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<sst xmlns="http://schemas.openxmlformats.org/spreadsheetml/2006/main" count="4835" uniqueCount="1727">
  <si>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</si>
  <si>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</si>
  <si>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</si>
  <si>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</si>
  <si>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</si>
  <si>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</si>
  <si>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</si>
  <si>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</si>
  <si>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</si>
  <si>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</si>
  <si>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</si>
  <si>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</si>
  <si>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</si>
  <si>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</si>
  <si>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</si>
  <si>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</si>
  <si>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</si>
  <si>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</si>
  <si>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</si>
  <si>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</si>
  <si>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</si>
  <si>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</si>
  <si>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</si>
  <si>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</si>
  <si>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</si>
  <si>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</si>
  <si>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</si>
  <si>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</si>
  <si>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</si>
  <si>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</si>
  <si>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</si>
  <si>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</si>
  <si>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</si>
  <si>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</si>
  <si>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</si>
  <si>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</si>
  <si>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</si>
  <si>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</si>
  <si>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</si>
  <si>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</si>
  <si>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</si>
  <si>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</si>
  <si>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</si>
  <si>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</si>
  <si>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</si>
  <si>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</si>
  <si>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</si>
  <si>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</si>
  <si>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</si>
  <si>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</si>
  <si>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</si>
  <si>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</si>
  <si>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</si>
  <si>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</si>
  <si>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</si>
  <si>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</si>
  <si>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</si>
  <si>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</si>
  <si>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</si>
  <si>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</si>
  <si>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</si>
  <si>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</si>
  <si>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</si>
  <si>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</si>
  <si>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</si>
  <si>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</si>
  <si>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</si>
  <si>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</si>
  <si>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</si>
  <si>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</si>
  <si>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</si>
  <si>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</si>
  <si>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</si>
  <si>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</si>
  <si>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</si>
  <si>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</si>
  <si>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</si>
  <si>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</si>
  <si>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</si>
  <si>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</si>
  <si>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</si>
  <si>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</si>
  <si>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</si>
  <si>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</si>
  <si>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</si>
  <si>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</si>
  <si>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</si>
  <si>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</si>
  <si>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</si>
  <si>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</si>
  <si>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</si>
  <si>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</si>
  <si>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</si>
  <si>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</si>
  <si>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</si>
  <si>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</si>
  <si>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</si>
  <si>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</si>
  <si>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</si>
  <si>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</si>
  <si>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</si>
  <si>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</si>
  <si>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</si>
  <si>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</si>
  <si>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</si>
  <si>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</si>
  <si>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</si>
  <si>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</si>
  <si>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</si>
  <si>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</si>
  <si>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</si>
  <si>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</si>
  <si>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</si>
  <si>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</si>
  <si>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</si>
  <si>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</si>
  <si>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</si>
  <si>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</si>
  <si>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</si>
  <si>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</si>
  <si>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</si>
  <si>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</si>
  <si>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</si>
  <si>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</si>
  <si>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</si>
  <si>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</si>
  <si>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</si>
  <si>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</si>
  <si>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</si>
  <si>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</si>
  <si>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</si>
  <si>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</si>
  <si>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</si>
  <si>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</si>
  <si>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</si>
  <si>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</si>
  <si>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</si>
  <si>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</si>
  <si>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</si>
  <si>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</si>
  <si>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</si>
  <si>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</si>
  <si>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</si>
  <si>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</si>
  <si>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</si>
  <si>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</si>
  <si>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</si>
  <si>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</si>
  <si>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</si>
  <si>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</si>
  <si>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</si>
  <si>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</si>
  <si>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</si>
  <si>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</si>
  <si>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</si>
  <si>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</si>
  <si>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</si>
  <si>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</si>
  <si>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</si>
  <si>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</si>
  <si>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</si>
  <si>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</si>
  <si>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</si>
  <si>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</si>
  <si>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</si>
  <si>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</si>
  <si>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</si>
  <si>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</si>
  <si>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</si>
  <si>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</si>
  <si>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</si>
  <si>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</si>
  <si>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</si>
  <si>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</si>
  <si>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</si>
  <si>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</si>
  <si>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</si>
  <si>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</si>
  <si>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</si>
  <si>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</si>
  <si>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</si>
  <si>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</si>
  <si>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</si>
  <si>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</si>
  <si>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</si>
  <si>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</si>
  <si>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</si>
  <si>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</si>
  <si>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</si>
  <si>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</si>
  <si>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</si>
  <si>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</si>
  <si>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</si>
  <si>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</si>
  <si>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</si>
  <si>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</si>
  <si>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</si>
  <si>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</si>
  <si>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</si>
  <si>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</si>
  <si>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</si>
  <si>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</si>
  <si>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</si>
  <si>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</si>
  <si>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</si>
  <si>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</si>
  <si>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</si>
  <si>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</si>
  <si>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</si>
  <si>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</si>
  <si>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</si>
  <si>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</si>
  <si>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</si>
  <si>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</si>
  <si>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</si>
  <si>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</si>
  <si>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</si>
  <si>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</si>
  <si>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</si>
  <si>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</si>
  <si>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</si>
  <si>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</si>
  <si>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</si>
  <si>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</si>
  <si>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</si>
  <si>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</si>
  <si>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</si>
  <si>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</si>
  <si>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</si>
  <si>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</si>
  <si>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</si>
  <si>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</si>
  <si>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</si>
  <si>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</si>
  <si>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</si>
  <si>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</si>
  <si>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</si>
  <si>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</si>
  <si>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</si>
  <si>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</si>
  <si>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</si>
  <si>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</si>
  <si>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</si>
  <si>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</si>
  <si>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</si>
  <si>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</si>
  <si>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</si>
  <si>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</si>
  <si>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</si>
  <si>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</si>
  <si>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</si>
  <si>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</si>
  <si>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</si>
  <si>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</si>
  <si>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</si>
  <si>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</si>
  <si>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</si>
  <si>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</si>
  <si>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</si>
  <si>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</si>
  <si>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</si>
  <si>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</si>
  <si>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</si>
  <si>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</si>
  <si>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</si>
  <si>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</si>
  <si>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</si>
  <si>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</si>
  <si>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</si>
  <si>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</si>
  <si>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</si>
  <si>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</si>
  <si>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</si>
  <si>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</si>
  <si>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</si>
  <si>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</si>
  <si>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</si>
  <si>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</si>
  <si>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</si>
  <si>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</si>
  <si>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</si>
  <si>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</si>
  <si>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</si>
  <si>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</si>
  <si>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</si>
  <si>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</si>
  <si>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</si>
  <si>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</si>
  <si>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</si>
  <si>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</si>
  <si>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</si>
  <si>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</si>
  <si>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</si>
  <si>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</si>
  <si>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</si>
  <si>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</si>
  <si>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</si>
  <si>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</si>
  <si>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</si>
  <si>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</si>
  <si>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</si>
  <si>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</si>
  <si>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</si>
  <si>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</si>
  <si>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</si>
  <si>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</si>
  <si>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</si>
  <si>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</si>
  <si>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</si>
  <si>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</si>
  <si>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</si>
  <si>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</si>
  <si>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</si>
  <si>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</si>
  <si>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</si>
  <si>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</si>
  <si>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</si>
  <si>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</si>
  <si>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</si>
  <si>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</si>
  <si>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</si>
  <si>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</si>
  <si>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</si>
  <si>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</si>
  <si>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</si>
  <si>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</si>
  <si>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</si>
  <si>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</si>
  <si>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</si>
  <si>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</si>
  <si>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</si>
  <si>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</si>
  <si>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</si>
  <si>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</si>
  <si>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</si>
  <si>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</si>
  <si>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</si>
  <si>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</si>
  <si>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</si>
  <si>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</si>
  <si>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</si>
  <si>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</si>
  <si>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</si>
  <si>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</si>
  <si>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</si>
  <si>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</si>
  <si>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</si>
  <si>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</si>
  <si>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</si>
  <si>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</si>
  <si>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</si>
  <si>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</si>
  <si>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</si>
  <si>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</si>
  <si>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</si>
  <si>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</si>
  <si>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</si>
  <si>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</si>
  <si>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</si>
  <si>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</si>
  <si>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</si>
  <si>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</si>
  <si>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</si>
  <si>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</si>
  <si>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</si>
  <si>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</si>
  <si>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</si>
  <si>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</si>
  <si>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</si>
  <si>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</si>
  <si>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</si>
  <si>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</si>
  <si>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</si>
  <si>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</si>
  <si>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</si>
  <si>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</si>
  <si>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</si>
  <si>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</si>
  <si>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</si>
  <si>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</si>
  <si>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</si>
  <si>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</si>
  <si>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</si>
  <si>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</si>
  <si>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</si>
  <si>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</si>
  <si>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</si>
  <si>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</si>
  <si>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</si>
  <si>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</si>
  <si>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</si>
  <si>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</si>
  <si>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</si>
  <si>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</si>
  <si>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</si>
  <si>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</si>
  <si>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</si>
  <si>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</si>
  <si>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</si>
  <si>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</si>
  <si>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</si>
  <si>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</si>
  <si>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</si>
  <si>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</si>
  <si>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</si>
  <si>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</si>
  <si>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</si>
  <si>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</si>
  <si>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</si>
  <si>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</si>
  <si>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</si>
  <si>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</si>
  <si>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</si>
  <si>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</si>
  <si>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</si>
  <si>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</si>
  <si>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</si>
  <si>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</si>
  <si>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</si>
  <si>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</si>
  <si>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</si>
  <si>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</si>
  <si>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</si>
  <si>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</si>
  <si>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</si>
  <si>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</si>
  <si>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</si>
  <si>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</si>
  <si>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</si>
  <si>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</si>
  <si>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</si>
  <si>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</si>
  <si>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</si>
  <si>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</si>
  <si>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</si>
  <si>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</si>
  <si>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</si>
  <si>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</si>
  <si>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</si>
  <si>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</si>
  <si>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</si>
  <si>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</si>
  <si>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</si>
  <si>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</si>
  <si>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</si>
  <si>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</si>
  <si>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</si>
  <si>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</si>
  <si>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</si>
  <si>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</si>
  <si>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</si>
  <si>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</si>
  <si>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</si>
  <si>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</si>
  <si>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</si>
  <si>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</si>
  <si>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</si>
  <si>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</si>
  <si>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</si>
  <si>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</si>
  <si>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</si>
  <si>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</si>
  <si>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</si>
  <si>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</si>
  <si>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</si>
  <si>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</si>
  <si>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</si>
  <si>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</si>
  <si>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</si>
  <si>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</si>
  <si>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</si>
  <si>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</si>
  <si>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</si>
  <si>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</si>
  <si>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</si>
  <si>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</si>
  <si>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</si>
  <si>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</si>
  <si>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</si>
  <si>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</si>
  <si>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</si>
  <si>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</si>
  <si>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</si>
  <si>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</si>
  <si>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</si>
  <si>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</si>
  <si>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</si>
  <si>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</si>
  <si>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</si>
  <si>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</si>
  <si>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</si>
  <si>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</si>
  <si>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</si>
  <si>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</si>
  <si>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</si>
  <si>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</si>
  <si>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</si>
  <si>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</si>
  <si>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</si>
  <si>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</si>
  <si>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</si>
  <si>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</si>
  <si>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</si>
  <si>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</si>
  <si>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</si>
  <si>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</si>
  <si>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</si>
  <si>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</si>
  <si>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</si>
  <si>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</si>
  <si>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</si>
  <si>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</si>
  <si>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</si>
  <si>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</si>
  <si>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</si>
  <si>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</si>
  <si>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</si>
  <si>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</si>
  <si>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</si>
  <si>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</si>
  <si>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</si>
  <si>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</si>
  <si>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</si>
  <si>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</si>
  <si>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</si>
  <si>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</si>
  <si>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</si>
  <si>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</si>
  <si>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</si>
  <si>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</si>
  <si>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</si>
  <si>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</si>
  <si>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</si>
  <si>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</si>
  <si>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</si>
  <si>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</si>
  <si>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</si>
  <si>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</si>
  <si>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</si>
  <si>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</si>
  <si>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</si>
  <si>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</si>
  <si>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</si>
  <si>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</si>
  <si>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</si>
  <si>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</si>
  <si>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</si>
  <si>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</si>
  <si>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</si>
  <si>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</si>
  <si>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</si>
  <si>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</si>
  <si>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</si>
  <si>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</si>
  <si>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</si>
  <si>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</si>
  <si>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</si>
  <si>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</si>
  <si>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</si>
  <si>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</si>
  <si>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</si>
  <si>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</si>
  <si>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</si>
  <si>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</si>
  <si>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</si>
  <si>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</si>
  <si>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</si>
  <si>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</si>
  <si>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</si>
  <si>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</si>
  <si>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</si>
  <si>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</si>
  <si>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</si>
  <si>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</si>
  <si>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</si>
  <si>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</si>
  <si>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</si>
  <si>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</si>
  <si>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</si>
  <si>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</si>
  <si>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</si>
  <si>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</si>
  <si>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</si>
  <si>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</si>
  <si>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</si>
  <si>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</si>
  <si>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</si>
  <si>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</si>
  <si>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</si>
  <si>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</si>
  <si>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</si>
  <si>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</si>
  <si>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</si>
  <si>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</si>
  <si>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</si>
  <si>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</si>
  <si>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</si>
  <si>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</si>
  <si>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</si>
  <si>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</si>
  <si>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</si>
  <si>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</si>
  <si>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</si>
  <si>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</si>
  <si>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</si>
  <si>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</si>
  <si>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</si>
  <si>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</si>
  <si>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</si>
  <si>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</si>
  <si>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</si>
  <si>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</si>
  <si>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</si>
  <si>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</si>
  <si>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</si>
  <si>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</si>
  <si>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</si>
  <si>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</si>
  <si>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</si>
  <si>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</si>
  <si>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</si>
  <si>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</si>
  <si>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</si>
  <si>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</si>
  <si>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</si>
  <si>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</si>
  <si>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</si>
  <si>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</si>
  <si>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</si>
  <si>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</si>
  <si>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</si>
  <si>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</si>
  <si>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</si>
  <si>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</si>
  <si>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</si>
  <si>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</si>
  <si>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</si>
  <si>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</si>
  <si>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</si>
  <si>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</si>
  <si>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</si>
  <si>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</si>
  <si>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</si>
  <si>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</si>
  <si>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</si>
  <si>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</si>
  <si>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</si>
  <si>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</si>
  <si>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</si>
  <si>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</si>
  <si>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</si>
  <si>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</si>
  <si>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</si>
  <si>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</si>
  <si>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</si>
  <si>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</si>
  <si>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</si>
  <si>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</si>
  <si>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</si>
  <si>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</si>
  <si>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</si>
  <si>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</si>
  <si>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</si>
  <si>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</si>
  <si>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</si>
  <si>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</si>
  <si>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</si>
  <si>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</si>
  <si>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</si>
  <si>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</si>
  <si>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</si>
  <si>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</si>
  <si>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</si>
  <si>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</si>
  <si>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</si>
  <si>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</si>
  <si>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</si>
  <si>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</si>
  <si>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</si>
  <si>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</si>
  <si>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</si>
  <si>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</si>
  <si>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</si>
  <si>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</si>
  <si>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</si>
  <si>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</si>
  <si>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</si>
  <si>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</si>
  <si>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</si>
  <si>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</si>
  <si>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</si>
  <si>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</si>
  <si>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</si>
  <si>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</si>
  <si>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</si>
  <si>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</si>
  <si>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</si>
  <si>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</si>
  <si>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</si>
  <si>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</si>
  <si>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</si>
  <si>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</si>
  <si>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</si>
  <si>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</si>
  <si>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</si>
  <si>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</si>
  <si>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</si>
  <si>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</si>
  <si>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</si>
  <si>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</si>
  <si>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</si>
  <si>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</si>
  <si>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</si>
  <si>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</si>
  <si>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</si>
  <si>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</si>
  <si>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</si>
  <si>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</si>
  <si>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</si>
  <si>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</si>
  <si>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</si>
  <si>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</si>
  <si>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</si>
  <si>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</si>
  <si>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</si>
  <si>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</si>
  <si>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</si>
  <si>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</si>
  <si>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</si>
  <si>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</si>
  <si>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</si>
  <si>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</si>
  <si>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</si>
  <si>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</si>
  <si>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</si>
  <si>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</si>
  <si>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</si>
  <si>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</si>
  <si>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</si>
  <si>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</si>
  <si>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</si>
  <si>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</si>
  <si>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</si>
  <si>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</si>
  <si>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</si>
  <si>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</si>
  <si>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</si>
  <si>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</si>
  <si>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</si>
  <si>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</si>
  <si>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</si>
  <si>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</si>
  <si>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</si>
  <si>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</si>
  <si>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</si>
  <si>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</si>
  <si>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</si>
  <si>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</si>
  <si>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</si>
  <si>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</si>
  <si>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</si>
  <si>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</si>
  <si>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</si>
  <si>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</si>
  <si>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</si>
  <si>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</si>
  <si>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</si>
  <si>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</si>
  <si>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</si>
  <si>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</si>
  <si>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</si>
  <si>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</si>
  <si>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</si>
  <si>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</si>
  <si>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</si>
  <si>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</si>
  <si>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</si>
  <si>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</si>
  <si>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</si>
  <si>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</si>
  <si>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</si>
  <si>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</si>
  <si>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</si>
  <si>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</si>
  <si>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</si>
  <si>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</si>
  <si>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</si>
  <si>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</si>
  <si>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</si>
  <si>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</si>
  <si>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</si>
  <si>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</si>
  <si>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</si>
  <si>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</si>
  <si>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</si>
  <si>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</si>
  <si>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</si>
  <si>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</si>
  <si>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</si>
  <si>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</si>
  <si>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</si>
  <si>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</si>
  <si>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</si>
  <si>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</si>
  <si>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</si>
  <si>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</si>
  <si>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</si>
  <si>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</si>
  <si>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</si>
  <si>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</si>
  <si>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</si>
  <si>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</si>
  <si>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</si>
  <si>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</si>
  <si>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</si>
  <si>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</si>
  <si>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</si>
  <si>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</si>
  <si>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</si>
  <si>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</si>
  <si>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</si>
  <si>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</si>
  <si>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</si>
  <si>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</si>
  <si>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</si>
  <si>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</si>
  <si>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</si>
  <si>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</si>
  <si>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</si>
  <si>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</si>
  <si>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</si>
  <si>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</si>
  <si>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</si>
  <si>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</si>
  <si>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</si>
  <si>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</si>
  <si>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</si>
  <si>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</si>
  <si>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</si>
  <si>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</si>
  <si>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</si>
  <si>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</si>
  <si>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</si>
  <si>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</si>
  <si>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</si>
  <si>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</si>
  <si>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</si>
  <si>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</si>
  <si>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</si>
  <si>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</si>
  <si>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</si>
  <si>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</si>
  <si>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</si>
  <si>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</si>
  <si>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</si>
  <si>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</si>
  <si>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</si>
  <si>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</si>
  <si>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</si>
  <si>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</si>
  <si>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</si>
  <si>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</si>
  <si>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</si>
  <si>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</si>
  <si>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</si>
  <si>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</si>
  <si>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</si>
  <si>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</si>
  <si>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</si>
  <si>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</si>
  <si>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</si>
  <si>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</si>
  <si>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</si>
  <si>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</si>
  <si>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</si>
  <si>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</si>
  <si>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</si>
  <si>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</si>
  <si>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</si>
  <si>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</si>
  <si>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</si>
  <si>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</si>
  <si>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</si>
  <si>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</si>
  <si>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</si>
  <si>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</si>
  <si>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</si>
  <si>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</si>
  <si>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</si>
  <si>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</si>
  <si>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</si>
  <si>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</si>
  <si>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</si>
  <si>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</si>
  <si>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</si>
  <si>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</si>
  <si>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</si>
  <si>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</si>
  <si>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</si>
  <si>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</si>
  <si>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</si>
  <si>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</si>
  <si>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</si>
  <si>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</si>
  <si>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</si>
  <si>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</si>
  <si>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</si>
  <si>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</si>
  <si>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</si>
  <si>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</si>
  <si>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</si>
  <si>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</si>
  <si>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</si>
  <si>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</si>
  <si>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</si>
  <si>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</si>
  <si>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</si>
  <si>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</si>
  <si>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</si>
  <si>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</si>
  <si>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</si>
  <si>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</si>
  <si>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</si>
  <si>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</si>
  <si>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</si>
  <si>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</si>
  <si>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</si>
  <si>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</si>
  <si>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</si>
  <si>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</si>
  <si>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</si>
  <si>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</si>
  <si>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</si>
  <si>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</si>
  <si>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</si>
  <si>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</si>
  <si>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</si>
  <si>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</si>
  <si>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</si>
  <si>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</si>
  <si>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</si>
  <si>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</si>
  <si>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</si>
  <si>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</si>
  <si>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</si>
  <si>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</si>
  <si>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</si>
  <si>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</si>
  <si>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</si>
  <si>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</si>
  <si>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</si>
  <si>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</si>
  <si>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</si>
  <si>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</si>
  <si>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</si>
  <si>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</si>
  <si>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</si>
  <si>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</si>
  <si>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</si>
  <si>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</si>
  <si>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</si>
  <si>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</si>
  <si>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</si>
  <si>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</si>
  <si>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</si>
  <si>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</si>
  <si>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</si>
  <si>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</si>
  <si>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</si>
  <si>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</si>
  <si>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</si>
  <si>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</si>
  <si>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</si>
  <si>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</si>
  <si>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</si>
  <si>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</si>
  <si>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</si>
  <si>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</si>
  <si>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</si>
  <si>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</si>
  <si>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</si>
  <si>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</si>
  <si>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</si>
  <si>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</si>
  <si>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</si>
  <si>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</si>
  <si>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</si>
  <si>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</si>
  <si>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</si>
  <si>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</si>
  <si>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</si>
  <si>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</si>
  <si>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</si>
  <si>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</si>
  <si>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</si>
  <si>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</si>
  <si>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</si>
  <si>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</si>
  <si>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</si>
  <si>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</si>
  <si>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</si>
  <si>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</si>
  <si>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</si>
  <si>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</si>
  <si>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</si>
  <si>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</si>
  <si>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</si>
  <si>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</si>
  <si>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</si>
  <si>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</si>
  <si>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</si>
  <si>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</si>
  <si>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</si>
  <si>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</si>
  <si>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</si>
  <si>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</si>
  <si>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</si>
  <si>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</si>
  <si>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</si>
  <si>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</si>
  <si>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</si>
  <si>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</si>
  <si>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</si>
  <si>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</si>
  <si>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</si>
  <si>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</si>
  <si>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</si>
  <si>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</si>
  <si>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</si>
  <si>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</si>
  <si>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</si>
  <si>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</si>
  <si>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</si>
  <si>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</si>
  <si>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</si>
  <si>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</si>
  <si>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</si>
  <si>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</si>
  <si>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</si>
  <si>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</si>
  <si>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</si>
  <si>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</si>
  <si>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</si>
  <si>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</si>
  <si>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</si>
  <si>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</si>
  <si>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</si>
  <si>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</si>
  <si>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</si>
  <si>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</si>
  <si>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</si>
  <si>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</si>
  <si>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</si>
  <si>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</si>
  <si>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</si>
  <si>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</si>
  <si>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</si>
  <si>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</si>
  <si>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</si>
  <si>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</si>
  <si>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</si>
  <si>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</si>
  <si>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</si>
  <si>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</si>
  <si>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</si>
  <si>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</si>
  <si>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</si>
  <si>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</si>
  <si>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</si>
  <si>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</si>
  <si>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</si>
  <si>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</si>
  <si>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</si>
  <si>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</si>
  <si>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</si>
  <si>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</si>
  <si>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</si>
  <si>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</si>
  <si>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</si>
  <si>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</si>
  <si>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</si>
  <si>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</si>
  <si>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</si>
  <si>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</si>
  <si>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</si>
  <si>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</si>
  <si>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</si>
  <si>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</si>
  <si>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</si>
  <si>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</si>
  <si>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</si>
  <si>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</si>
  <si>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</si>
  <si>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</si>
  <si>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</si>
  <si>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</si>
  <si>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</si>
  <si>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</si>
  <si>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</si>
  <si>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</si>
  <si>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</si>
  <si>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</si>
  <si>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</si>
  <si>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</si>
  <si>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</si>
  <si>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</si>
  <si>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</si>
  <si>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</si>
  <si>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</si>
  <si>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</si>
  <si>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</si>
  <si>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</si>
  <si>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</si>
  <si>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</si>
  <si>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</si>
  <si>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</si>
  <si>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</si>
  <si>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</si>
  <si>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</si>
  <si>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</si>
  <si>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</si>
  <si>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</si>
  <si>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</si>
  <si>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</si>
  <si>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</si>
  <si>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</si>
  <si>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</si>
  <si>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</si>
  <si>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</si>
  <si>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</si>
  <si>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</si>
  <si>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</si>
  <si>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</si>
  <si>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</si>
  <si>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</si>
  <si>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</si>
  <si>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</si>
  <si>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</si>
  <si>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</si>
  <si>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</si>
  <si>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</si>
  <si>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</si>
  <si>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</si>
  <si>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</si>
  <si>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</si>
  <si>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</si>
  <si>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</si>
  <si>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</si>
  <si>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</si>
  <si>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</si>
  <si>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</si>
  <si>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</si>
  <si>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</si>
  <si>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</si>
  <si>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</si>
  <si>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</si>
  <si>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</si>
  <si>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</si>
  <si>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</si>
  <si>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</si>
  <si>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</si>
  <si>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</si>
  <si>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</si>
  <si>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</si>
  <si>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</si>
  <si>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</si>
  <si>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</si>
  <si>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</si>
  <si>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</si>
  <si>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</si>
  <si>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</si>
  <si>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</si>
  <si>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</si>
  <si>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</si>
  <si>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</si>
  <si>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</si>
  <si>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</si>
  <si>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</si>
  <si>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</si>
  <si>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</si>
  <si>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</si>
  <si>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</si>
  <si>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</si>
  <si>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</si>
  <si>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</si>
  <si>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</si>
  <si>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</si>
  <si>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</si>
  <si>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</si>
  <si>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</si>
  <si>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</si>
  <si>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</si>
  <si>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</si>
  <si>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</si>
  <si>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</si>
  <si>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</si>
  <si>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</si>
  <si>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</si>
  <si>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</si>
  <si>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</si>
  <si>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</si>
  <si>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</si>
  <si>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</si>
  <si>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</si>
  <si>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</si>
  <si>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</si>
  <si>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</si>
  <si>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</si>
  <si>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</si>
  <si>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</si>
  <si>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</si>
  <si>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</si>
  <si>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</si>
  <si>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</si>
  <si>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</si>
  <si>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</si>
  <si>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</si>
  <si>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</si>
  <si>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</si>
  <si>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</si>
  <si>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</si>
  <si>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</si>
  <si>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</si>
  <si>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</si>
  <si>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</si>
  <si>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</si>
  <si>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</si>
  <si>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</si>
  <si>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</si>
  <si>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</si>
  <si>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</si>
  <si>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</si>
  <si>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</si>
  <si>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</si>
  <si>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</si>
  <si>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</si>
  <si>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</si>
  <si>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</si>
  <si>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</si>
  <si>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</si>
  <si>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</si>
  <si>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</si>
  <si>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</si>
  <si>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</si>
  <si>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</si>
  <si>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</si>
  <si>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</si>
  <si>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</si>
  <si>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</si>
  <si>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</si>
  <si>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</si>
  <si>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</si>
  <si>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</si>
  <si>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</si>
  <si>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</si>
  <si>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</si>
  <si>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</si>
  <si>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</si>
  <si>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</si>
  <si>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</si>
  <si>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</si>
  <si>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</si>
  <si>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</si>
  <si>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</si>
  <si>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</si>
  <si>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</si>
  <si>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</si>
  <si>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</si>
  <si>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</si>
  <si>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</si>
  <si>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</si>
  <si>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</si>
  <si>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</si>
  <si>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</si>
  <si>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</si>
  <si>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</si>
  <si>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</si>
  <si>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</si>
  <si>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</si>
  <si>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</si>
  <si>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</si>
  <si>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</si>
  <si>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</si>
  <si>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</si>
  <si>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</si>
  <si>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</si>
  <si>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</si>
  <si>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</si>
  <si>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</si>
  <si>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</si>
  <si>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</si>
  <si>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</si>
  <si>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</si>
  <si>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</si>
  <si>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</si>
  <si>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</si>
  <si>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</si>
  <si>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</si>
  <si>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</si>
  <si>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</si>
  <si>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</si>
  <si>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</si>
  <si>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</si>
  <si>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</si>
  <si>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</si>
  <si>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</si>
  <si>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</si>
  <si>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</si>
  <si>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</si>
  <si>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</si>
  <si>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</si>
  <si>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</si>
  <si>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</si>
  <si>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</si>
  <si>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</si>
  <si>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</si>
  <si>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</si>
  <si>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</si>
  <si>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</si>
  <si>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</si>
  <si>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</si>
  <si>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</si>
  <si>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</si>
  <si>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</si>
  <si>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</si>
  <si>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</si>
  <si>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</si>
  <si>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</si>
  <si>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</si>
  <si>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</si>
  <si>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</si>
  <si>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</si>
  <si>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</si>
  <si>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</si>
  <si>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</si>
  <si>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</si>
  <si>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</si>
  <si>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</si>
  <si>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</si>
  <si>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</si>
  <si>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</si>
  <si>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</si>
  <si>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</si>
  <si>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</si>
  <si>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</si>
  <si>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</si>
  <si>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</si>
  <si>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</si>
  <si>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</si>
  <si>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</si>
  <si>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</si>
  <si>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</si>
  <si>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</si>
  <si>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</si>
  <si>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</si>
  <si>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</si>
  <si>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</si>
  <si>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</si>
  <si>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</si>
  <si>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</si>
  <si>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</si>
  <si>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</si>
  <si>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</si>
  <si>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</si>
  <si>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</si>
  <si>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</si>
  <si>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</si>
  <si>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</si>
  <si>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</si>
  <si>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</si>
  <si>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</si>
  <si>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</si>
  <si>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</si>
  <si>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</si>
  <si>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</si>
  <si>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</si>
  <si>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</si>
  <si>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</si>
  <si>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</si>
  <si>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</si>
  <si>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</si>
  <si>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</si>
  <si>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</si>
  <si>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</si>
  <si>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</si>
  <si>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</si>
  <si>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</si>
  <si>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</si>
  <si>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</si>
  <si>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</si>
  <si>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</si>
  <si>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</si>
  <si>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</si>
  <si>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</si>
  <si>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</si>
  <si>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</si>
  <si>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</si>
  <si>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</si>
  <si>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</si>
  <si>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</si>
  <si>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</si>
  <si>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</si>
  <si>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</si>
  <si>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</si>
  <si>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</si>
  <si>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</si>
  <si>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</si>
  <si>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</si>
  <si>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</si>
  <si>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</si>
  <si>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</si>
  <si>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</si>
  <si>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</si>
  <si>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</si>
  <si>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</si>
  <si>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</si>
  <si>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</si>
  <si>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</si>
  <si>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</si>
  <si>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</si>
  <si>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</si>
  <si>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</si>
  <si>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</si>
  <si>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</si>
  <si>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</si>
  <si>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</si>
  <si>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</si>
  <si>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</si>
  <si>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</si>
  <si>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</si>
  <si>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</si>
  <si>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</si>
  <si>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</si>
  <si>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</si>
  <si>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</si>
  <si>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</si>
  <si>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</si>
  <si>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</si>
  <si>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</si>
  <si>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</si>
  <si>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</si>
  <si>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</si>
  <si>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</si>
  <si>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</si>
  <si>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</si>
  <si>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</si>
  <si>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</si>
  <si>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</si>
  <si>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</si>
  <si>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</si>
  <si>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</si>
  <si>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</si>
  <si>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</si>
  <si>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</si>
  <si>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</si>
  <si>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</si>
  <si>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</si>
  <si>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</si>
  <si>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</si>
  <si>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</si>
  <si>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</si>
  <si>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</si>
  <si>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</si>
  <si>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</si>
  <si>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</si>
  <si>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</si>
  <si>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</si>
  <si>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</si>
  <si>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</si>
  <si>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</si>
  <si>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</si>
  <si>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</si>
  <si>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</si>
  <si>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</si>
  <si>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</si>
  <si>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</si>
  <si>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</si>
  <si>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</si>
  <si>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</si>
  <si>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</si>
  <si>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</si>
  <si>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</si>
  <si>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</si>
  <si>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</si>
  <si>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</si>
  <si>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</si>
  <si>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</si>
  <si>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</si>
  <si>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</si>
  <si>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</si>
  <si>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</si>
  <si>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</si>
  <si>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</si>
  <si>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</si>
  <si>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</si>
  <si>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</si>
  <si>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</si>
  <si>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</si>
  <si>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</si>
  <si>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</si>
  <si>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</si>
  <si>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</si>
  <si>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</si>
  <si>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</si>
  <si>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</si>
  <si>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</si>
  <si>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</si>
  <si>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</si>
  <si>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</si>
  <si>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</si>
  <si>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</si>
  <si>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</si>
  <si>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</si>
  <si>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</si>
  <si>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</si>
  <si>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</si>
  <si>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</si>
  <si>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</si>
  <si>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</si>
  <si>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</si>
  <si>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</si>
  <si>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</si>
  <si>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</si>
  <si>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</si>
  <si>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</si>
  <si>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</si>
  <si>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</si>
  <si>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</si>
  <si>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</si>
  <si>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</si>
  <si>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</si>
  <si>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</si>
  <si>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</si>
  <si>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</si>
  <si>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</si>
  <si>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</si>
  <si>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</si>
  <si>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</si>
  <si>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</si>
  <si>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</si>
  <si>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</si>
  <si>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</si>
  <si>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</si>
  <si>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</si>
  <si>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</si>
  <si>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</si>
  <si>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</si>
  <si>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</si>
  <si>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</si>
  <si>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</si>
  <si>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</si>
  <si>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</si>
  <si>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</si>
  <si>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</si>
  <si>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</si>
  <si>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</si>
  <si>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</si>
  <si>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</si>
  <si>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</si>
  <si>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</si>
  <si>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</si>
  <si>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</si>
  <si>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</si>
  <si>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</si>
  <si>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</si>
  <si>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</si>
  <si>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</si>
  <si>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</si>
  <si>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</si>
  <si>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</si>
  <si>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</si>
  <si>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</si>
  <si>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</si>
  <si>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</si>
  <si>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</si>
  <si>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</si>
  <si>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</si>
  <si>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</si>
  <si>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</si>
  <si>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</si>
  <si>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</si>
  <si>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</si>
  <si>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</si>
  <si>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</si>
  <si>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</si>
  <si>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</si>
  <si>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</si>
  <si>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</si>
  <si>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</si>
  <si>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</si>
  <si>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</si>
  <si>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</si>
  <si>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</si>
  <si>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</si>
  <si>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</si>
  <si>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</si>
  <si>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</si>
  <si>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</si>
  <si>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</si>
  <si>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</si>
  <si>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</si>
  <si>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</si>
  <si>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</si>
  <si>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</si>
  <si>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</si>
  <si>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</si>
  <si>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</si>
  <si>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</si>
  <si>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</si>
  <si>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</si>
  <si>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</si>
  <si>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</si>
  <si>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</si>
  <si>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</si>
  <si>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</si>
  <si>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</si>
  <si>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</si>
  <si>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</si>
  <si>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</si>
  <si>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</si>
  <si>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</si>
  <si>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</si>
  <si>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</si>
  <si>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</si>
  <si>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</si>
  <si>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</si>
  <si>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</si>
  <si>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</si>
  <si>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</si>
  <si>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</si>
  <si>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</si>
  <si>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</si>
  <si>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</si>
  <si>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</si>
  <si>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</si>
  <si>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</si>
  <si>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</si>
  <si>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</si>
  <si>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</si>
  <si>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</si>
  <si>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</si>
  <si>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</si>
  <si>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</si>
  <si>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</si>
  <si>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</si>
  <si>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</si>
  <si>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</si>
  <si>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</si>
  <si>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</si>
  <si>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</si>
  <si>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</si>
  <si>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</si>
  <si>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</si>
  <si>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</si>
  <si>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</si>
  <si>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</si>
  <si>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</si>
  <si>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</si>
  <si>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</si>
  <si>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</si>
  <si>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</si>
  <si>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</si>
  <si>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</si>
  <si>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</si>
  <si>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</si>
  <si>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</si>
  <si>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</si>
  <si>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</si>
  <si>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</si>
  <si>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</si>
  <si>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</si>
  <si>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</si>
  <si>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</si>
  <si>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</si>
  <si>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</si>
  <si>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</si>
  <si>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</si>
  <si>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</si>
  <si>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</si>
  <si>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</si>
  <si>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</si>
  <si>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</si>
  <si>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</si>
  <si>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</si>
  <si>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</si>
  <si>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</si>
  <si>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</si>
  <si>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</si>
  <si>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</si>
  <si>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</si>
  <si>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</si>
  <si>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</si>
  <si>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</si>
  <si>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</si>
  <si>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</si>
  <si>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</si>
  <si>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</si>
  <si>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</si>
  <si>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</si>
  <si>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</si>
  <si>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</si>
  <si>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</si>
  <si>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</si>
  <si>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</si>
  <si>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</si>
  <si>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</si>
  <si>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</si>
  <si>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</si>
  <si>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</si>
  <si>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</si>
  <si>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</si>
  <si>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</si>
  <si>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</si>
  <si>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</si>
  <si>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</si>
  <si>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</si>
  <si>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</si>
  <si>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</si>
  <si>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</si>
  <si>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</si>
  <si>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</si>
  <si>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</si>
  <si>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</si>
  <si>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</si>
  <si>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office space authorized by building permits, October 2012</t>
  </si>
  <si>
    <t>Source:  New Jersey Department of Community Affairs, 12/7/12</t>
  </si>
  <si>
    <t>Square feet of office space authorized by building permits, January-October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</si>
</sst>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January-October 2012</v>
      </c>
    </row>
    <row r="2" ht="15.75">
      <c r="A2" s="42" t="s">
        <v>1705</v>
      </c>
    </row>
    <row r="3" ht="12.75">
      <c r="A3" s="5" t="str">
        <f>office!A2</f>
        <v>Source:  New Jersey Department of Community Affairs, 12/7/12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966</v>
      </c>
      <c r="B7" s="10" t="s">
        <v>19</v>
      </c>
      <c r="C7" s="43">
        <v>962006</v>
      </c>
      <c r="D7" s="43">
        <v>864486</v>
      </c>
      <c r="E7" s="43">
        <v>97520</v>
      </c>
      <c r="F7" s="18"/>
      <c r="G7" s="45"/>
    </row>
    <row r="8" spans="1:7" ht="12.75">
      <c r="A8" s="10" t="s">
        <v>919</v>
      </c>
      <c r="B8" s="10" t="s">
        <v>19</v>
      </c>
      <c r="C8" s="43">
        <v>813439</v>
      </c>
      <c r="D8" s="43">
        <v>813439</v>
      </c>
      <c r="E8" s="43">
        <v>0</v>
      </c>
      <c r="F8" s="18"/>
      <c r="G8" s="45"/>
    </row>
    <row r="9" spans="1:7" ht="12.75">
      <c r="A9" s="10" t="s">
        <v>663</v>
      </c>
      <c r="B9" s="10" t="s">
        <v>14</v>
      </c>
      <c r="C9" s="43">
        <v>367679</v>
      </c>
      <c r="D9" s="43">
        <v>366149</v>
      </c>
      <c r="E9" s="43">
        <v>1530</v>
      </c>
      <c r="F9" s="18"/>
      <c r="G9" s="45"/>
    </row>
    <row r="10" spans="1:7" ht="12.75">
      <c r="A10" s="10" t="s">
        <v>1355</v>
      </c>
      <c r="B10" s="10" t="s">
        <v>23</v>
      </c>
      <c r="C10" s="43">
        <v>274284</v>
      </c>
      <c r="D10" s="43">
        <v>233028</v>
      </c>
      <c r="E10" s="43">
        <v>41256</v>
      </c>
      <c r="F10" s="18"/>
      <c r="G10" s="45"/>
    </row>
    <row r="11" spans="1:7" ht="12.75">
      <c r="A11" s="10" t="s">
        <v>1172</v>
      </c>
      <c r="B11" s="10" t="s">
        <v>21</v>
      </c>
      <c r="C11" s="43">
        <v>271258</v>
      </c>
      <c r="D11" s="43">
        <v>23593</v>
      </c>
      <c r="E11" s="43">
        <v>247665</v>
      </c>
      <c r="F11" s="43"/>
      <c r="G11" s="45"/>
    </row>
    <row r="12" spans="1:7" ht="12.75">
      <c r="A12" s="10" t="s">
        <v>907</v>
      </c>
      <c r="B12" s="10" t="s">
        <v>19</v>
      </c>
      <c r="C12" s="43">
        <v>251354</v>
      </c>
      <c r="D12" s="43">
        <v>232134</v>
      </c>
      <c r="E12" s="43">
        <v>19220</v>
      </c>
      <c r="F12" s="18"/>
      <c r="G12" s="45"/>
    </row>
    <row r="13" spans="1:7" ht="12.75">
      <c r="A13" s="10" t="s">
        <v>1223</v>
      </c>
      <c r="B13" s="10" t="s">
        <v>21</v>
      </c>
      <c r="C13" s="43">
        <v>221020</v>
      </c>
      <c r="D13" s="43">
        <v>219621</v>
      </c>
      <c r="E13" s="43">
        <v>1399</v>
      </c>
      <c r="F13" s="18"/>
      <c r="G13" s="45"/>
    </row>
    <row r="14" spans="1:7" ht="12.75">
      <c r="A14" s="10" t="s">
        <v>371</v>
      </c>
      <c r="B14" s="10" t="s">
        <v>10</v>
      </c>
      <c r="C14" s="43">
        <v>199200</v>
      </c>
      <c r="D14" s="43">
        <v>199200</v>
      </c>
      <c r="E14" s="43">
        <v>0</v>
      </c>
      <c r="F14" s="18"/>
      <c r="G14" s="45"/>
    </row>
    <row r="15" spans="1:7" ht="12.75">
      <c r="A15" s="10" t="s">
        <v>135</v>
      </c>
      <c r="B15" s="10" t="s">
        <v>9</v>
      </c>
      <c r="C15" s="43">
        <v>196116</v>
      </c>
      <c r="D15" s="43">
        <v>194946</v>
      </c>
      <c r="E15" s="43">
        <v>1170</v>
      </c>
      <c r="F15" s="18"/>
      <c r="G15" s="45"/>
    </row>
    <row r="16" spans="1:7" ht="12.75">
      <c r="A16" s="10" t="s">
        <v>774</v>
      </c>
      <c r="B16" s="10" t="s">
        <v>16</v>
      </c>
      <c r="C16" s="43">
        <v>159050</v>
      </c>
      <c r="D16" s="43">
        <v>159050</v>
      </c>
      <c r="E16" s="43">
        <v>0</v>
      </c>
      <c r="F16" s="18"/>
      <c r="G16" s="45"/>
    </row>
    <row r="17" spans="1:7" ht="12.75">
      <c r="A17" s="10" t="s">
        <v>607</v>
      </c>
      <c r="B17" s="10" t="s">
        <v>18</v>
      </c>
      <c r="C17" s="43">
        <v>154979</v>
      </c>
      <c r="D17" s="43">
        <v>154979</v>
      </c>
      <c r="E17" s="43">
        <v>0</v>
      </c>
      <c r="F17" s="18"/>
      <c r="G17" s="45"/>
    </row>
    <row r="18" spans="1:7" ht="12.75">
      <c r="A18" s="10" t="s">
        <v>1284</v>
      </c>
      <c r="B18" s="10" t="s">
        <v>22</v>
      </c>
      <c r="C18" s="43">
        <v>149446</v>
      </c>
      <c r="D18" s="43">
        <v>149446</v>
      </c>
      <c r="E18" s="43">
        <v>0</v>
      </c>
      <c r="F18" s="18"/>
      <c r="G18" s="45"/>
    </row>
    <row r="19" spans="1:7" ht="12.75">
      <c r="A19" s="10" t="s">
        <v>1598</v>
      </c>
      <c r="B19" s="10" t="s">
        <v>27</v>
      </c>
      <c r="C19" s="43">
        <v>142169</v>
      </c>
      <c r="D19" s="43">
        <v>0</v>
      </c>
      <c r="E19" s="43">
        <v>142169</v>
      </c>
      <c r="F19" s="43"/>
      <c r="G19" s="45"/>
    </row>
    <row r="20" spans="1:7" ht="12.75">
      <c r="A20" s="10" t="s">
        <v>1456</v>
      </c>
      <c r="B20" s="10" t="s">
        <v>25</v>
      </c>
      <c r="C20" s="43">
        <v>137687</v>
      </c>
      <c r="D20" s="43">
        <v>38919</v>
      </c>
      <c r="E20" s="43">
        <v>98768</v>
      </c>
      <c r="F20" s="18"/>
      <c r="G20" s="45"/>
    </row>
    <row r="21" spans="1:7" ht="12.75">
      <c r="A21" s="10" t="s">
        <v>893</v>
      </c>
      <c r="B21" s="10" t="s">
        <v>18</v>
      </c>
      <c r="C21" s="43">
        <v>126622</v>
      </c>
      <c r="D21" s="43">
        <v>126622</v>
      </c>
      <c r="E21" s="43">
        <v>0</v>
      </c>
      <c r="F21" s="18"/>
      <c r="G21" s="45"/>
    </row>
    <row r="22" spans="1:7" ht="12.75">
      <c r="A22" s="10" t="s">
        <v>1601</v>
      </c>
      <c r="B22" s="10" t="s">
        <v>27</v>
      </c>
      <c r="C22" s="43">
        <v>118659</v>
      </c>
      <c r="D22" s="43">
        <v>24000</v>
      </c>
      <c r="E22" s="43">
        <v>94659</v>
      </c>
      <c r="F22" s="18"/>
      <c r="G22" s="28"/>
    </row>
    <row r="23" spans="1:7" ht="12.75">
      <c r="A23" s="10" t="s">
        <v>777</v>
      </c>
      <c r="B23" s="10" t="s">
        <v>16</v>
      </c>
      <c r="C23" s="43">
        <v>114034</v>
      </c>
      <c r="D23" s="43">
        <v>114034</v>
      </c>
      <c r="E23" s="43">
        <v>0</v>
      </c>
      <c r="F23" s="18"/>
      <c r="G23" s="45"/>
    </row>
    <row r="24" spans="1:7" ht="12.75">
      <c r="A24" s="10" t="s">
        <v>66</v>
      </c>
      <c r="B24" s="10" t="s">
        <v>18</v>
      </c>
      <c r="C24" s="43">
        <v>103360</v>
      </c>
      <c r="D24" s="43">
        <v>103360</v>
      </c>
      <c r="E24" s="43">
        <v>0</v>
      </c>
      <c r="F24" s="43"/>
      <c r="G24" s="45"/>
    </row>
    <row r="25" spans="1:7" ht="12.75">
      <c r="A25" s="10" t="s">
        <v>526</v>
      </c>
      <c r="B25" s="10" t="s">
        <v>11</v>
      </c>
      <c r="C25" s="43">
        <v>88736</v>
      </c>
      <c r="D25" s="43">
        <v>87864</v>
      </c>
      <c r="E25" s="43">
        <v>872</v>
      </c>
      <c r="F25" s="18"/>
      <c r="G25" s="45"/>
    </row>
    <row r="26" spans="1:7" ht="12.75">
      <c r="A26" s="10" t="s">
        <v>1709</v>
      </c>
      <c r="B26" s="10" t="s">
        <v>22</v>
      </c>
      <c r="C26" s="43">
        <v>82385</v>
      </c>
      <c r="D26" s="43">
        <v>71889</v>
      </c>
      <c r="E26" s="43">
        <v>10496</v>
      </c>
      <c r="F26" s="18"/>
      <c r="G26" s="45"/>
    </row>
    <row r="27" spans="1:5" ht="12.75">
      <c r="A27" s="11" t="s">
        <v>1706</v>
      </c>
      <c r="B27" s="10"/>
      <c r="C27" s="38">
        <f>SUM(C7:C26)</f>
        <v>4933483</v>
      </c>
      <c r="D27" s="39">
        <f>SUM(D7:D26)</f>
        <v>4176759</v>
      </c>
      <c r="E27" s="39">
        <f>SUM(E7:E26)</f>
        <v>756724</v>
      </c>
    </row>
    <row r="28" spans="1:5" ht="12.75">
      <c r="A28" s="35" t="s">
        <v>30</v>
      </c>
      <c r="C28" s="39">
        <f>office_ytd!F29</f>
        <v>6718230</v>
      </c>
      <c r="D28" s="39">
        <f>office_ytd!G29</f>
        <v>5410723</v>
      </c>
      <c r="E28" s="39">
        <f>office_ytd!H29</f>
        <v>1307507</v>
      </c>
    </row>
    <row r="29" spans="1:5" ht="12.75">
      <c r="A29" s="35" t="s">
        <v>1707</v>
      </c>
      <c r="C29" s="36">
        <f>C27/C28</f>
        <v>0.7343426765680842</v>
      </c>
      <c r="D29" s="36">
        <f>D27/D28</f>
        <v>0.7719410141676075</v>
      </c>
      <c r="E29" s="36">
        <f>E27/E28</f>
        <v>0.5787533068656612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October 2012</v>
      </c>
    </row>
    <row r="2" ht="15.75">
      <c r="A2" s="42" t="s">
        <v>1705</v>
      </c>
    </row>
    <row r="3" ht="12.75">
      <c r="A3" s="5" t="str">
        <f>office!A2</f>
        <v>Source:  New Jersey Department of Community Affairs, 12/7/12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966</v>
      </c>
      <c r="B7" s="10" t="s">
        <v>19</v>
      </c>
      <c r="C7" s="43">
        <v>751451</v>
      </c>
      <c r="D7" s="43">
        <v>751450</v>
      </c>
      <c r="E7" s="43">
        <v>1</v>
      </c>
      <c r="F7" s="18"/>
      <c r="G7">
        <v>1</v>
      </c>
    </row>
    <row r="8" spans="1:7" ht="12.75">
      <c r="A8" s="10" t="s">
        <v>1456</v>
      </c>
      <c r="B8" s="10" t="s">
        <v>25</v>
      </c>
      <c r="C8" s="43">
        <v>98768</v>
      </c>
      <c r="D8" s="43">
        <v>0</v>
      </c>
      <c r="E8" s="43">
        <v>98768</v>
      </c>
      <c r="F8" s="18"/>
      <c r="G8">
        <v>2</v>
      </c>
    </row>
    <row r="9" spans="1:7" ht="12.75">
      <c r="A9" s="10" t="s">
        <v>768</v>
      </c>
      <c r="B9" s="10" t="s">
        <v>16</v>
      </c>
      <c r="C9" s="43">
        <v>48497</v>
      </c>
      <c r="D9" s="43">
        <v>48497</v>
      </c>
      <c r="E9" s="43">
        <v>0</v>
      </c>
      <c r="F9" s="18"/>
      <c r="G9">
        <v>3</v>
      </c>
    </row>
    <row r="10" spans="1:7" ht="12.75">
      <c r="A10" s="10" t="s">
        <v>1026</v>
      </c>
      <c r="B10" s="10" t="s">
        <v>20</v>
      </c>
      <c r="C10" s="43">
        <v>41151</v>
      </c>
      <c r="D10" s="43">
        <v>0</v>
      </c>
      <c r="E10" s="43">
        <v>41151</v>
      </c>
      <c r="F10" s="18"/>
      <c r="G10">
        <v>4</v>
      </c>
    </row>
    <row r="11" spans="1:7" ht="12.75">
      <c r="A11" s="10" t="s">
        <v>978</v>
      </c>
      <c r="B11" s="10" t="s">
        <v>19</v>
      </c>
      <c r="C11" s="43">
        <v>31400</v>
      </c>
      <c r="D11" s="43">
        <v>31400</v>
      </c>
      <c r="E11" s="43">
        <v>0</v>
      </c>
      <c r="F11" s="18"/>
      <c r="G11">
        <v>5</v>
      </c>
    </row>
    <row r="12" spans="1:7" ht="12.75">
      <c r="A12" s="10" t="s">
        <v>969</v>
      </c>
      <c r="B12" s="10" t="s">
        <v>19</v>
      </c>
      <c r="C12" s="43">
        <v>30215</v>
      </c>
      <c r="D12" s="43">
        <v>30215</v>
      </c>
      <c r="E12" s="43">
        <v>0</v>
      </c>
      <c r="F12" s="18"/>
      <c r="G12">
        <v>6</v>
      </c>
    </row>
    <row r="13" spans="1:7" ht="12.75">
      <c r="A13" s="10" t="s">
        <v>487</v>
      </c>
      <c r="B13" s="10" t="s">
        <v>11</v>
      </c>
      <c r="C13" s="43">
        <v>24615</v>
      </c>
      <c r="D13" s="43">
        <v>24615</v>
      </c>
      <c r="E13" s="43">
        <v>0</v>
      </c>
      <c r="F13" s="18"/>
      <c r="G13">
        <v>7</v>
      </c>
    </row>
    <row r="14" spans="1:7" ht="12.75">
      <c r="A14" s="10" t="s">
        <v>267</v>
      </c>
      <c r="B14" s="10" t="s">
        <v>9</v>
      </c>
      <c r="C14" s="43">
        <v>15226</v>
      </c>
      <c r="D14" s="43">
        <v>0</v>
      </c>
      <c r="E14" s="43">
        <v>15226</v>
      </c>
      <c r="F14" s="18"/>
      <c r="G14">
        <v>8</v>
      </c>
    </row>
    <row r="15" spans="1:7" ht="12.75">
      <c r="A15" s="10" t="s">
        <v>913</v>
      </c>
      <c r="B15" s="10" t="s">
        <v>19</v>
      </c>
      <c r="C15" s="43">
        <v>15000</v>
      </c>
      <c r="D15" s="43">
        <v>0</v>
      </c>
      <c r="E15" s="43">
        <v>15000</v>
      </c>
      <c r="F15" s="18"/>
      <c r="G15">
        <v>9</v>
      </c>
    </row>
    <row r="16" spans="1:7" ht="12.75">
      <c r="A16" s="10" t="s">
        <v>1172</v>
      </c>
      <c r="B16" s="10" t="s">
        <v>21</v>
      </c>
      <c r="C16" s="43">
        <v>12816</v>
      </c>
      <c r="D16" s="43">
        <v>12816</v>
      </c>
      <c r="E16" s="43">
        <v>0</v>
      </c>
      <c r="F16" s="18"/>
      <c r="G16">
        <v>10</v>
      </c>
    </row>
    <row r="17" spans="1:7" ht="12.75">
      <c r="A17" s="10" t="s">
        <v>1355</v>
      </c>
      <c r="B17" s="10" t="s">
        <v>23</v>
      </c>
      <c r="C17" s="43">
        <v>8566</v>
      </c>
      <c r="D17" s="43">
        <v>0</v>
      </c>
      <c r="E17" s="43">
        <v>8566</v>
      </c>
      <c r="F17" s="18"/>
      <c r="G17">
        <v>11</v>
      </c>
    </row>
    <row r="18" spans="1:7" ht="12.75">
      <c r="A18" s="10" t="s">
        <v>702</v>
      </c>
      <c r="B18" s="10" t="s">
        <v>15</v>
      </c>
      <c r="C18" s="43">
        <v>7590</v>
      </c>
      <c r="D18" s="43">
        <v>7590</v>
      </c>
      <c r="E18" s="43">
        <v>0</v>
      </c>
      <c r="F18" s="28"/>
      <c r="G18">
        <v>12</v>
      </c>
    </row>
    <row r="19" spans="1:7" ht="12.75">
      <c r="A19" s="10" t="s">
        <v>1270</v>
      </c>
      <c r="B19" s="10" t="s">
        <v>22</v>
      </c>
      <c r="C19" s="43">
        <v>6825</v>
      </c>
      <c r="D19" s="43">
        <v>6825</v>
      </c>
      <c r="E19" s="43">
        <v>0</v>
      </c>
      <c r="F19" s="18"/>
      <c r="G19">
        <v>13</v>
      </c>
    </row>
    <row r="20" spans="1:7" ht="12.75">
      <c r="A20" s="10" t="s">
        <v>1241</v>
      </c>
      <c r="B20" s="10" t="s">
        <v>21</v>
      </c>
      <c r="C20" s="43">
        <v>4274</v>
      </c>
      <c r="D20" s="43">
        <v>0</v>
      </c>
      <c r="E20" s="43">
        <v>4274</v>
      </c>
      <c r="F20" s="18"/>
      <c r="G20">
        <v>14</v>
      </c>
    </row>
    <row r="21" spans="1:7" ht="12.75">
      <c r="A21" s="10" t="s">
        <v>586</v>
      </c>
      <c r="B21" s="10" t="s">
        <v>13</v>
      </c>
      <c r="C21" s="43">
        <v>3295</v>
      </c>
      <c r="D21" s="43">
        <v>3295</v>
      </c>
      <c r="E21" s="43">
        <v>0</v>
      </c>
      <c r="F21" s="18"/>
      <c r="G21">
        <v>15</v>
      </c>
    </row>
    <row r="22" spans="1:7" ht="12.75">
      <c r="A22" s="10" t="s">
        <v>1071</v>
      </c>
      <c r="B22" s="10" t="s">
        <v>20</v>
      </c>
      <c r="C22" s="43">
        <v>2750</v>
      </c>
      <c r="D22" s="43">
        <v>2750</v>
      </c>
      <c r="E22" s="43">
        <v>0</v>
      </c>
      <c r="F22" s="18"/>
      <c r="G22">
        <v>16</v>
      </c>
    </row>
    <row r="23" spans="1:7" ht="12.75">
      <c r="A23" s="10" t="s">
        <v>1709</v>
      </c>
      <c r="B23" s="10" t="s">
        <v>22</v>
      </c>
      <c r="C23" s="43">
        <v>2485</v>
      </c>
      <c r="D23" s="43">
        <v>2485</v>
      </c>
      <c r="E23" s="43">
        <v>0</v>
      </c>
      <c r="F23" s="43"/>
      <c r="G23">
        <v>17</v>
      </c>
    </row>
    <row r="24" spans="1:7" ht="12.75">
      <c r="A24" s="10" t="s">
        <v>1529</v>
      </c>
      <c r="B24" s="10" t="s">
        <v>26</v>
      </c>
      <c r="C24" s="43">
        <v>2466</v>
      </c>
      <c r="D24" s="43">
        <v>2466</v>
      </c>
      <c r="E24" s="43">
        <v>0</v>
      </c>
      <c r="F24" s="18"/>
      <c r="G24">
        <v>18</v>
      </c>
    </row>
    <row r="25" spans="1:7" ht="12.75">
      <c r="A25" s="10" t="s">
        <v>919</v>
      </c>
      <c r="B25" s="10" t="s">
        <v>19</v>
      </c>
      <c r="C25" s="43">
        <v>2100</v>
      </c>
      <c r="D25" s="43">
        <v>2100</v>
      </c>
      <c r="E25" s="43">
        <v>0</v>
      </c>
      <c r="F25" s="28"/>
      <c r="G25">
        <v>19</v>
      </c>
    </row>
    <row r="26" spans="1:7" ht="12.75">
      <c r="A26" s="10" t="s">
        <v>872</v>
      </c>
      <c r="B26" s="10" t="s">
        <v>18</v>
      </c>
      <c r="C26" s="43">
        <v>1832</v>
      </c>
      <c r="D26" s="43">
        <v>1832</v>
      </c>
      <c r="E26" s="43">
        <v>0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1111322</v>
      </c>
      <c r="D27" s="39">
        <f>SUM(D7:D26)</f>
        <v>928336</v>
      </c>
      <c r="E27" s="39">
        <f>SUM(E7:E26)</f>
        <v>182986</v>
      </c>
    </row>
    <row r="28" spans="1:5" ht="12.75">
      <c r="A28" s="35" t="s">
        <v>30</v>
      </c>
      <c r="C28" s="39">
        <f>office!F29</f>
        <v>1115571</v>
      </c>
      <c r="D28" s="39">
        <f>office!G29</f>
        <v>929347</v>
      </c>
      <c r="E28" s="39">
        <f>office!H29</f>
        <v>186224</v>
      </c>
    </row>
    <row r="29" spans="1:5" ht="12.75">
      <c r="A29" s="35" t="s">
        <v>1707</v>
      </c>
      <c r="C29" s="36">
        <f>C27/C28</f>
        <v>0.9961911881897253</v>
      </c>
      <c r="D29" s="36">
        <f>D27/D28</f>
        <v>0.99891213938389</v>
      </c>
      <c r="E29" s="36">
        <f>E27/E28</f>
        <v>0.9826123378297105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12/7/12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77859</v>
      </c>
      <c r="G7" s="40">
        <f>SUM(G31:G53)</f>
        <v>62109</v>
      </c>
      <c r="H7" s="40">
        <f>SUM(H31:H53)</f>
        <v>15750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434306</v>
      </c>
      <c r="G8" s="40">
        <f>SUM(G54:G123)</f>
        <v>301099</v>
      </c>
      <c r="H8" s="40">
        <f>SUM(H54:H123)</f>
        <v>133207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316035</v>
      </c>
      <c r="G9" s="40">
        <f>SUM(G124:G163)</f>
        <v>306707</v>
      </c>
      <c r="H9" s="40">
        <f>SUM(H124:H163)</f>
        <v>9328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166801</v>
      </c>
      <c r="G10" s="40">
        <f>SUM(G164:G200)</f>
        <v>126706</v>
      </c>
      <c r="H10" s="40">
        <f>SUM(H164:H200)</f>
        <v>40095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45540</v>
      </c>
      <c r="G11" s="40">
        <f>SUM(G201:G216)</f>
        <v>41966</v>
      </c>
      <c r="H11" s="40">
        <f>SUM(H201:H216)</f>
        <v>3574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14382</v>
      </c>
      <c r="G12" s="40">
        <f>SUM(G217:G230)</f>
        <v>8695</v>
      </c>
      <c r="H12" s="40">
        <f>SUM(H217:H230)</f>
        <v>5687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408564</v>
      </c>
      <c r="G13" s="40">
        <f>SUM(G231:G252)</f>
        <v>383356</v>
      </c>
      <c r="H13" s="40">
        <f>SUM(H231:H252)</f>
        <v>25208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47649</v>
      </c>
      <c r="G14" s="40">
        <f>SUM(G253:G276)</f>
        <v>35813</v>
      </c>
      <c r="H14" s="40">
        <f>SUM(H253:H276)</f>
        <v>11836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329951</v>
      </c>
      <c r="G15" s="40">
        <f>SUM(G277:G288)</f>
        <v>329951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49668</v>
      </c>
      <c r="G16" s="40">
        <f>SUM(G289:G314)</f>
        <v>26549</v>
      </c>
      <c r="H16" s="40">
        <f>SUM(H289:H314)</f>
        <v>23119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408950</v>
      </c>
      <c r="G17" s="40">
        <f>SUM(G315:G327)</f>
        <v>408655</v>
      </c>
      <c r="H17" s="40">
        <f>SUM(H315:H327)</f>
        <v>295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2314336</v>
      </c>
      <c r="G18" s="40">
        <f>SUM(G328:G352)</f>
        <v>2119685</v>
      </c>
      <c r="H18" s="40">
        <f>SUM(H328:H352)</f>
        <v>194651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143421</v>
      </c>
      <c r="G19" s="40">
        <f>SUM(G353:G405)</f>
        <v>74086</v>
      </c>
      <c r="H19" s="40">
        <f>SUM(H353:H405)</f>
        <v>69335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546466</v>
      </c>
      <c r="G20" s="40">
        <f>SUM(G406:G444)</f>
        <v>266206</v>
      </c>
      <c r="H20" s="40">
        <f>SUM(H406:H444)</f>
        <v>280260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364151</v>
      </c>
      <c r="G21" s="40">
        <f>SUM(G445:G477)</f>
        <v>302419</v>
      </c>
      <c r="H21" s="40">
        <f>SUM(H445:H477)</f>
        <v>61732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341330</v>
      </c>
      <c r="G22" s="40">
        <f>SUM(G478:G493)</f>
        <v>294715</v>
      </c>
      <c r="H22" s="40">
        <f>SUM(H478:H493)</f>
        <v>46615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5980</v>
      </c>
      <c r="G23" s="40">
        <f>SUM(G494:G508)</f>
        <v>5260</v>
      </c>
      <c r="H23" s="40">
        <f>SUM(H494:H508)</f>
        <v>720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201496</v>
      </c>
      <c r="G24" s="40">
        <f>SUM(G509:G529)</f>
        <v>98930</v>
      </c>
      <c r="H24" s="40">
        <f>SUM(H509:H529)</f>
        <v>102566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18957</v>
      </c>
      <c r="G25" s="40">
        <f>SUM(G530:G553)</f>
        <v>18381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322561</v>
      </c>
      <c r="G26" s="40">
        <f>SUM(G554:G574)</f>
        <v>48577</v>
      </c>
      <c r="H26" s="40">
        <f>SUM(H554:H574)</f>
        <v>273984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14674</v>
      </c>
      <c r="G27" s="40">
        <f>SUM(G575:G597)</f>
        <v>5705</v>
      </c>
      <c r="H27" s="40">
        <f>SUM(H575:H597)</f>
        <v>8969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145153</v>
      </c>
      <c r="G28" s="40">
        <f>G598</f>
        <v>145153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6718230</v>
      </c>
      <c r="G29" s="40">
        <f>SUM(G7:G28)</f>
        <v>5410723</v>
      </c>
      <c r="H29" s="40">
        <f>SUM(H7:H28)</f>
        <v>1307507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28">
        <v>20121107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28">
        <v>20121107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28">
        <v>20121107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11175</v>
      </c>
      <c r="G34" s="43">
        <v>11175</v>
      </c>
      <c r="H34" s="43">
        <v>0</v>
      </c>
      <c r="I34" s="18"/>
      <c r="J34" s="28" t="s">
        <v>1713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28">
        <v>20121207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28" t="s">
        <v>1713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28">
        <v>20121107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24058</v>
      </c>
      <c r="G38" s="43">
        <v>20912</v>
      </c>
      <c r="H38" s="43">
        <v>3146</v>
      </c>
      <c r="I38" s="43"/>
      <c r="J38" s="28">
        <v>20121107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28">
        <v>20121107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25564</v>
      </c>
      <c r="G40" s="43">
        <v>23848</v>
      </c>
      <c r="H40" s="43">
        <v>1716</v>
      </c>
      <c r="I40" s="28"/>
      <c r="J40" s="28">
        <v>20121107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3624</v>
      </c>
      <c r="G41" s="43">
        <v>0</v>
      </c>
      <c r="H41" s="43">
        <v>3624</v>
      </c>
      <c r="I41" s="18"/>
      <c r="J41" s="28">
        <v>20121107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28">
        <v>20121207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7197</v>
      </c>
      <c r="G43" s="43">
        <v>2470</v>
      </c>
      <c r="H43" s="43">
        <v>4727</v>
      </c>
      <c r="I43" s="43"/>
      <c r="J43" s="28">
        <v>20121107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28">
        <v>20121207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28" t="s">
        <v>1713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540</v>
      </c>
      <c r="G46" s="43">
        <v>0</v>
      </c>
      <c r="H46" s="43">
        <v>540</v>
      </c>
      <c r="I46" s="18"/>
      <c r="J46" s="28">
        <v>20121107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28">
        <v>20121107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28">
        <v>20121107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3704</v>
      </c>
      <c r="G49" s="43">
        <v>3704</v>
      </c>
      <c r="H49" s="43">
        <v>0</v>
      </c>
      <c r="I49" s="18"/>
      <c r="J49" s="28">
        <v>20121107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28">
        <v>20121207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28">
        <v>20121107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28" t="s">
        <v>1713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28">
        <v>20121107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28">
        <v>20121107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28">
        <v>20121107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28">
        <v>20121107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28">
        <v>20121207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28">
        <v>20121207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28">
        <v>20121107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28">
        <v>20121107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28">
        <v>20121207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28">
        <v>20121107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28" t="s">
        <v>1713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28">
        <v>20121207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28">
        <v>20121207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196116</v>
      </c>
      <c r="G66" s="43">
        <v>194946</v>
      </c>
      <c r="H66" s="43">
        <v>1170</v>
      </c>
      <c r="I66" s="18"/>
      <c r="J66" s="28">
        <v>20121107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28">
        <v>20121207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7475</v>
      </c>
      <c r="G68" s="43">
        <v>0</v>
      </c>
      <c r="H68" s="43">
        <v>7475</v>
      </c>
      <c r="I68" s="18"/>
      <c r="J68" s="28">
        <v>20121107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28">
        <v>20121207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39590</v>
      </c>
      <c r="G70" s="43">
        <v>39590</v>
      </c>
      <c r="H70" s="43">
        <v>0</v>
      </c>
      <c r="I70" s="18"/>
      <c r="J70" s="28">
        <v>20121207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22853</v>
      </c>
      <c r="G71" s="43">
        <v>22853</v>
      </c>
      <c r="H71" s="43">
        <v>0</v>
      </c>
      <c r="I71" s="18"/>
      <c r="J71" s="28">
        <v>20121107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28">
        <v>20121107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28">
        <v>20121107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28">
        <v>20121207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28">
        <v>20121009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23922</v>
      </c>
      <c r="G76" s="43">
        <v>640</v>
      </c>
      <c r="H76" s="43">
        <v>23282</v>
      </c>
      <c r="I76" s="18"/>
      <c r="J76" s="28">
        <v>20121107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28">
        <v>20121107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28">
        <v>20121207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28">
        <v>20121107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28">
        <v>20121107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28">
        <v>20121207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28">
        <v>20121107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28">
        <v>20121107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6080</v>
      </c>
      <c r="G84" s="43">
        <v>0</v>
      </c>
      <c r="H84" s="43">
        <v>6080</v>
      </c>
      <c r="I84" s="18"/>
      <c r="J84" s="28">
        <v>20121107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3538</v>
      </c>
      <c r="G85" s="43">
        <v>3263</v>
      </c>
      <c r="H85" s="43">
        <v>275</v>
      </c>
      <c r="I85" s="18"/>
      <c r="J85" s="28">
        <v>20121107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28">
        <v>20121107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60156</v>
      </c>
      <c r="G87" s="43">
        <v>0</v>
      </c>
      <c r="H87" s="43">
        <v>60156</v>
      </c>
      <c r="I87" s="18"/>
      <c r="J87" s="28">
        <v>20121207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68</v>
      </c>
      <c r="G88" s="43">
        <v>0</v>
      </c>
      <c r="H88" s="43">
        <v>68</v>
      </c>
      <c r="I88" s="18"/>
      <c r="J88" s="28">
        <v>20121107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2646</v>
      </c>
      <c r="G89" s="43">
        <v>0</v>
      </c>
      <c r="H89" s="43">
        <v>2646</v>
      </c>
      <c r="I89" s="18"/>
      <c r="J89" s="28">
        <v>20121107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28">
        <v>20121009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28">
        <v>20121207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2044</v>
      </c>
      <c r="G92" s="43">
        <v>2044</v>
      </c>
      <c r="H92" s="43">
        <v>0</v>
      </c>
      <c r="I92" s="18"/>
      <c r="J92" s="28">
        <v>20121107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28">
        <v>20121107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28">
        <v>20121207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798</v>
      </c>
      <c r="G95" s="43">
        <v>0</v>
      </c>
      <c r="H95" s="43">
        <v>798</v>
      </c>
      <c r="I95" s="18"/>
      <c r="J95" s="28">
        <v>20121207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28">
        <v>20121107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28">
        <v>20121207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28">
        <v>20121107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28">
        <v>20121107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28">
        <v>20121207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28">
        <v>20121107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28">
        <v>20121107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28">
        <v>20121207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28">
        <v>20121207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4000</v>
      </c>
      <c r="G105" s="43">
        <v>0</v>
      </c>
      <c r="H105" s="43">
        <v>4000</v>
      </c>
      <c r="I105" s="18"/>
      <c r="J105" s="28">
        <v>20121207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28">
        <v>20121207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28">
        <v>20121107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28">
        <v>20121107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28">
        <v>20121107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21854</v>
      </c>
      <c r="G110" s="43">
        <v>0</v>
      </c>
      <c r="H110" s="43">
        <v>21854</v>
      </c>
      <c r="I110" s="18"/>
      <c r="J110" s="28">
        <v>20121207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28">
        <v>20121207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5400</v>
      </c>
      <c r="G112" s="43">
        <v>5400</v>
      </c>
      <c r="H112" s="43">
        <v>0</v>
      </c>
      <c r="I112" s="18"/>
      <c r="J112" s="28">
        <v>20121207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4000</v>
      </c>
      <c r="G113" s="43">
        <v>0</v>
      </c>
      <c r="H113" s="43">
        <v>4000</v>
      </c>
      <c r="I113" s="18"/>
      <c r="J113" s="28">
        <v>20121107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28">
        <v>20121107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28">
        <v>20121107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28">
        <v>20121207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28">
        <v>20121107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28">
        <v>20121207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28">
        <v>20121207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28">
        <v>20121107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28">
        <v>20121207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7884</v>
      </c>
      <c r="G122" s="43">
        <v>7884</v>
      </c>
      <c r="H122" s="43">
        <v>0</v>
      </c>
      <c r="I122" s="18"/>
      <c r="J122" s="28">
        <v>20121207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201</v>
      </c>
      <c r="G123" s="43">
        <v>0</v>
      </c>
      <c r="H123" s="43">
        <v>201</v>
      </c>
      <c r="I123" s="43"/>
      <c r="J123" s="28">
        <v>20121207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28">
        <v>20121107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28">
        <v>20121107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28">
        <v>20121207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28">
        <v>20121107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28">
        <v>20121107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28">
        <v>20121207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28">
        <v>20121107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28">
        <v>20121207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28">
        <v>20121207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28">
        <v>20121107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28">
        <v>20121107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28">
        <v>20121207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28" t="s">
        <v>1713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28" t="s">
        <v>1713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28">
        <v>20121207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19700</v>
      </c>
      <c r="G139" s="43">
        <v>19700</v>
      </c>
      <c r="H139" s="43">
        <v>0</v>
      </c>
      <c r="I139" s="18"/>
      <c r="J139" s="28">
        <v>20121107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28">
        <v>20121107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28">
        <v>20121207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28">
        <v>20121107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28">
        <v>20121107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28">
        <v>20121207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28">
        <v>20121107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28">
        <v>20121107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9000</v>
      </c>
      <c r="G147" s="43">
        <v>9000</v>
      </c>
      <c r="H147" s="43">
        <v>0</v>
      </c>
      <c r="I147" s="18"/>
      <c r="J147" s="28">
        <v>20121107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28">
        <v>20121107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288</v>
      </c>
      <c r="G149" s="43">
        <v>0</v>
      </c>
      <c r="H149" s="43">
        <v>288</v>
      </c>
      <c r="I149" s="18"/>
      <c r="J149" s="28">
        <v>20121107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28">
        <v>20121107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28">
        <v>20121107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28">
        <v>20121107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28">
        <v>20121207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28">
        <v>20121207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28">
        <v>20121207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28">
        <v>20121107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28">
        <v>20121207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28">
        <v>20121207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28">
        <v>20121107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28">
        <v>20121207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28">
        <v>20121107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28">
        <v>20121207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28" t="s">
        <v>1713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28">
        <v>20121107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28" t="s">
        <v>1713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28">
        <v>20121107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28">
        <v>20121107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720</v>
      </c>
      <c r="G168" s="43">
        <v>720</v>
      </c>
      <c r="H168" s="43">
        <v>0</v>
      </c>
      <c r="I168" s="18"/>
      <c r="J168" s="28">
        <v>20121107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18700</v>
      </c>
      <c r="G169" s="43">
        <v>0</v>
      </c>
      <c r="H169" s="43">
        <v>18700</v>
      </c>
      <c r="I169" s="18"/>
      <c r="J169" s="28">
        <v>20121107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28">
        <v>20121207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28">
        <v>20121107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4337</v>
      </c>
      <c r="G172" s="43">
        <v>3715</v>
      </c>
      <c r="H172" s="43">
        <v>622</v>
      </c>
      <c r="I172" s="18"/>
      <c r="J172" s="28">
        <v>20121107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28">
        <v>20121107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28">
        <v>20121207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28">
        <v>20121107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28">
        <v>20121107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11693</v>
      </c>
      <c r="G177" s="43">
        <v>0</v>
      </c>
      <c r="H177" s="43">
        <v>11693</v>
      </c>
      <c r="I177" s="43"/>
      <c r="J177" s="28" t="s">
        <v>1713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28">
        <v>20121107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28">
        <v>20121107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7912</v>
      </c>
      <c r="G180" s="43">
        <v>7912</v>
      </c>
      <c r="H180" s="43">
        <v>0</v>
      </c>
      <c r="I180" s="18"/>
      <c r="J180" s="28">
        <v>20121207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912</v>
      </c>
      <c r="G181" s="43">
        <v>0</v>
      </c>
      <c r="H181" s="43">
        <v>912</v>
      </c>
      <c r="I181" s="43"/>
      <c r="J181" s="28">
        <v>20121107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28">
        <v>20121107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28">
        <v>20121107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24615</v>
      </c>
      <c r="G184" s="43">
        <v>24615</v>
      </c>
      <c r="H184" s="43">
        <v>0</v>
      </c>
      <c r="I184" s="18"/>
      <c r="J184" s="28">
        <v>20121107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28">
        <v>20121107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28">
        <v>20121107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28" t="s">
        <v>1713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28">
        <v>20121107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28">
        <v>20121207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6360</v>
      </c>
      <c r="G190" s="43">
        <v>0</v>
      </c>
      <c r="H190" s="43">
        <v>6360</v>
      </c>
      <c r="I190" s="18"/>
      <c r="J190" s="28">
        <v>20121207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28">
        <v>20121207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28" t="s">
        <v>1713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28">
        <v>20121107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28">
        <v>20121107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28">
        <v>20121107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2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88736</v>
      </c>
      <c r="G197" s="43">
        <v>87864</v>
      </c>
      <c r="H197" s="43">
        <v>872</v>
      </c>
      <c r="I197" s="18"/>
      <c r="J197" s="28">
        <v>20121107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28">
        <v>20121107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936</v>
      </c>
      <c r="G199" s="43">
        <v>0</v>
      </c>
      <c r="H199" s="43">
        <v>936</v>
      </c>
      <c r="I199" s="18"/>
      <c r="J199" s="28">
        <v>20121207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28">
        <v>20121207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28">
        <v>20121107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28">
        <v>20121107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28">
        <v>20121107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6014</v>
      </c>
      <c r="G204" s="43">
        <v>6014</v>
      </c>
      <c r="H204" s="43">
        <v>0</v>
      </c>
      <c r="I204" s="18"/>
      <c r="J204" s="28">
        <v>20121207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28">
        <v>20121207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23737</v>
      </c>
      <c r="G206" s="43">
        <v>20375</v>
      </c>
      <c r="H206" s="43">
        <v>3362</v>
      </c>
      <c r="I206" s="18"/>
      <c r="J206" s="28">
        <v>20121107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6260</v>
      </c>
      <c r="G207" s="43">
        <v>6200</v>
      </c>
      <c r="H207" s="43">
        <v>60</v>
      </c>
      <c r="I207" s="18"/>
      <c r="J207" s="28">
        <v>20121107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297</v>
      </c>
      <c r="G208" s="43">
        <v>297</v>
      </c>
      <c r="H208" s="43">
        <v>0</v>
      </c>
      <c r="I208" s="18"/>
      <c r="J208" s="28">
        <v>20121107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9080</v>
      </c>
      <c r="G209" s="43">
        <v>9080</v>
      </c>
      <c r="H209" s="43">
        <v>0</v>
      </c>
      <c r="I209" s="18"/>
      <c r="J209" s="28">
        <v>20121107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28">
        <v>20121107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28">
        <v>20121107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28">
        <v>20121207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28">
        <v>20121207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28">
        <v>20121207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28">
        <v>20121207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28">
        <v>20121207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3295</v>
      </c>
      <c r="G217" s="43">
        <v>3295</v>
      </c>
      <c r="H217" s="43">
        <v>0</v>
      </c>
      <c r="I217" s="18"/>
      <c r="J217" s="28">
        <v>20121207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28">
        <v>20121107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28">
        <v>20121207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28">
        <v>20121207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28">
        <v>20121207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28" t="s">
        <v>1713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28">
        <v>20121107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28">
        <v>20121207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28">
        <v>20121207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28">
        <v>20121207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28" t="s">
        <v>1713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28">
        <v>20121107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28">
        <v>20121207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5687</v>
      </c>
      <c r="G230" s="43">
        <v>0</v>
      </c>
      <c r="H230" s="43">
        <v>5687</v>
      </c>
      <c r="I230" s="18"/>
      <c r="J230" s="28">
        <v>20121107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2107</v>
      </c>
      <c r="G231" s="43">
        <v>0</v>
      </c>
      <c r="H231" s="43">
        <v>2107</v>
      </c>
      <c r="I231" s="18"/>
      <c r="J231" s="28">
        <v>20121107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28">
        <v>20121107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28">
        <v>20121207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28">
        <v>20121107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28">
        <v>20121207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28">
        <v>20121207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28">
        <v>20121107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28">
        <v>20121207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1159</v>
      </c>
      <c r="G239" s="43">
        <v>0</v>
      </c>
      <c r="H239" s="43">
        <v>1159</v>
      </c>
      <c r="I239" s="18"/>
      <c r="J239" s="28">
        <v>20121207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28">
        <v>20121207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17784</v>
      </c>
      <c r="G241" s="43">
        <v>2525</v>
      </c>
      <c r="H241" s="43">
        <v>15259</v>
      </c>
      <c r="I241" s="18"/>
      <c r="J241" s="28">
        <v>20121107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28" t="s">
        <v>1713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3087</v>
      </c>
      <c r="G243" s="43">
        <v>122</v>
      </c>
      <c r="H243" s="43">
        <v>2965</v>
      </c>
      <c r="I243" s="43"/>
      <c r="J243" s="28">
        <v>20121107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367679</v>
      </c>
      <c r="G244" s="43">
        <v>366149</v>
      </c>
      <c r="H244" s="43">
        <v>1530</v>
      </c>
      <c r="I244" s="43"/>
      <c r="J244" s="28">
        <v>20121207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28">
        <v>20121207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15884</v>
      </c>
      <c r="G246" s="43">
        <v>13696</v>
      </c>
      <c r="H246" s="43">
        <v>2188</v>
      </c>
      <c r="I246" s="18"/>
      <c r="J246" s="28">
        <v>20121018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28">
        <v>20121107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28">
        <v>20121207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28">
        <v>20121207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28">
        <v>20121207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864</v>
      </c>
      <c r="G251" s="43">
        <v>864</v>
      </c>
      <c r="H251" s="43">
        <v>0</v>
      </c>
      <c r="I251" s="18"/>
      <c r="J251" s="28">
        <v>20121207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28">
        <v>20121107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28">
        <v>20121107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28">
        <v>20121107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28">
        <v>20121107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28">
        <v>20121207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8550</v>
      </c>
      <c r="G257" s="43">
        <v>8550</v>
      </c>
      <c r="H257" s="43">
        <v>0</v>
      </c>
      <c r="I257" s="18"/>
      <c r="J257" s="28">
        <v>20121207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28">
        <v>20121207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28">
        <v>20121107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28">
        <v>20121107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21437</v>
      </c>
      <c r="G261" s="43">
        <v>18760</v>
      </c>
      <c r="H261" s="43">
        <v>2677</v>
      </c>
      <c r="I261" s="18"/>
      <c r="J261" s="28">
        <v>20121107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28">
        <v>20121207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5604</v>
      </c>
      <c r="G263" s="43">
        <v>18</v>
      </c>
      <c r="H263" s="43">
        <v>5586</v>
      </c>
      <c r="I263" s="18"/>
      <c r="J263" s="28">
        <v>20121107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28">
        <v>20121207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28">
        <v>20121207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28">
        <v>20121107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28">
        <v>20121207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28">
        <v>20121207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28">
        <v>20121107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8485</v>
      </c>
      <c r="G270" s="43">
        <v>8485</v>
      </c>
      <c r="H270" s="43">
        <v>0</v>
      </c>
      <c r="I270" s="18"/>
      <c r="J270" s="28">
        <v>20121107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28" t="s">
        <v>1713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3485</v>
      </c>
      <c r="G272" s="43">
        <v>0</v>
      </c>
      <c r="H272" s="43">
        <v>3485</v>
      </c>
      <c r="I272" s="18"/>
      <c r="J272" s="28">
        <v>20121107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28">
        <v>20121207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88</v>
      </c>
      <c r="G274" s="43">
        <v>0</v>
      </c>
      <c r="H274" s="43">
        <v>88</v>
      </c>
      <c r="I274" s="18"/>
      <c r="J274" s="28">
        <v>20121207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28">
        <v>20121207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28">
        <v>20121107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8370</v>
      </c>
      <c r="G277" s="43">
        <v>8370</v>
      </c>
      <c r="H277" s="43">
        <v>0</v>
      </c>
      <c r="I277" s="18"/>
      <c r="J277" s="28">
        <v>20121207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28">
        <v>20121107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28">
        <v>20121107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48497</v>
      </c>
      <c r="G280" s="43">
        <v>48497</v>
      </c>
      <c r="H280" s="43">
        <v>0</v>
      </c>
      <c r="I280" s="18"/>
      <c r="J280" s="28">
        <v>20121107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28">
        <v>20121207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159050</v>
      </c>
      <c r="G282" s="43">
        <v>159050</v>
      </c>
      <c r="H282" s="43">
        <v>0</v>
      </c>
      <c r="I282" s="18"/>
      <c r="J282" s="28">
        <v>20121207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114034</v>
      </c>
      <c r="G283" s="43">
        <v>114034</v>
      </c>
      <c r="H283" s="43">
        <v>0</v>
      </c>
      <c r="I283" s="18"/>
      <c r="J283" s="28">
        <v>20121207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28">
        <v>20121207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28">
        <v>20121207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28">
        <v>20121107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28">
        <v>20121207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28">
        <v>20121107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28">
        <v>20121107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28">
        <v>20121107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28">
        <v>20121107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28">
        <v>20121207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28">
        <v>20121107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28">
        <v>20121107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28" t="s">
        <v>1713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28">
        <v>20121207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3879</v>
      </c>
      <c r="G297" s="43">
        <v>0</v>
      </c>
      <c r="H297" s="43">
        <v>3879</v>
      </c>
      <c r="I297" s="18"/>
      <c r="J297" s="28">
        <v>20121107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28">
        <v>20121207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3758</v>
      </c>
      <c r="G299" s="43">
        <v>3400</v>
      </c>
      <c r="H299" s="43">
        <v>358</v>
      </c>
      <c r="I299" s="18"/>
      <c r="J299" s="28">
        <v>20121107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28">
        <v>20121207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28">
        <v>20121207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28">
        <v>20121207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28">
        <v>20121207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28">
        <v>20121207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28">
        <v>20121207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28">
        <v>20121107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14432</v>
      </c>
      <c r="G307" s="43">
        <v>14432</v>
      </c>
      <c r="H307" s="43">
        <v>0</v>
      </c>
      <c r="I307" s="18"/>
      <c r="J307" s="28">
        <v>20121207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28">
        <v>20121107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16980</v>
      </c>
      <c r="G309" s="43">
        <v>0</v>
      </c>
      <c r="H309" s="43">
        <v>16980</v>
      </c>
      <c r="I309" s="18"/>
      <c r="J309" s="28">
        <v>20121207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8717</v>
      </c>
      <c r="G310" s="43">
        <v>8717</v>
      </c>
      <c r="H310" s="43">
        <v>0</v>
      </c>
      <c r="I310" s="18"/>
      <c r="J310" s="28">
        <v>20121107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28" t="s">
        <v>1713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28">
        <v>20121207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2</v>
      </c>
      <c r="G313" s="43">
        <v>0</v>
      </c>
      <c r="H313" s="43">
        <v>2</v>
      </c>
      <c r="I313" s="43"/>
      <c r="J313" s="28">
        <v>20121207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28">
        <v>20121207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1832</v>
      </c>
      <c r="G315" s="43">
        <v>1832</v>
      </c>
      <c r="H315" s="43">
        <v>0</v>
      </c>
      <c r="I315" s="18"/>
      <c r="J315" s="28">
        <v>20121107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28">
        <v>20121107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103360</v>
      </c>
      <c r="G317" s="43">
        <v>103360</v>
      </c>
      <c r="H317" s="43">
        <v>0</v>
      </c>
      <c r="I317" s="18"/>
      <c r="J317" s="28">
        <v>20121207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28">
        <v>20121207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28">
        <v>20121207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28">
        <v>20121207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154979</v>
      </c>
      <c r="G321" s="43">
        <v>154979</v>
      </c>
      <c r="H321" s="43">
        <v>0</v>
      </c>
      <c r="I321" s="18"/>
      <c r="J321" s="28">
        <v>20121107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28">
        <v>20121107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126622</v>
      </c>
      <c r="G323" s="43">
        <v>126622</v>
      </c>
      <c r="H323" s="43">
        <v>0</v>
      </c>
      <c r="I323" s="18"/>
      <c r="J323" s="28">
        <v>20121107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295</v>
      </c>
      <c r="G324" s="43">
        <v>0</v>
      </c>
      <c r="H324" s="43">
        <v>295</v>
      </c>
      <c r="I324" s="18"/>
      <c r="J324" s="28">
        <v>20121107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18062</v>
      </c>
      <c r="G325" s="43">
        <v>18062</v>
      </c>
      <c r="H325" s="43">
        <v>0</v>
      </c>
      <c r="I325" s="43"/>
      <c r="J325" s="28">
        <v>20121107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28">
        <v>20121107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28">
        <v>20121107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251354</v>
      </c>
      <c r="G328" s="43">
        <v>232134</v>
      </c>
      <c r="H328" s="43">
        <v>19220</v>
      </c>
      <c r="I328" s="18"/>
      <c r="J328" s="28">
        <v>20121107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28">
        <v>20121107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15000</v>
      </c>
      <c r="G330" s="43">
        <v>0</v>
      </c>
      <c r="H330" s="43">
        <v>15000</v>
      </c>
      <c r="I330" s="18"/>
      <c r="J330" s="28">
        <v>20121207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28">
        <v>20121107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813439</v>
      </c>
      <c r="G332" s="43">
        <v>813439</v>
      </c>
      <c r="H332" s="43">
        <v>0</v>
      </c>
      <c r="I332" s="18"/>
      <c r="J332" s="28">
        <v>20121107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28">
        <v>20121107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9717</v>
      </c>
      <c r="G334" s="43">
        <v>9717</v>
      </c>
      <c r="H334" s="43">
        <v>0</v>
      </c>
      <c r="I334" s="18"/>
      <c r="J334" s="28">
        <v>20121207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2</v>
      </c>
      <c r="G335" s="43">
        <v>2</v>
      </c>
      <c r="H335" s="43">
        <v>0</v>
      </c>
      <c r="I335" s="18"/>
      <c r="J335" s="28">
        <v>20121207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37888</v>
      </c>
      <c r="G336" s="43">
        <v>0</v>
      </c>
      <c r="H336" s="43">
        <v>37888</v>
      </c>
      <c r="I336" s="18"/>
      <c r="J336" s="28">
        <v>20121107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2440</v>
      </c>
      <c r="G337" s="43">
        <v>2440</v>
      </c>
      <c r="H337" s="43">
        <v>0</v>
      </c>
      <c r="I337" s="18"/>
      <c r="J337" s="28">
        <v>20121107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28">
        <v>20121207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28">
        <v>20121107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28">
        <v>20121107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28">
        <v>20121107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28">
        <v>20121107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79620</v>
      </c>
      <c r="G343" s="43">
        <v>79620</v>
      </c>
      <c r="H343" s="43">
        <v>0</v>
      </c>
      <c r="I343" s="28"/>
      <c r="J343" s="28">
        <v>20121107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28">
        <v>20121107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28">
        <v>20121107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28">
        <v>20121107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28" t="s">
        <v>1713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962006</v>
      </c>
      <c r="G348" s="43">
        <v>864486</v>
      </c>
      <c r="H348" s="43">
        <v>97520</v>
      </c>
      <c r="I348" s="18"/>
      <c r="J348" s="28">
        <v>20121107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56138</v>
      </c>
      <c r="G349" s="43">
        <v>33815</v>
      </c>
      <c r="H349" s="43">
        <v>22323</v>
      </c>
      <c r="I349" s="18"/>
      <c r="J349" s="28">
        <v>20121107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28">
        <v>20121207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28">
        <v>20121107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78783</v>
      </c>
      <c r="G352" s="43">
        <v>78783</v>
      </c>
      <c r="H352" s="43">
        <v>0</v>
      </c>
      <c r="I352" s="43"/>
      <c r="J352" s="28">
        <v>20121107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28">
        <v>20121207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28">
        <v>20121207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28">
        <v>20121207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28">
        <v>20121107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28">
        <v>20121207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28">
        <v>20121207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28">
        <v>20121207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508</v>
      </c>
      <c r="G360" s="43">
        <v>0</v>
      </c>
      <c r="H360" s="43">
        <v>508</v>
      </c>
      <c r="I360" s="18"/>
      <c r="J360" s="28">
        <v>20121107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10744</v>
      </c>
      <c r="G361" s="43">
        <v>10744</v>
      </c>
      <c r="H361" s="43">
        <v>0</v>
      </c>
      <c r="I361" s="18"/>
      <c r="J361" s="28">
        <v>20121207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680</v>
      </c>
      <c r="G362" s="43">
        <v>0</v>
      </c>
      <c r="H362" s="43">
        <v>680</v>
      </c>
      <c r="I362" s="18"/>
      <c r="J362" s="28">
        <v>20121207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28">
        <v>20121207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28">
        <v>20121207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28">
        <v>20121107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28">
        <v>20121107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28">
        <v>20121207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59348</v>
      </c>
      <c r="G368" s="43">
        <v>12262</v>
      </c>
      <c r="H368" s="43">
        <v>47086</v>
      </c>
      <c r="I368" s="18"/>
      <c r="J368" s="28">
        <v>20121207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1</v>
      </c>
      <c r="G369" s="43">
        <v>1</v>
      </c>
      <c r="H369" s="43">
        <v>0</v>
      </c>
      <c r="I369" s="18"/>
      <c r="J369" s="28">
        <v>20121107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28">
        <v>20121207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8821</v>
      </c>
      <c r="G371" s="43">
        <v>5200</v>
      </c>
      <c r="H371" s="43">
        <v>3621</v>
      </c>
      <c r="I371" s="18"/>
      <c r="J371" s="28">
        <v>20121207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28">
        <v>20121107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28">
        <v>20121207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28">
        <v>20121207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28">
        <v>20121107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28">
        <v>20121107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28">
        <v>20121107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5041</v>
      </c>
      <c r="G378" s="43">
        <v>5041</v>
      </c>
      <c r="H378" s="43">
        <v>0</v>
      </c>
      <c r="I378" s="18"/>
      <c r="J378" s="28">
        <v>20121107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28">
        <v>20121207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27120</v>
      </c>
      <c r="G380" s="43">
        <v>27120</v>
      </c>
      <c r="H380" s="43">
        <v>0</v>
      </c>
      <c r="I380" s="18"/>
      <c r="J380" s="28">
        <v>20121207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28">
        <v>20121207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6010</v>
      </c>
      <c r="G382" s="43">
        <v>6010</v>
      </c>
      <c r="H382" s="43">
        <v>0</v>
      </c>
      <c r="I382" s="18"/>
      <c r="J382" s="28">
        <v>20121107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8615</v>
      </c>
      <c r="G383" s="43">
        <v>4562</v>
      </c>
      <c r="H383" s="43">
        <v>4053</v>
      </c>
      <c r="I383" s="18"/>
      <c r="J383" s="28">
        <v>20121207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28">
        <v>20121207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28">
        <v>20121207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105</v>
      </c>
      <c r="G386" s="43">
        <v>105</v>
      </c>
      <c r="H386" s="43">
        <v>0</v>
      </c>
      <c r="I386" s="43"/>
      <c r="J386" s="28">
        <v>20121207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28">
        <v>20121107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28" t="s">
        <v>1713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28">
        <v>20121207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28">
        <v>20121107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5151</v>
      </c>
      <c r="G391" s="43">
        <v>3040</v>
      </c>
      <c r="H391" s="43">
        <v>2111</v>
      </c>
      <c r="I391" s="18"/>
      <c r="J391" s="28">
        <v>20121207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28">
        <v>20121107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28">
        <v>20121107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28">
        <v>20121107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28" t="s">
        <v>1713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28">
        <v>20121107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28">
        <v>20121207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28">
        <v>20121107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28">
        <v>20121207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28">
        <v>20121107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28">
        <v>20121107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28">
        <v>20121107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1</v>
      </c>
      <c r="G403" s="43">
        <v>1</v>
      </c>
      <c r="H403" s="43">
        <v>0</v>
      </c>
      <c r="I403" s="18"/>
      <c r="J403" s="28">
        <v>20121107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28">
        <v>20121107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28" t="s">
        <v>1713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28">
        <v>20121207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28" t="s">
        <v>1713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2896</v>
      </c>
      <c r="G408" s="43">
        <v>0</v>
      </c>
      <c r="H408" s="43">
        <v>2896</v>
      </c>
      <c r="I408" s="18"/>
      <c r="J408" s="28">
        <v>20121107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28">
        <v>20121107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28">
        <v>20121107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28">
        <v>20121018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28">
        <v>20121107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4253</v>
      </c>
      <c r="G413" s="43">
        <v>3370</v>
      </c>
      <c r="H413" s="43">
        <v>883</v>
      </c>
      <c r="I413" s="18"/>
      <c r="J413" s="28">
        <v>20121107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28">
        <v>20121107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28">
        <v>20121207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504</v>
      </c>
      <c r="G416" s="43">
        <v>0</v>
      </c>
      <c r="H416" s="43">
        <v>504</v>
      </c>
      <c r="I416" s="18"/>
      <c r="J416" s="28">
        <v>20121009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271258</v>
      </c>
      <c r="G417" s="43">
        <v>23593</v>
      </c>
      <c r="H417" s="43">
        <v>247665</v>
      </c>
      <c r="I417" s="18"/>
      <c r="J417" s="28">
        <v>20121207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28">
        <v>20121207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56</v>
      </c>
      <c r="G419" s="43">
        <v>0</v>
      </c>
      <c r="H419" s="43">
        <v>56</v>
      </c>
      <c r="I419" s="18"/>
      <c r="J419" s="28">
        <v>20121207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28">
        <v>20121107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28">
        <v>20121107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5277</v>
      </c>
      <c r="G422" s="43">
        <v>0</v>
      </c>
      <c r="H422" s="43">
        <v>5277</v>
      </c>
      <c r="I422" s="18"/>
      <c r="J422" s="28">
        <v>20121207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180</v>
      </c>
      <c r="G423" s="43">
        <v>0</v>
      </c>
      <c r="H423" s="43">
        <v>180</v>
      </c>
      <c r="I423" s="18"/>
      <c r="J423" s="28">
        <v>20121207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28">
        <v>20121107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28">
        <v>20121107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5</v>
      </c>
      <c r="G426" s="43">
        <v>4</v>
      </c>
      <c r="H426" s="43">
        <v>1</v>
      </c>
      <c r="I426" s="18"/>
      <c r="J426" s="28">
        <v>20121107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28">
        <v>20121207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28">
        <v>20121207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28">
        <v>20121107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28">
        <v>20121207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28">
        <v>20121207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28">
        <v>20121107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1440</v>
      </c>
      <c r="G433" s="43">
        <v>0</v>
      </c>
      <c r="H433" s="43">
        <v>1440</v>
      </c>
      <c r="I433" s="18"/>
      <c r="J433" s="28">
        <v>20121207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221020</v>
      </c>
      <c r="G434" s="43">
        <v>219621</v>
      </c>
      <c r="H434" s="43">
        <v>1399</v>
      </c>
      <c r="I434" s="18"/>
      <c r="J434" s="28">
        <v>20121207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28">
        <v>20121107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28">
        <v>20121207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28">
        <v>20121207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28">
        <v>20121207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6109</v>
      </c>
      <c r="G439" s="43">
        <v>0</v>
      </c>
      <c r="H439" s="43">
        <v>6109</v>
      </c>
      <c r="I439" s="18"/>
      <c r="J439" s="28">
        <v>20121107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24818</v>
      </c>
      <c r="G440" s="43">
        <v>10968</v>
      </c>
      <c r="H440" s="43">
        <v>13850</v>
      </c>
      <c r="I440" s="18"/>
      <c r="J440" s="28">
        <v>20121207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28">
        <v>20121107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28">
        <v>20121207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28">
        <v>20121207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28">
        <v>20121107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28">
        <v>20121107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28" t="s">
        <v>1713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28">
        <v>20121107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28">
        <v>20121107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7516</v>
      </c>
      <c r="G449" s="43">
        <v>5980</v>
      </c>
      <c r="H449" s="43">
        <v>1536</v>
      </c>
      <c r="I449" s="43"/>
      <c r="J449" s="28">
        <v>20121207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61588</v>
      </c>
      <c r="G450" s="43">
        <v>12288</v>
      </c>
      <c r="H450" s="43">
        <v>49300</v>
      </c>
      <c r="I450" s="18"/>
      <c r="J450" s="28">
        <v>20121207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82385</v>
      </c>
      <c r="G451" s="43">
        <v>71889</v>
      </c>
      <c r="H451" s="43">
        <v>10496</v>
      </c>
      <c r="I451" s="18"/>
      <c r="J451" s="28">
        <v>20121207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28">
        <v>20121207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28">
        <v>20121107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28">
        <v>20121107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28">
        <v>20121107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28">
        <v>20121207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28" t="s">
        <v>1713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54054</v>
      </c>
      <c r="G458" s="43">
        <v>54054</v>
      </c>
      <c r="H458" s="43">
        <v>0</v>
      </c>
      <c r="I458" s="18"/>
      <c r="J458" s="28">
        <v>20121107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28">
        <v>20121107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28">
        <v>20121107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28">
        <v>20121107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28">
        <v>20121107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28" t="s">
        <v>1713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28">
        <v>20121107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28">
        <v>20121107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28">
        <v>20121207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28">
        <v>20121207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28">
        <v>20121107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28">
        <v>20121107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28">
        <v>20121207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28">
        <v>20121207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28">
        <v>20121207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28">
        <v>20121107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8761</v>
      </c>
      <c r="G474" s="43">
        <v>8761</v>
      </c>
      <c r="H474" s="43">
        <v>0</v>
      </c>
      <c r="I474" s="18"/>
      <c r="J474" s="28">
        <v>20121207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28">
        <v>20121107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28">
        <v>20121107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28">
        <v>20121107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28">
        <v>20121107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274284</v>
      </c>
      <c r="G479" s="43">
        <v>233028</v>
      </c>
      <c r="H479" s="43">
        <v>41256</v>
      </c>
      <c r="I479" s="18"/>
      <c r="J479" s="28">
        <v>20121107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28">
        <v>20121207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406</v>
      </c>
      <c r="G481" s="43">
        <v>0</v>
      </c>
      <c r="H481" s="43">
        <v>406</v>
      </c>
      <c r="I481" s="18"/>
      <c r="J481" s="28">
        <v>20121207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28">
        <v>20121107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12112</v>
      </c>
      <c r="G483" s="43">
        <v>12112</v>
      </c>
      <c r="H483" s="43">
        <v>0</v>
      </c>
      <c r="I483" s="18"/>
      <c r="J483" s="28">
        <v>20121107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28">
        <v>20121107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28" t="s">
        <v>1713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28">
        <v>20121207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28">
        <v>20121107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28">
        <v>20121107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2068</v>
      </c>
      <c r="G489" s="43">
        <v>0</v>
      </c>
      <c r="H489" s="43">
        <v>2068</v>
      </c>
      <c r="I489" s="18"/>
      <c r="J489" s="28">
        <v>20121107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28">
        <v>20121107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5640</v>
      </c>
      <c r="G491" s="43">
        <v>5640</v>
      </c>
      <c r="H491" s="43">
        <v>0</v>
      </c>
      <c r="I491" s="18"/>
      <c r="J491" s="28">
        <v>20121107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2135</v>
      </c>
      <c r="G492" s="43">
        <v>0</v>
      </c>
      <c r="H492" s="43">
        <v>2135</v>
      </c>
      <c r="I492" s="18"/>
      <c r="J492" s="28">
        <v>20121207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30600</v>
      </c>
      <c r="G493" s="43">
        <v>30600</v>
      </c>
      <c r="H493" s="43">
        <v>0</v>
      </c>
      <c r="I493" s="18"/>
      <c r="J493" s="28">
        <v>20121107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460</v>
      </c>
      <c r="G494" s="43">
        <v>460</v>
      </c>
      <c r="H494" s="43">
        <v>0</v>
      </c>
      <c r="I494" s="18"/>
      <c r="J494" s="28">
        <v>20121107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28">
        <v>20121107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28">
        <v>20121107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28">
        <v>20121107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28">
        <v>20121107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28">
        <v>20121107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28">
        <v>20121107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28">
        <v>20121107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28">
        <v>20121207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28">
        <v>20121107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28">
        <v>20121107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28">
        <v>20121107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28">
        <v>20121107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28">
        <v>20121107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720</v>
      </c>
      <c r="G508" s="43">
        <v>0</v>
      </c>
      <c r="H508" s="43">
        <v>720</v>
      </c>
      <c r="I508" s="18"/>
      <c r="J508" s="28">
        <v>20121207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725</v>
      </c>
      <c r="G509" s="43">
        <v>725</v>
      </c>
      <c r="H509" s="43">
        <v>0</v>
      </c>
      <c r="I509" s="18"/>
      <c r="J509" s="28">
        <v>20121107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28">
        <v>20121107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28">
        <v>20121207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28">
        <v>20121107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137687</v>
      </c>
      <c r="G513" s="43">
        <v>38919</v>
      </c>
      <c r="H513" s="43">
        <v>98768</v>
      </c>
      <c r="I513" s="18"/>
      <c r="J513" s="28">
        <v>20121107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28">
        <v>20121107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28" t="s">
        <v>1713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1</v>
      </c>
      <c r="G516" s="43">
        <v>1</v>
      </c>
      <c r="H516" s="43">
        <v>0</v>
      </c>
      <c r="I516" s="18"/>
      <c r="J516" s="28">
        <v>20121207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28">
        <v>20121207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28463</v>
      </c>
      <c r="G518" s="43">
        <v>28463</v>
      </c>
      <c r="H518" s="43">
        <v>0</v>
      </c>
      <c r="I518" s="18"/>
      <c r="J518" s="28">
        <v>20121107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28">
        <v>20121107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28">
        <v>20121107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28">
        <v>20121207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2800</v>
      </c>
      <c r="G522" s="43">
        <v>0</v>
      </c>
      <c r="H522" s="43">
        <v>2800</v>
      </c>
      <c r="I522" s="43"/>
      <c r="J522" s="28">
        <v>20121207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28">
        <v>20121207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28">
        <v>20121207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28">
        <v>20121107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80</v>
      </c>
      <c r="G526" s="43">
        <v>0</v>
      </c>
      <c r="H526" s="43">
        <v>80</v>
      </c>
      <c r="I526" s="18"/>
      <c r="J526" s="28">
        <v>20121207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28">
        <v>20121107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28">
        <v>20121207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28">
        <v>20121009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28" t="s">
        <v>1713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28">
        <v>20121107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28">
        <v>20121107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28">
        <v>20121207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28">
        <v>20121107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28">
        <v>20121107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28">
        <v>20121107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28">
        <v>20121207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7284</v>
      </c>
      <c r="G538" s="43">
        <v>7284</v>
      </c>
      <c r="H538" s="43">
        <v>0</v>
      </c>
      <c r="I538" s="18"/>
      <c r="J538" s="28">
        <v>20121107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28">
        <v>20121107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28">
        <v>20121107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28">
        <v>20121207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28">
        <v>20121107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28">
        <v>20121107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28">
        <v>20121107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28">
        <v>20121207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28">
        <v>20121207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7098</v>
      </c>
      <c r="G547" s="43">
        <v>7098</v>
      </c>
      <c r="H547" s="43">
        <v>0</v>
      </c>
      <c r="I547" s="18"/>
      <c r="J547" s="28">
        <v>20121107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28">
        <v>20121107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28">
        <v>20121207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28">
        <v>20121107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2175</v>
      </c>
      <c r="G551" s="43">
        <v>1599</v>
      </c>
      <c r="H551" s="43">
        <v>576</v>
      </c>
      <c r="I551" s="43"/>
      <c r="J551" s="28">
        <v>20121107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28" t="s">
        <v>1713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28">
        <v>20121107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28">
        <v>20121009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11305</v>
      </c>
      <c r="G555" s="43">
        <v>0</v>
      </c>
      <c r="H555" s="43">
        <v>11305</v>
      </c>
      <c r="I555" s="18"/>
      <c r="J555" s="28">
        <v>20121107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28">
        <v>20121107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2956</v>
      </c>
      <c r="G557" s="43">
        <v>0</v>
      </c>
      <c r="H557" s="43">
        <v>2956</v>
      </c>
      <c r="I557" s="18"/>
      <c r="J557" s="28">
        <v>20121018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28">
        <v>20121107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28">
        <v>20121107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28">
        <v>20121107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142169</v>
      </c>
      <c r="G561" s="43">
        <v>0</v>
      </c>
      <c r="H561" s="43">
        <v>142169</v>
      </c>
      <c r="I561" s="18"/>
      <c r="J561" s="28">
        <v>20121107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118659</v>
      </c>
      <c r="G562" s="43">
        <v>24000</v>
      </c>
      <c r="H562" s="43">
        <v>94659</v>
      </c>
      <c r="I562" s="18"/>
      <c r="J562" s="28">
        <v>20121207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28">
        <v>20121207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28">
        <v>20121207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28">
        <v>20121107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28">
        <v>20121107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28">
        <v>20121107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28">
        <v>20121107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28">
        <v>20121207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28">
        <v>20121207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5936</v>
      </c>
      <c r="G571" s="43">
        <v>0</v>
      </c>
      <c r="H571" s="43">
        <v>5936</v>
      </c>
      <c r="I571" s="18"/>
      <c r="J571" s="28">
        <v>20121107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27279</v>
      </c>
      <c r="G572" s="43">
        <v>14234</v>
      </c>
      <c r="H572" s="43">
        <v>13045</v>
      </c>
      <c r="I572" s="18"/>
      <c r="J572" s="28">
        <v>20121107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10567</v>
      </c>
      <c r="G573" s="43">
        <v>9679</v>
      </c>
      <c r="H573" s="43">
        <v>888</v>
      </c>
      <c r="I573" s="43"/>
      <c r="J573" s="28">
        <v>20121207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28">
        <v>20121107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28">
        <v>20121207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28">
        <v>20121107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28">
        <v>20121207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28">
        <v>20121107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28">
        <v>20121107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28">
        <v>20121207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1</v>
      </c>
      <c r="G581" s="43">
        <v>0</v>
      </c>
      <c r="H581" s="43">
        <v>1</v>
      </c>
      <c r="I581" s="18"/>
      <c r="J581" s="28">
        <v>20121107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28">
        <v>20121107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28">
        <v>20121107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28">
        <v>20121207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28">
        <v>20121207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28">
        <v>20121107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28">
        <v>20121107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28">
        <v>20121207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28">
        <v>20121107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28">
        <v>20121207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28">
        <v>20121107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>
        <v>0</v>
      </c>
      <c r="G592" s="43">
        <v>0</v>
      </c>
      <c r="H592" s="43">
        <v>0</v>
      </c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28">
        <v>20121107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28">
        <v>20121107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28">
        <v>20121107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3</v>
      </c>
      <c r="G596" s="43">
        <v>3</v>
      </c>
      <c r="H596" s="43">
        <v>0</v>
      </c>
      <c r="I596" s="18"/>
      <c r="J596" s="28">
        <v>20121107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14670</v>
      </c>
      <c r="G597" s="43">
        <v>5702</v>
      </c>
      <c r="H597" s="43">
        <v>8968</v>
      </c>
      <c r="I597" s="18"/>
      <c r="J597" s="28">
        <v>20121207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145153</v>
      </c>
      <c r="G598" s="43">
        <v>145153</v>
      </c>
      <c r="H598" s="43">
        <v>0</v>
      </c>
      <c r="I598" s="37"/>
      <c r="J598" s="28">
        <v>20121107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15427</v>
      </c>
      <c r="G8" s="40">
        <f>SUM(G54:G123)</f>
        <v>0</v>
      </c>
      <c r="H8" s="40">
        <f>SUM(H54:H123)</f>
        <v>15427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24615</v>
      </c>
      <c r="G10" s="40">
        <f>SUM(G164:G200)</f>
        <v>24615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3295</v>
      </c>
      <c r="G12" s="40">
        <f>SUM(G217:G230)</f>
        <v>3295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1116</v>
      </c>
      <c r="G13" s="40">
        <f>SUM(G231:G252)</f>
        <v>0</v>
      </c>
      <c r="H13" s="40">
        <f>SUM(H231:H252)</f>
        <v>1116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7590</v>
      </c>
      <c r="G14" s="40">
        <f>SUM(G253:G276)</f>
        <v>7590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48497</v>
      </c>
      <c r="G15" s="40">
        <f>SUM(G277:G288)</f>
        <v>48497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358</v>
      </c>
      <c r="G16" s="40">
        <f>SUM(G289:G314)</f>
        <v>0</v>
      </c>
      <c r="H16" s="40">
        <f>SUM(H289:H314)</f>
        <v>358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2382</v>
      </c>
      <c r="G17" s="40">
        <f>SUM(G315:G327)</f>
        <v>2382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830166</v>
      </c>
      <c r="G18" s="40">
        <f>SUM(G328:G352)</f>
        <v>815165</v>
      </c>
      <c r="H18" s="40">
        <f>SUM(H328:H352)</f>
        <v>15001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44582</v>
      </c>
      <c r="G19" s="40">
        <f>SUM(G353:G405)</f>
        <v>2751</v>
      </c>
      <c r="H19" s="40">
        <f>SUM(H353:H405)</f>
        <v>41831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17973</v>
      </c>
      <c r="G20" s="40">
        <f>SUM(G406:G444)</f>
        <v>12816</v>
      </c>
      <c r="H20" s="40">
        <f>SUM(H406:H444)</f>
        <v>5157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9310</v>
      </c>
      <c r="G21" s="40">
        <f>SUM(G445:G477)</f>
        <v>9310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8566</v>
      </c>
      <c r="G22" s="40">
        <f>SUM(G478:G493)</f>
        <v>0</v>
      </c>
      <c r="H22" s="40">
        <f>SUM(H478:H493)</f>
        <v>8566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460</v>
      </c>
      <c r="G23" s="40">
        <f>SUM(G494:G508)</f>
        <v>460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98768</v>
      </c>
      <c r="G24" s="40">
        <f>SUM(G509:G529)</f>
        <v>0</v>
      </c>
      <c r="H24" s="40">
        <f>SUM(H509:H529)</f>
        <v>98768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2466</v>
      </c>
      <c r="G25" s="40">
        <f>SUM(G530:G553)</f>
        <v>2466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0</v>
      </c>
      <c r="G26" s="40">
        <f>SUM(G554:G574)</f>
        <v>0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1115571</v>
      </c>
      <c r="G29" s="40">
        <f>SUM(G7:G28)</f>
        <v>929347</v>
      </c>
      <c r="H29" s="40">
        <f>SUM(H7:H28)</f>
        <v>186224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20121107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20121107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20121107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20121207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20121207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28" t="s">
        <v>1712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20121107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20121107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20121107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20121107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20121107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20121207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0</v>
      </c>
      <c r="G43" s="43">
        <v>0</v>
      </c>
      <c r="H43" s="43">
        <v>0</v>
      </c>
      <c r="I43" s="43"/>
      <c r="J43" s="18">
        <v>20121107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20121207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 t="s">
        <v>1712</v>
      </c>
      <c r="G45" s="43" t="s">
        <v>1712</v>
      </c>
      <c r="H45" s="43" t="s">
        <v>1712</v>
      </c>
      <c r="I45" s="18"/>
      <c r="J45" s="28" t="s">
        <v>1712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20121107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20121107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20121107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20121107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20121207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20121107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 t="s">
        <v>1712</v>
      </c>
      <c r="G52" s="43" t="s">
        <v>1712</v>
      </c>
      <c r="H52" s="43" t="s">
        <v>1712</v>
      </c>
      <c r="I52" s="43"/>
      <c r="J52" s="28" t="s">
        <v>1712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20121107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20121107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20121107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20121107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20121207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20121207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20121107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20121107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20121207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20121107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 t="s">
        <v>1712</v>
      </c>
      <c r="G63" s="43" t="s">
        <v>1712</v>
      </c>
      <c r="H63" s="43" t="s">
        <v>1712</v>
      </c>
      <c r="I63" s="43"/>
      <c r="J63" s="28" t="s">
        <v>1712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20121207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20121207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20121107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20121207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20121107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20121207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20121207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20121107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20121107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20121107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20121207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20121009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0</v>
      </c>
      <c r="G76" s="43">
        <v>0</v>
      </c>
      <c r="H76" s="43">
        <v>0</v>
      </c>
      <c r="I76" s="18"/>
      <c r="J76" s="18">
        <v>20121107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20121107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20121207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20121107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20121107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20121207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20121107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20121107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20121107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20121107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20121107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20121207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20121107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20121107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20121009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20121207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20121107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20121107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20121207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20121207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20121107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20121207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20121107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20121107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20121207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20121107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20121107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20121207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20121207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20121207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20121207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20121107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20121107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20121107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15226</v>
      </c>
      <c r="G110" s="43">
        <v>0</v>
      </c>
      <c r="H110" s="43">
        <v>15226</v>
      </c>
      <c r="I110" s="18"/>
      <c r="J110" s="18">
        <v>20121207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20121207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20121207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20121107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20121107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20121107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20121207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20121107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20121207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20121207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20121107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20121207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20121207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201</v>
      </c>
      <c r="G123" s="43">
        <v>0</v>
      </c>
      <c r="H123" s="43">
        <v>201</v>
      </c>
      <c r="I123" s="43"/>
      <c r="J123" s="18">
        <v>20121207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20121107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20121107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20121207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20121107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20121107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20121207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20121107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20121207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20121207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20121107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20121107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20121207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 t="s">
        <v>1712</v>
      </c>
      <c r="G136" s="43" t="s">
        <v>1712</v>
      </c>
      <c r="H136" s="43" t="s">
        <v>1712</v>
      </c>
      <c r="I136" s="18"/>
      <c r="J136" s="28" t="s">
        <v>1712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20121107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20121207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20121107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20121107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20121207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18">
        <v>20121107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20121107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20121207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20121107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20121107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20121107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20121107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20121107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20121107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20121107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20121107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20121207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20121207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20121207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20121107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18">
        <v>20121207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20121207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20121107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20121207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20121107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20121207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 t="s">
        <v>1712</v>
      </c>
      <c r="G163" s="43" t="s">
        <v>1712</v>
      </c>
      <c r="H163" s="43" t="s">
        <v>1712</v>
      </c>
      <c r="I163" s="18"/>
      <c r="J163" s="28" t="s">
        <v>1712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20121107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 t="s">
        <v>1712</v>
      </c>
      <c r="G165" s="43" t="s">
        <v>1712</v>
      </c>
      <c r="H165" s="43" t="s">
        <v>1712</v>
      </c>
      <c r="I165" s="18"/>
      <c r="J165" s="28" t="s">
        <v>1712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20121107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20121107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20121107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20121107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20121207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20121107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0</v>
      </c>
      <c r="G172" s="43">
        <v>0</v>
      </c>
      <c r="H172" s="43">
        <v>0</v>
      </c>
      <c r="I172" s="18"/>
      <c r="J172" s="18">
        <v>20121107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20121107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18">
        <v>20121207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20121107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20121107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 t="s">
        <v>1712</v>
      </c>
      <c r="G177" s="43" t="s">
        <v>1712</v>
      </c>
      <c r="H177" s="43" t="s">
        <v>1712</v>
      </c>
      <c r="I177" s="43"/>
      <c r="J177" s="28" t="s">
        <v>1712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20121107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20121107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20121207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20121107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20121107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20121107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24615</v>
      </c>
      <c r="G184" s="43">
        <v>24615</v>
      </c>
      <c r="H184" s="43">
        <v>0</v>
      </c>
      <c r="I184" s="18"/>
      <c r="J184" s="18">
        <v>20121107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20121107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20121107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 t="s">
        <v>1712</v>
      </c>
      <c r="G187" s="43" t="s">
        <v>1712</v>
      </c>
      <c r="H187" s="43" t="s">
        <v>1712</v>
      </c>
      <c r="I187" s="43"/>
      <c r="J187" s="28" t="s">
        <v>1712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20121107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20121207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20121207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20121207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 t="s">
        <v>1712</v>
      </c>
      <c r="G192" s="43" t="s">
        <v>1712</v>
      </c>
      <c r="H192" s="43" t="s">
        <v>1712</v>
      </c>
      <c r="I192" s="18"/>
      <c r="J192" s="28" t="s">
        <v>1712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20121107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20121107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20121107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0</v>
      </c>
      <c r="G197" s="43">
        <v>0</v>
      </c>
      <c r="H197" s="43">
        <v>0</v>
      </c>
      <c r="I197" s="18"/>
      <c r="J197" s="18">
        <v>20121107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20121107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20121207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20121107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20121107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20121107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20121207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20121207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20121107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0</v>
      </c>
      <c r="G207" s="43">
        <v>0</v>
      </c>
      <c r="H207" s="43">
        <v>0</v>
      </c>
      <c r="I207" s="18"/>
      <c r="J207" s="18">
        <v>20121107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20121107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0</v>
      </c>
      <c r="G209" s="43">
        <v>0</v>
      </c>
      <c r="H209" s="43">
        <v>0</v>
      </c>
      <c r="I209" s="18"/>
      <c r="J209" s="18">
        <v>20121107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20121107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20121107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20121207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20121207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20121207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20121207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3295</v>
      </c>
      <c r="G217" s="43">
        <v>3295</v>
      </c>
      <c r="H217" s="43">
        <v>0</v>
      </c>
      <c r="I217" s="18"/>
      <c r="J217" s="18">
        <v>20121207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20121107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20121207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20121107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20121107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20121207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20121207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20121107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20121107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20121207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0</v>
      </c>
      <c r="G230" s="43">
        <v>0</v>
      </c>
      <c r="H230" s="43">
        <v>0</v>
      </c>
      <c r="I230" s="18"/>
      <c r="J230" s="18">
        <v>20121107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0</v>
      </c>
      <c r="G231" s="43">
        <v>0</v>
      </c>
      <c r="H231" s="43">
        <v>0</v>
      </c>
      <c r="I231" s="18"/>
      <c r="J231" s="18">
        <v>20121107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20121107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20121207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20121107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20121207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20121207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20121107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20121207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20121207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20121207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0</v>
      </c>
      <c r="G241" s="43">
        <v>0</v>
      </c>
      <c r="H241" s="43">
        <v>0</v>
      </c>
      <c r="I241" s="18"/>
      <c r="J241" s="18">
        <v>20121107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 t="s">
        <v>1712</v>
      </c>
      <c r="G242" s="43" t="s">
        <v>1712</v>
      </c>
      <c r="H242" s="43" t="s">
        <v>1712</v>
      </c>
      <c r="I242" s="18"/>
      <c r="J242" s="28" t="s">
        <v>1712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0</v>
      </c>
      <c r="G243" s="43">
        <v>0</v>
      </c>
      <c r="H243" s="43">
        <v>0</v>
      </c>
      <c r="I243" s="43"/>
      <c r="J243" s="18">
        <v>20121107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1116</v>
      </c>
      <c r="G244" s="43">
        <v>0</v>
      </c>
      <c r="H244" s="43">
        <v>1116</v>
      </c>
      <c r="I244" s="43"/>
      <c r="J244" s="18">
        <v>20121207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20121207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20121018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20121107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20121207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20121207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20121207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20121207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20121107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20121107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20121107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20121107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20121207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7590</v>
      </c>
      <c r="G257" s="43">
        <v>7590</v>
      </c>
      <c r="H257" s="43">
        <v>0</v>
      </c>
      <c r="I257" s="18"/>
      <c r="J257" s="18">
        <v>20121207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20121207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20121107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20121107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20121107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20121207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20121107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20121207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20121207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20121107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20121207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20121207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20121107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20121107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 t="s">
        <v>1712</v>
      </c>
      <c r="G271" s="43" t="s">
        <v>1712</v>
      </c>
      <c r="H271" s="43" t="s">
        <v>1712</v>
      </c>
      <c r="I271" s="18"/>
      <c r="J271" s="28" t="s">
        <v>1712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20121107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20121207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20121207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20121207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20121107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20121207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20121107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20121107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48497</v>
      </c>
      <c r="G280" s="43">
        <v>48497</v>
      </c>
      <c r="H280" s="43">
        <v>0</v>
      </c>
      <c r="I280" s="18"/>
      <c r="J280" s="18">
        <v>20121107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20121207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20121207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0</v>
      </c>
      <c r="G283" s="43">
        <v>0</v>
      </c>
      <c r="H283" s="43">
        <v>0</v>
      </c>
      <c r="I283" s="18"/>
      <c r="J283" s="18">
        <v>20121207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20121207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20121207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20121107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20121207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20121107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20121107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20121107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20121107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20121207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20121107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20121107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 t="s">
        <v>1712</v>
      </c>
      <c r="G295" s="43" t="s">
        <v>1712</v>
      </c>
      <c r="H295" s="43" t="s">
        <v>1712</v>
      </c>
      <c r="I295" s="18"/>
      <c r="J295" s="28" t="s">
        <v>1712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20121207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20121107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20121207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358</v>
      </c>
      <c r="G299" s="43">
        <v>0</v>
      </c>
      <c r="H299" s="43">
        <v>358</v>
      </c>
      <c r="I299" s="18"/>
      <c r="J299" s="18">
        <v>20121107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20121207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20121207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20121207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20121207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20121207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20121207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20121107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20121207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20121107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20121207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20121107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 t="s">
        <v>1712</v>
      </c>
      <c r="G311" s="43" t="s">
        <v>1712</v>
      </c>
      <c r="H311" s="43" t="s">
        <v>1712</v>
      </c>
      <c r="I311" s="18"/>
      <c r="J311" s="28" t="s">
        <v>1712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20121207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20121207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20121207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1832</v>
      </c>
      <c r="G315" s="43">
        <v>1832</v>
      </c>
      <c r="H315" s="43">
        <v>0</v>
      </c>
      <c r="I315" s="18"/>
      <c r="J315" s="18">
        <v>20121107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20121107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550</v>
      </c>
      <c r="G317" s="43">
        <v>550</v>
      </c>
      <c r="H317" s="43">
        <v>0</v>
      </c>
      <c r="I317" s="18"/>
      <c r="J317" s="18">
        <v>20121207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20121207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20121207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20121207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20121107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20121107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0</v>
      </c>
      <c r="G323" s="43">
        <v>0</v>
      </c>
      <c r="H323" s="43">
        <v>0</v>
      </c>
      <c r="I323" s="18"/>
      <c r="J323" s="18">
        <v>20121107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20121107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20121107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0</v>
      </c>
      <c r="G326" s="43">
        <v>0</v>
      </c>
      <c r="H326" s="43">
        <v>0</v>
      </c>
      <c r="I326" s="18"/>
      <c r="J326" s="18">
        <v>20121107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20121107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20121107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20121107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15000</v>
      </c>
      <c r="G330" s="43">
        <v>0</v>
      </c>
      <c r="H330" s="43">
        <v>15000</v>
      </c>
      <c r="I330" s="18"/>
      <c r="J330" s="18">
        <v>20121207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20121107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2100</v>
      </c>
      <c r="G332" s="43">
        <v>2100</v>
      </c>
      <c r="H332" s="43">
        <v>0</v>
      </c>
      <c r="I332" s="18"/>
      <c r="J332" s="18">
        <v>20121107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20121107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20121207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20121207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20121107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20121107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20121207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20121107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20121107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20121107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20121107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20121107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20121107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20121107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20121107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 t="s">
        <v>1712</v>
      </c>
      <c r="G347" s="43" t="s">
        <v>1712</v>
      </c>
      <c r="H347" s="43" t="s">
        <v>1712</v>
      </c>
      <c r="I347" s="18"/>
      <c r="J347" s="28" t="s">
        <v>1712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751451</v>
      </c>
      <c r="G348" s="43">
        <v>751450</v>
      </c>
      <c r="H348" s="43">
        <v>1</v>
      </c>
      <c r="I348" s="18"/>
      <c r="J348" s="18">
        <v>20121107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30215</v>
      </c>
      <c r="G349" s="43">
        <v>30215</v>
      </c>
      <c r="H349" s="43">
        <v>0</v>
      </c>
      <c r="I349" s="18"/>
      <c r="J349" s="18">
        <v>20121107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20121207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20121107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31400</v>
      </c>
      <c r="G352" s="43">
        <v>31400</v>
      </c>
      <c r="H352" s="43">
        <v>0</v>
      </c>
      <c r="I352" s="43"/>
      <c r="J352" s="18">
        <v>20121107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0</v>
      </c>
      <c r="G353" s="43">
        <v>0</v>
      </c>
      <c r="H353" s="43">
        <v>0</v>
      </c>
      <c r="I353" s="18"/>
      <c r="J353" s="18">
        <v>20121207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20121207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20121207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20121107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20121207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20121207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20121207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20121107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0</v>
      </c>
      <c r="G361" s="43">
        <v>0</v>
      </c>
      <c r="H361" s="43">
        <v>0</v>
      </c>
      <c r="I361" s="18"/>
      <c r="J361" s="18">
        <v>20121207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680</v>
      </c>
      <c r="G362" s="43">
        <v>0</v>
      </c>
      <c r="H362" s="43">
        <v>680</v>
      </c>
      <c r="I362" s="18"/>
      <c r="J362" s="18">
        <v>20121207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20121207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20121207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20121107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20121107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20121207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41151</v>
      </c>
      <c r="G368" s="43">
        <v>0</v>
      </c>
      <c r="H368" s="43">
        <v>41151</v>
      </c>
      <c r="I368" s="18"/>
      <c r="J368" s="18">
        <v>20121207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20121107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20121207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0</v>
      </c>
      <c r="G371" s="43">
        <v>0</v>
      </c>
      <c r="H371" s="43">
        <v>0</v>
      </c>
      <c r="I371" s="18"/>
      <c r="J371" s="18">
        <v>20121207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20121107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20121207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20121207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20121107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20121107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20121107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20121107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20121207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0</v>
      </c>
      <c r="G380" s="43">
        <v>0</v>
      </c>
      <c r="H380" s="43">
        <v>0</v>
      </c>
      <c r="I380" s="18"/>
      <c r="J380" s="18">
        <v>20121207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20121207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20121107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2750</v>
      </c>
      <c r="G383" s="43">
        <v>2750</v>
      </c>
      <c r="H383" s="43">
        <v>0</v>
      </c>
      <c r="I383" s="18"/>
      <c r="J383" s="18">
        <v>20121207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20121207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20121207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20121207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20121107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 t="s">
        <v>1712</v>
      </c>
      <c r="G388" s="43" t="s">
        <v>1712</v>
      </c>
      <c r="H388" s="43" t="s">
        <v>1712</v>
      </c>
      <c r="I388" s="18"/>
      <c r="J388" s="28" t="s">
        <v>1712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20121207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20121107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20121207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20121107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20121107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20121107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 t="s">
        <v>1712</v>
      </c>
      <c r="G395" s="43" t="s">
        <v>1712</v>
      </c>
      <c r="H395" s="43" t="s">
        <v>1712</v>
      </c>
      <c r="I395" s="18"/>
      <c r="J395" s="28" t="s">
        <v>1712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20121107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20121207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20121107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20121207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20121107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20121107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20121107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1</v>
      </c>
      <c r="G403" s="43">
        <v>1</v>
      </c>
      <c r="H403" s="43">
        <v>0</v>
      </c>
      <c r="I403" s="18"/>
      <c r="J403" s="18">
        <v>20121107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20121107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 t="s">
        <v>1712</v>
      </c>
      <c r="G405" s="43" t="s">
        <v>1712</v>
      </c>
      <c r="H405" s="43" t="s">
        <v>1712</v>
      </c>
      <c r="I405" s="18"/>
      <c r="J405" s="28" t="s">
        <v>1712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20121207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 t="s">
        <v>1712</v>
      </c>
      <c r="G407" s="43" t="s">
        <v>1712</v>
      </c>
      <c r="H407" s="43" t="s">
        <v>1712</v>
      </c>
      <c r="I407" s="18"/>
      <c r="J407" s="28" t="s">
        <v>1712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20121107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20121107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20121107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20121018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20121107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883</v>
      </c>
      <c r="G413" s="43">
        <v>0</v>
      </c>
      <c r="H413" s="43">
        <v>883</v>
      </c>
      <c r="I413" s="18"/>
      <c r="J413" s="18">
        <v>20121107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20121107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20121207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20121009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12816</v>
      </c>
      <c r="G417" s="43">
        <v>12816</v>
      </c>
      <c r="H417" s="43">
        <v>0</v>
      </c>
      <c r="I417" s="18"/>
      <c r="J417" s="18">
        <v>20121207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20121207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20121207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20121107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20121107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20121207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20121207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20121107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20121107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0</v>
      </c>
      <c r="G426" s="43">
        <v>0</v>
      </c>
      <c r="H426" s="43">
        <v>0</v>
      </c>
      <c r="I426" s="18"/>
      <c r="J426" s="18">
        <v>20121107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20121207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20121207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20121107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20121207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20121207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20121107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20121207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0</v>
      </c>
      <c r="G434" s="43">
        <v>0</v>
      </c>
      <c r="H434" s="43">
        <v>0</v>
      </c>
      <c r="I434" s="18"/>
      <c r="J434" s="18">
        <v>20121207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20121107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20121207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20121207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20121207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20121107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4274</v>
      </c>
      <c r="G440" s="43">
        <v>0</v>
      </c>
      <c r="H440" s="43">
        <v>4274</v>
      </c>
      <c r="I440" s="18"/>
      <c r="J440" s="18">
        <v>20121207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20121107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20121207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20121207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20121107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20121107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 t="s">
        <v>1712</v>
      </c>
      <c r="G446" s="43" t="s">
        <v>1712</v>
      </c>
      <c r="H446" s="43" t="s">
        <v>1712</v>
      </c>
      <c r="I446" s="18"/>
      <c r="J446" s="28" t="s">
        <v>1712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20121107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20121107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20121207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6825</v>
      </c>
      <c r="G450" s="43">
        <v>6825</v>
      </c>
      <c r="H450" s="43">
        <v>0</v>
      </c>
      <c r="I450" s="18"/>
      <c r="J450" s="18">
        <v>20121207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2485</v>
      </c>
      <c r="G451" s="43">
        <v>2485</v>
      </c>
      <c r="H451" s="43">
        <v>0</v>
      </c>
      <c r="I451" s="18"/>
      <c r="J451" s="18">
        <v>20121207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20121207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20121107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20121107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20121107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20121207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 t="s">
        <v>1712</v>
      </c>
      <c r="G457" s="43" t="s">
        <v>1712</v>
      </c>
      <c r="H457" s="43" t="s">
        <v>1712</v>
      </c>
      <c r="I457" s="18"/>
      <c r="J457" s="28" t="s">
        <v>1712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20121107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20121107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20121107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20121107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20121107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 t="s">
        <v>1712</v>
      </c>
      <c r="G463" s="43" t="s">
        <v>1712</v>
      </c>
      <c r="H463" s="43" t="s">
        <v>1712</v>
      </c>
      <c r="I463" s="18"/>
      <c r="J463" s="28" t="s">
        <v>1712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20121107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20121107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20121207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20121207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20121107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20121107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20121207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20121207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20121207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20121107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20121207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20121107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20121107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20121107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20121107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8566</v>
      </c>
      <c r="G479" s="43">
        <v>0</v>
      </c>
      <c r="H479" s="43">
        <v>8566</v>
      </c>
      <c r="I479" s="18"/>
      <c r="J479" s="18">
        <v>20121107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20121207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20121207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20121107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20121107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20121107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 t="s">
        <v>1712</v>
      </c>
      <c r="G485" s="43" t="s">
        <v>1712</v>
      </c>
      <c r="H485" s="43" t="s">
        <v>1712</v>
      </c>
      <c r="I485" s="18"/>
      <c r="J485" s="28" t="s">
        <v>1712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20121207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20121107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20121107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0</v>
      </c>
      <c r="G489" s="43">
        <v>0</v>
      </c>
      <c r="H489" s="43">
        <v>0</v>
      </c>
      <c r="I489" s="18"/>
      <c r="J489" s="18">
        <v>20121107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20121107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20121107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20121207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20121107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460</v>
      </c>
      <c r="G494" s="43">
        <v>460</v>
      </c>
      <c r="H494" s="43">
        <v>0</v>
      </c>
      <c r="I494" s="18"/>
      <c r="J494" s="18">
        <v>20121107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20121107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20121107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20121107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20121107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20121107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20121107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20121107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20121207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20121107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20121107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20121107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20121107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20121107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20121207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20121107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20121107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20121207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20121107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98768</v>
      </c>
      <c r="G513" s="43">
        <v>0</v>
      </c>
      <c r="H513" s="43">
        <v>98768</v>
      </c>
      <c r="I513" s="18"/>
      <c r="J513" s="18">
        <v>20121107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20121107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 t="s">
        <v>1712</v>
      </c>
      <c r="G515" s="43" t="s">
        <v>1712</v>
      </c>
      <c r="H515" s="43" t="s">
        <v>1712</v>
      </c>
      <c r="I515" s="28"/>
      <c r="J515" s="28" t="s">
        <v>1712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20121207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20121207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0</v>
      </c>
      <c r="G518" s="43">
        <v>0</v>
      </c>
      <c r="H518" s="43">
        <v>0</v>
      </c>
      <c r="I518" s="18"/>
      <c r="J518" s="18">
        <v>20121107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20121107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20121107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20121207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0</v>
      </c>
      <c r="G522" s="43">
        <v>0</v>
      </c>
      <c r="H522" s="43">
        <v>0</v>
      </c>
      <c r="I522" s="43"/>
      <c r="J522" s="18">
        <v>20121207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18">
        <v>20121207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20121207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20121107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20121207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20121107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20121207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20121009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 t="s">
        <v>1712</v>
      </c>
      <c r="G530" s="43" t="s">
        <v>1712</v>
      </c>
      <c r="H530" s="43" t="s">
        <v>1712</v>
      </c>
      <c r="I530" s="18"/>
      <c r="J530" s="28" t="s">
        <v>1712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20121107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20121107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20121207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20121107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20121107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20121107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20121207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2466</v>
      </c>
      <c r="G538" s="43">
        <v>2466</v>
      </c>
      <c r="H538" s="43">
        <v>0</v>
      </c>
      <c r="I538" s="18"/>
      <c r="J538" s="18">
        <v>20121107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20121107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20121107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20121207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20121107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20121107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20121107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20121207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20121207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0</v>
      </c>
      <c r="G547" s="43">
        <v>0</v>
      </c>
      <c r="H547" s="43">
        <v>0</v>
      </c>
      <c r="I547" s="18"/>
      <c r="J547" s="18">
        <v>20121107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20121107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20121207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20121107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0</v>
      </c>
      <c r="G551" s="43">
        <v>0</v>
      </c>
      <c r="H551" s="43">
        <v>0</v>
      </c>
      <c r="I551" s="43"/>
      <c r="J551" s="18">
        <v>20121107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20121207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20121107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20121009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20121107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20121107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20121018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20121107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20121107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0</v>
      </c>
      <c r="G560" s="43">
        <v>0</v>
      </c>
      <c r="H560" s="43">
        <v>0</v>
      </c>
      <c r="I560" s="18"/>
      <c r="J560" s="18">
        <v>20121107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0</v>
      </c>
      <c r="G561" s="43">
        <v>0</v>
      </c>
      <c r="H561" s="43">
        <v>0</v>
      </c>
      <c r="I561" s="18"/>
      <c r="J561" s="18">
        <v>20121107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20121207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20121207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20121207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20121107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20121107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20121107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20121107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20121207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20121207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20121107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0</v>
      </c>
      <c r="G572" s="43">
        <v>0</v>
      </c>
      <c r="H572" s="43">
        <v>0</v>
      </c>
      <c r="I572" s="18"/>
      <c r="J572" s="18">
        <v>20121107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20121207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20121107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20121207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20121107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20121207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20121107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20121107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20121207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20121107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20121107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20121107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20121207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20121207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20121107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20121107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20121207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20121107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20121207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20121107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 t="s">
        <v>1723</v>
      </c>
      <c r="G592" s="43"/>
      <c r="H592" s="43"/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20121107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20121107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20121107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0</v>
      </c>
      <c r="G596" s="43">
        <v>0</v>
      </c>
      <c r="H596" s="43">
        <v>0</v>
      </c>
      <c r="I596" s="18"/>
      <c r="J596" s="18">
        <v>20121107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0</v>
      </c>
      <c r="G597" s="43">
        <v>0</v>
      </c>
      <c r="H597" s="43">
        <v>0</v>
      </c>
      <c r="I597" s="18"/>
      <c r="J597" s="18">
        <v>20121207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18">
        <v>20121107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2012-12-19T14:02:07Z</dcterms:modified>
  <cp:category/>
  <cp:version/>
  <cp:contentType/>
  <cp:contentStatus/>
</cp:coreProperties>
</file>