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<sst xmlns="http://schemas.openxmlformats.org/spreadsheetml/2006/main" count="4739" uniqueCount="1728">
  <si>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</si>
  <si>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</si>
  <si>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</si>
  <si>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</si>
  <si>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</si>
  <si>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</si>
  <si>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</si>
  <si>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</si>
  <si>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</si>
  <si>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</si>
  <si>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</si>
  <si>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</si>
  <si>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</si>
  <si>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</si>
  <si>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</si>
  <si>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</si>
  <si>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</si>
  <si>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</si>
  <si>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</si>
  <si>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</si>
  <si>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</si>
  <si>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</si>
  <si>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</si>
  <si>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</si>
  <si>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</si>
  <si>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</si>
  <si>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</si>
  <si>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</si>
  <si>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</si>
  <si>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</si>
  <si>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</si>
  <si>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</si>
  <si>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</si>
  <si>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</si>
  <si>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</si>
  <si>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</si>
  <si>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</si>
  <si>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</si>
  <si>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</si>
  <si>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</si>
  <si>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</si>
  <si>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</si>
  <si>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</si>
  <si>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</si>
  <si>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</si>
  <si>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</si>
  <si>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</si>
  <si>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</si>
  <si>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</si>
  <si>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</si>
  <si>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</si>
  <si>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</si>
  <si>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</si>
  <si>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</si>
  <si>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</si>
  <si>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</si>
  <si>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</si>
  <si>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</si>
  <si>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</si>
  <si>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</si>
  <si>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</si>
  <si>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</si>
  <si>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</si>
  <si>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</si>
  <si>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</si>
  <si>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</si>
  <si>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</si>
  <si>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</si>
  <si>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</si>
  <si>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</si>
  <si>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</si>
  <si>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</si>
  <si>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</si>
  <si>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</si>
  <si>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</si>
  <si>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</si>
  <si>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</si>
  <si>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</si>
  <si>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</si>
  <si>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</si>
  <si>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</si>
  <si>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</si>
  <si>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</si>
  <si>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</si>
  <si>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</si>
  <si>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</si>
  <si>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</si>
  <si>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</si>
  <si>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</si>
  <si>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</si>
  <si>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</si>
  <si>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</si>
  <si>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</si>
  <si>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</si>
  <si>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</si>
  <si>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</si>
  <si>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</si>
  <si>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</si>
  <si>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</si>
  <si>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</si>
  <si>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</si>
  <si>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</si>
  <si>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</si>
  <si>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</si>
  <si>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</si>
  <si>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</si>
  <si>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</si>
  <si>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</si>
  <si>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</si>
  <si>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</si>
  <si>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</si>
  <si>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</si>
  <si>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</si>
  <si>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</si>
  <si>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</si>
  <si>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</si>
  <si>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</si>
  <si>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</si>
  <si>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</si>
  <si>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</si>
  <si>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</si>
  <si>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</si>
  <si>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</si>
  <si>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</si>
  <si>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</si>
  <si>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</si>
  <si>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</si>
  <si>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</si>
  <si>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</si>
  <si>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</si>
  <si>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</si>
  <si>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</si>
  <si>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</si>
  <si>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</si>
  <si>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</si>
  <si>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</si>
  <si>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</si>
  <si>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</si>
  <si>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</si>
  <si>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</si>
  <si>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</si>
  <si>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</si>
  <si>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</si>
  <si>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</si>
  <si>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</si>
  <si>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</si>
  <si>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</si>
  <si>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</si>
  <si>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</si>
  <si>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</si>
  <si>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</si>
  <si>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</si>
  <si>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</si>
  <si>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</si>
  <si>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</si>
  <si>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</si>
  <si>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</si>
  <si>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</si>
  <si>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</si>
  <si>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</si>
  <si>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</si>
  <si>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</si>
  <si>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</si>
  <si>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</si>
  <si>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</si>
  <si>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</si>
  <si>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</si>
  <si>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</si>
  <si>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</si>
  <si>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</si>
  <si>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</si>
  <si>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</si>
  <si>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</si>
  <si>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</si>
  <si>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</si>
  <si>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</si>
  <si>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</si>
  <si>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</si>
  <si>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</si>
  <si>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</si>
  <si>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</si>
  <si>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</si>
  <si>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</si>
  <si>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</si>
  <si>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</si>
  <si>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</si>
  <si>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</si>
  <si>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</si>
  <si>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</si>
  <si>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</si>
  <si>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</si>
  <si>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</si>
  <si>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</si>
  <si>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</si>
  <si>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</si>
  <si>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</si>
  <si>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</si>
  <si>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</si>
  <si>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</si>
  <si>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</si>
  <si>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</si>
  <si>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</si>
  <si>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</si>
  <si>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</si>
  <si>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</si>
  <si>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</si>
  <si>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</si>
  <si>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</si>
  <si>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</si>
  <si>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</si>
  <si>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</si>
  <si>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</si>
  <si>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</si>
  <si>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</si>
  <si>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</si>
  <si>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</si>
  <si>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</si>
  <si>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</si>
  <si>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</si>
  <si>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</si>
  <si>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</si>
  <si>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</si>
  <si>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</si>
  <si>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</si>
  <si>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</si>
  <si>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</si>
  <si>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</si>
  <si>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</si>
  <si>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</si>
  <si>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</si>
  <si>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</si>
  <si>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</si>
  <si>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</si>
  <si>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</si>
  <si>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</si>
  <si>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</si>
  <si>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</si>
  <si>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</si>
  <si>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</si>
  <si>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</si>
  <si>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</si>
  <si>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</si>
  <si>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</si>
  <si>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</si>
  <si>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</si>
  <si>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</si>
  <si>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</si>
  <si>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</si>
  <si>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</si>
  <si>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</si>
  <si>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</si>
  <si>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</si>
  <si>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</si>
  <si>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</si>
  <si>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</si>
  <si>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</si>
  <si>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</si>
  <si>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</si>
  <si>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</si>
  <si>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</si>
  <si>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</si>
  <si>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</si>
  <si>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</si>
  <si>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</si>
  <si>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</si>
  <si>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</si>
  <si>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</si>
  <si>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</si>
  <si>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</si>
  <si>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</si>
  <si>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</si>
  <si>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</si>
  <si>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</si>
  <si>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</si>
  <si>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</si>
  <si>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</si>
  <si>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</si>
  <si>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</si>
  <si>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</si>
  <si>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</si>
  <si>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</si>
  <si>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</si>
  <si>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</si>
  <si>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</si>
  <si>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</si>
  <si>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</si>
  <si>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</si>
  <si>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</si>
  <si>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</si>
  <si>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</si>
  <si>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</si>
  <si>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</si>
  <si>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</si>
  <si>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</si>
  <si>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</si>
  <si>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</si>
  <si>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</si>
  <si>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</si>
  <si>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</si>
  <si>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</si>
  <si>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</si>
  <si>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</si>
  <si>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</si>
  <si>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</si>
  <si>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</si>
  <si>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</si>
  <si>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</si>
  <si>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</si>
  <si>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</si>
  <si>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</si>
  <si>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</si>
  <si>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</si>
  <si>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</si>
  <si>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</si>
  <si>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</si>
  <si>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</si>
  <si>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</si>
  <si>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</si>
  <si>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</si>
  <si>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</si>
  <si>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</si>
  <si>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</si>
  <si>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</si>
  <si>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</si>
  <si>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</si>
  <si>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</si>
  <si>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</si>
  <si>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</si>
  <si>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</si>
  <si>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</si>
  <si>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</si>
  <si>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</si>
  <si>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</si>
  <si>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</si>
  <si>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</si>
  <si>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</si>
  <si>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</si>
  <si>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</si>
  <si>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</si>
  <si>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</si>
  <si>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</si>
  <si>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</si>
  <si>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</si>
  <si>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</si>
  <si>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</si>
  <si>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</si>
  <si>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</si>
  <si>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</si>
  <si>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</si>
  <si>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</si>
  <si>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</si>
  <si>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</si>
  <si>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</si>
  <si>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</si>
  <si>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</si>
  <si>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</si>
  <si>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</si>
  <si>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</si>
  <si>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</si>
  <si>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</si>
  <si>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</si>
  <si>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</si>
  <si>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</si>
  <si>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</si>
  <si>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</si>
  <si>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</si>
  <si>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</si>
  <si>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</si>
  <si>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</si>
  <si>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</si>
  <si>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</si>
  <si>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</si>
  <si>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</si>
  <si>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</si>
  <si>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</si>
  <si>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</si>
  <si>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</si>
  <si>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</si>
  <si>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</si>
  <si>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</si>
  <si>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</si>
  <si>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</si>
  <si>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</si>
  <si>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</si>
  <si>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</si>
  <si>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</si>
  <si>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</si>
  <si>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</si>
  <si>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</si>
  <si>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</si>
  <si>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</si>
  <si>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</si>
  <si>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</si>
  <si>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</si>
  <si>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</si>
  <si>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</si>
  <si>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</si>
  <si>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</si>
  <si>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</si>
  <si>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</si>
  <si>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</si>
  <si>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</si>
  <si>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</si>
  <si>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</si>
  <si>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</si>
  <si>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</si>
  <si>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</si>
  <si>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</si>
  <si>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</si>
  <si>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</si>
  <si>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</si>
  <si>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</si>
  <si>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</si>
  <si>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</si>
  <si>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</si>
  <si>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</si>
  <si>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</si>
  <si>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</si>
  <si>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</si>
  <si>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</si>
  <si>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</si>
  <si>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</si>
  <si>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</si>
  <si>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</si>
  <si>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</si>
  <si>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</si>
  <si>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</si>
  <si>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</si>
  <si>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</si>
  <si>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</si>
  <si>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</si>
  <si>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</si>
  <si>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</si>
  <si>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</si>
  <si>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</si>
  <si>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</si>
  <si>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</si>
  <si>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</si>
  <si>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</si>
  <si>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</si>
  <si>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</si>
  <si>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</si>
  <si>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</si>
  <si>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</si>
  <si>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</si>
  <si>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</si>
  <si>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</si>
  <si>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</si>
  <si>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</si>
  <si>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</si>
  <si>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</si>
  <si>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</si>
  <si>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</si>
  <si>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</si>
  <si>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</si>
  <si>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</si>
  <si>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</si>
  <si>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</si>
  <si>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</si>
  <si>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</si>
  <si>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</si>
  <si>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</si>
  <si>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</si>
  <si>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</si>
  <si>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</si>
  <si>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</si>
  <si>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</si>
  <si>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</si>
  <si>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</si>
  <si>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</si>
  <si>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</si>
  <si>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</si>
  <si>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</si>
  <si>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</si>
  <si>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</si>
  <si>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</si>
  <si>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</si>
  <si>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</si>
  <si>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</si>
  <si>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</si>
  <si>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</si>
  <si>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</si>
  <si>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</si>
  <si>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</si>
  <si>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</si>
  <si>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</si>
  <si>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</si>
  <si>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</si>
  <si>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</si>
  <si>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</si>
  <si>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</si>
  <si>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</si>
  <si>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</si>
  <si>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</si>
  <si>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</si>
  <si>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</si>
  <si>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</si>
  <si>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</si>
  <si>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</si>
  <si>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</si>
  <si>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</si>
  <si>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</si>
  <si>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</si>
  <si>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</si>
  <si>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</si>
  <si>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</si>
  <si>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</si>
  <si>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</si>
  <si>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</si>
  <si>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</si>
  <si>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</si>
  <si>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</si>
  <si>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</si>
  <si>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</si>
  <si>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</si>
  <si>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</si>
  <si>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</si>
  <si>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</si>
  <si>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</si>
  <si>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</si>
  <si>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</si>
  <si>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</si>
  <si>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</si>
  <si>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</si>
  <si>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</si>
  <si>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</si>
  <si>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</si>
  <si>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</si>
  <si>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</si>
  <si>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</si>
  <si>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</si>
  <si>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</si>
  <si>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</si>
  <si>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</si>
  <si>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</si>
  <si>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</si>
  <si>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</si>
  <si>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</si>
  <si>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</si>
  <si>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</si>
  <si>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</si>
  <si>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</si>
  <si>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</si>
  <si>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</si>
  <si>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</si>
  <si>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</si>
  <si>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</si>
  <si>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</si>
  <si>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</si>
  <si>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</si>
  <si>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</si>
  <si>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</si>
  <si>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</si>
  <si>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</si>
  <si>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</si>
  <si>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</si>
  <si>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</si>
  <si>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</si>
  <si>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</si>
  <si>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</si>
  <si>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</si>
  <si>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</si>
  <si>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</si>
  <si>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</si>
  <si>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</si>
  <si>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</si>
  <si>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</si>
  <si>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</si>
  <si>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</si>
  <si>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</si>
  <si>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</si>
  <si>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</si>
  <si>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</si>
  <si>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</si>
  <si>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</si>
  <si>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</si>
  <si>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</si>
  <si>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</si>
  <si>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</si>
  <si>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</si>
  <si>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</si>
  <si>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</si>
  <si>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</si>
  <si>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</si>
  <si>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</si>
  <si>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</si>
  <si>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</si>
  <si>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</si>
  <si>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</si>
  <si>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</si>
  <si>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</si>
  <si>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</si>
  <si>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</si>
  <si>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</si>
  <si>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</si>
  <si>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</si>
  <si>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</si>
  <si>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</si>
  <si>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</si>
  <si>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</si>
  <si>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</si>
  <si>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</si>
  <si>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</si>
  <si>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</si>
  <si>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</si>
  <si>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</si>
  <si>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</si>
  <si>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</si>
  <si>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</si>
  <si>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</si>
  <si>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</si>
  <si>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</si>
  <si>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</si>
  <si>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</si>
  <si>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</si>
  <si>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</si>
  <si>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</si>
  <si>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</si>
  <si>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</si>
  <si>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</si>
  <si>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</si>
  <si>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</si>
  <si>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</si>
  <si>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</si>
  <si>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</si>
  <si>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</si>
  <si>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</si>
  <si>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</si>
  <si>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</si>
  <si>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</si>
  <si>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</si>
  <si>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</si>
  <si>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</si>
  <si>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</si>
  <si>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</si>
  <si>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</si>
  <si>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</si>
  <si>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</si>
  <si>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</si>
  <si>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</si>
  <si>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</si>
  <si>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</si>
  <si>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</si>
  <si>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</si>
  <si>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</si>
  <si>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</si>
  <si>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</si>
  <si>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</si>
  <si>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</si>
  <si>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</si>
  <si>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</si>
  <si>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</si>
  <si>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</si>
  <si>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</si>
  <si>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</si>
  <si>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</si>
  <si>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</si>
  <si>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</si>
  <si>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</si>
  <si>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</si>
  <si>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</si>
  <si>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</si>
  <si>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</si>
  <si>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</si>
  <si>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</si>
  <si>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</si>
  <si>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</si>
  <si>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</si>
  <si>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</si>
  <si>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</si>
  <si>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</si>
  <si>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</si>
  <si>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</si>
  <si>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</si>
  <si>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</si>
  <si>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</si>
  <si>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</si>
  <si>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</si>
  <si>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</si>
  <si>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</si>
  <si>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</si>
  <si>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</si>
  <si>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</si>
  <si>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</si>
  <si>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</si>
  <si>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</si>
  <si>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</si>
  <si>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</si>
  <si>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</si>
  <si>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</si>
  <si>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</si>
  <si>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</si>
  <si>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</si>
  <si>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</si>
  <si>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</si>
  <si>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</si>
  <si>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</si>
  <si>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</si>
  <si>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</si>
  <si>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</si>
  <si>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</si>
  <si>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</si>
  <si>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</si>
  <si>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</si>
  <si>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</si>
  <si>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</si>
  <si>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</si>
  <si>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</si>
  <si>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</si>
  <si>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</si>
  <si>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</si>
  <si>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</si>
  <si>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</si>
  <si>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</si>
  <si>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</si>
  <si>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</si>
  <si>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</si>
  <si>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</si>
  <si>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</si>
  <si>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</si>
  <si>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</si>
  <si>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</si>
  <si>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</si>
  <si>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</si>
  <si>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</si>
  <si>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</si>
  <si>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</si>
  <si>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</si>
  <si>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</si>
  <si>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</si>
  <si>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</si>
  <si>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</si>
  <si>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</si>
  <si>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</si>
  <si>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</si>
  <si>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</si>
  <si>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</si>
  <si>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</si>
  <si>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</si>
  <si>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</si>
  <si>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</si>
  <si>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</si>
  <si>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</si>
  <si>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</si>
  <si>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</si>
  <si>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</si>
  <si>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</si>
  <si>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</si>
  <si>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</si>
  <si>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</si>
  <si>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</si>
  <si>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</si>
  <si>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</si>
  <si>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</si>
  <si>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</si>
  <si>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</si>
  <si>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</si>
  <si>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</si>
  <si>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</si>
  <si>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</si>
  <si>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</si>
  <si>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</si>
  <si>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</si>
  <si>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</si>
  <si>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</si>
  <si>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</si>
  <si>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</si>
  <si>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</si>
  <si>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</si>
  <si>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</si>
  <si>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</si>
  <si>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</si>
  <si>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</si>
  <si>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</si>
  <si>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</si>
  <si>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</si>
  <si>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</si>
  <si>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</si>
  <si>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</si>
  <si>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</si>
  <si>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</si>
  <si>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</si>
  <si>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</si>
  <si>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</si>
  <si>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</si>
  <si>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</si>
  <si>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</si>
  <si>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</si>
  <si>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</si>
  <si>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</si>
  <si>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</si>
  <si>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</si>
  <si>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</si>
  <si>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</si>
  <si>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</si>
  <si>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</si>
  <si>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</si>
  <si>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</si>
  <si>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</si>
  <si>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</si>
  <si>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</si>
  <si>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</si>
  <si>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</si>
  <si>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</si>
  <si>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</si>
  <si>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</si>
  <si>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</si>
  <si>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</si>
  <si>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</si>
  <si>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</si>
  <si>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</si>
  <si>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</si>
  <si>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</si>
  <si>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</si>
  <si>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</si>
  <si>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</si>
  <si>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</si>
  <si>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</si>
  <si>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</si>
  <si>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</si>
  <si>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</si>
  <si>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</si>
  <si>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</si>
  <si>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</si>
  <si>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</si>
  <si>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</si>
  <si>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</si>
  <si>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</si>
  <si>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</si>
  <si>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</si>
  <si>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</si>
  <si>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</si>
  <si>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</si>
  <si>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</si>
  <si>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</si>
  <si>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</si>
  <si>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</si>
  <si>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</si>
  <si>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</si>
  <si>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</si>
  <si>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</si>
  <si>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</si>
  <si>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</si>
  <si>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</si>
  <si>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</si>
  <si>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</si>
  <si>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</si>
  <si>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</si>
  <si>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</si>
  <si>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</si>
  <si>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</si>
  <si>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</si>
  <si>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</si>
  <si>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</si>
  <si>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</si>
  <si>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</si>
  <si>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</si>
  <si>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</si>
  <si>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</si>
  <si>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</si>
  <si>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</si>
  <si>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</si>
  <si>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</si>
  <si>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</si>
  <si>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</si>
  <si>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</si>
  <si>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</si>
  <si>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</si>
  <si>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</si>
  <si>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</si>
  <si>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</si>
  <si>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</si>
  <si>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</si>
  <si>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</si>
  <si>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</si>
  <si>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</si>
  <si>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</si>
  <si>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</si>
  <si>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</si>
  <si>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</si>
  <si>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</si>
  <si>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</si>
  <si>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</si>
  <si>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</si>
  <si>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</si>
  <si>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</si>
  <si>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</si>
  <si>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</si>
  <si>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</si>
  <si>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</si>
  <si>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</si>
  <si>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</si>
  <si>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</si>
  <si>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</si>
  <si>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</si>
  <si>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</si>
  <si>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</si>
  <si>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</si>
  <si>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</si>
  <si>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</si>
  <si>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</si>
  <si>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</si>
  <si>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</si>
  <si>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</si>
  <si>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</si>
  <si>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</si>
  <si>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</si>
  <si>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</si>
  <si>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</si>
  <si>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</si>
  <si>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</si>
  <si>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</si>
  <si>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</si>
  <si>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</si>
  <si>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</si>
  <si>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</si>
  <si>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</si>
  <si>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</si>
  <si>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</si>
  <si>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</si>
  <si>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</si>
  <si>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</si>
  <si>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</si>
  <si>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</si>
  <si>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</si>
  <si>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</si>
  <si>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</si>
  <si>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</si>
  <si>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</si>
  <si>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</si>
  <si>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</si>
  <si>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</si>
  <si>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</si>
  <si>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</si>
  <si>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</si>
  <si>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</si>
  <si>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</si>
  <si>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</si>
  <si>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</si>
  <si>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</si>
  <si>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</si>
  <si>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</si>
  <si>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</si>
  <si>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</si>
  <si>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</si>
  <si>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</si>
  <si>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</si>
  <si>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</si>
  <si>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</si>
  <si>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</si>
  <si>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</si>
  <si>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</si>
  <si>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</si>
  <si>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</si>
  <si>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</si>
  <si>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</si>
  <si>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</si>
  <si>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</si>
  <si>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</si>
  <si>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</si>
  <si>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</si>
  <si>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</si>
  <si>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</si>
  <si>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</si>
  <si>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</si>
  <si>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</si>
  <si>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</si>
  <si>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</si>
  <si>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</si>
  <si>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</si>
  <si>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</si>
  <si>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</si>
  <si>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</si>
  <si>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</si>
  <si>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</si>
  <si>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</si>
  <si>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</si>
  <si>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</si>
  <si>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</si>
  <si>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</si>
  <si>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</si>
  <si>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</si>
  <si>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</si>
  <si>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</si>
  <si>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</si>
  <si>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</si>
  <si>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</si>
  <si>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</si>
  <si>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</si>
  <si>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</si>
  <si>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</si>
  <si>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</si>
  <si>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</si>
  <si>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</si>
  <si>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</si>
  <si>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</si>
  <si>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</si>
  <si>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</si>
  <si>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</si>
  <si>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</si>
  <si>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</si>
  <si>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</si>
  <si>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</si>
  <si>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</si>
  <si>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</si>
  <si>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</si>
  <si>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</si>
  <si>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</si>
  <si>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</si>
  <si>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</si>
  <si>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</si>
  <si>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</si>
  <si>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</si>
  <si>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</si>
  <si>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</si>
  <si>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</si>
  <si>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</si>
  <si>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</si>
  <si>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</si>
  <si>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</si>
  <si>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</si>
  <si>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</si>
  <si>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</si>
  <si>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</si>
  <si>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</si>
  <si>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</si>
  <si>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</si>
  <si>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</si>
  <si>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</si>
  <si>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</si>
  <si>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</si>
  <si>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</si>
  <si>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</si>
  <si>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</si>
  <si>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</si>
  <si>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</si>
  <si>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</si>
  <si>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</si>
  <si>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</si>
  <si>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</si>
  <si>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</si>
  <si>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</si>
  <si>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</si>
  <si>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</si>
  <si>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</si>
  <si>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</si>
  <si>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</si>
  <si>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</si>
  <si>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</si>
  <si>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</si>
  <si>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</si>
  <si>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</si>
  <si>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</si>
  <si>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</si>
  <si>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</si>
  <si>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</si>
  <si>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</si>
  <si>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</si>
  <si>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</si>
  <si>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</si>
  <si>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</si>
  <si>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</si>
  <si>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</si>
  <si>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</si>
  <si>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</si>
  <si>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</si>
  <si>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</si>
  <si>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</si>
  <si>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</si>
  <si>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</si>
  <si>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</si>
  <si>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</si>
  <si>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</si>
  <si>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</si>
  <si>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</si>
  <si>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</si>
  <si>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</si>
  <si>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</si>
  <si>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</si>
  <si>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</si>
  <si>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</si>
  <si>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</si>
  <si>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</si>
  <si>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</si>
  <si>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</si>
  <si>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</si>
  <si>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</si>
  <si>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</si>
  <si>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</si>
  <si>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</si>
  <si>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</si>
  <si>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</si>
  <si>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</si>
  <si>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</si>
  <si>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</si>
  <si>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</si>
  <si>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</si>
  <si>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</si>
  <si>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</si>
  <si>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</si>
  <si>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</si>
  <si>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</si>
  <si>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</si>
  <si>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</si>
  <si>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</si>
  <si>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</si>
  <si>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</si>
  <si>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</si>
  <si>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</si>
  <si>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</si>
  <si>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</si>
  <si>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</si>
  <si>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</si>
  <si>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</si>
  <si>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</si>
  <si>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</si>
  <si>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</si>
  <si>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</si>
  <si>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</si>
  <si>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</si>
  <si>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</si>
  <si>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</si>
  <si>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</si>
  <si>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</si>
  <si>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</si>
  <si>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</si>
  <si>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</si>
  <si>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</si>
  <si>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</si>
  <si>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</si>
  <si>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</si>
  <si>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</si>
  <si>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</si>
  <si>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</si>
  <si>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</si>
  <si>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</si>
  <si>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</si>
  <si>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</si>
  <si>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</si>
  <si>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</si>
  <si>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</si>
  <si>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</si>
  <si>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</si>
  <si>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</si>
  <si>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</si>
  <si>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</si>
  <si>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</si>
  <si>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</si>
  <si>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</si>
  <si>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</si>
  <si>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</si>
  <si>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</si>
  <si>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</si>
  <si>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</si>
  <si>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</si>
  <si>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</si>
  <si>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</si>
  <si>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</si>
  <si>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</si>
  <si>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</si>
  <si>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</si>
  <si>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</si>
  <si>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</si>
  <si>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</si>
  <si>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</si>
  <si>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</si>
  <si>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</si>
  <si>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</si>
  <si>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</si>
  <si>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</si>
  <si>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</si>
  <si>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</si>
  <si>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</si>
  <si>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</si>
  <si>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</si>
  <si>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</si>
  <si>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</si>
  <si>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</si>
  <si>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</si>
  <si>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</si>
  <si>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</si>
  <si>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</si>
  <si>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</si>
  <si>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</si>
  <si>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</si>
  <si>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</si>
  <si>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</si>
  <si>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</si>
  <si>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</si>
  <si>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</si>
  <si>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</si>
  <si>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</si>
  <si>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</si>
  <si>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</si>
  <si>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</si>
  <si>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</si>
  <si>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</si>
  <si>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</si>
  <si>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</si>
  <si>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</si>
  <si>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</si>
  <si>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</si>
  <si>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</si>
  <si>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</si>
  <si>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</si>
  <si>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</si>
  <si>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</si>
  <si>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</si>
  <si>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</si>
  <si>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</si>
  <si>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</si>
  <si>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</si>
  <si>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</si>
  <si>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</si>
  <si>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</si>
  <si>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</si>
  <si>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</si>
  <si>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</si>
  <si>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</si>
  <si>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</si>
  <si>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</si>
  <si>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</si>
  <si>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</si>
  <si>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</si>
  <si>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</si>
  <si>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</si>
  <si>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</si>
  <si>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</si>
  <si>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</si>
  <si>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</si>
  <si>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</si>
  <si>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</si>
  <si>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</si>
  <si>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</si>
  <si>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</si>
  <si>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</si>
  <si>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</si>
  <si>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</si>
  <si>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</si>
  <si>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</si>
  <si>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</si>
  <si>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</si>
  <si>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</si>
  <si>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</si>
  <si>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</si>
  <si>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</si>
  <si>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</si>
  <si>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</si>
  <si>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</si>
  <si>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</si>
  <si>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</si>
  <si>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</si>
  <si>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</si>
  <si>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</si>
  <si>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</si>
  <si>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</si>
  <si>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</si>
  <si>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</si>
  <si>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</si>
  <si>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</si>
  <si>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</si>
  <si>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</si>
  <si>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</si>
  <si>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</si>
  <si>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</si>
  <si>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</si>
  <si>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</si>
  <si>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</si>
  <si>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</si>
  <si>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</si>
  <si>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</si>
  <si>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</si>
  <si>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</si>
  <si>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</si>
  <si>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</si>
  <si>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</si>
  <si>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</si>
  <si>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</si>
  <si>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</si>
  <si>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</si>
  <si>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</si>
  <si>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</si>
  <si>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</si>
  <si>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</si>
  <si>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</si>
  <si>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</si>
  <si>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</si>
  <si>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</si>
  <si>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</si>
  <si>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</si>
  <si>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</si>
  <si>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</si>
  <si>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</si>
  <si>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</si>
  <si>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</si>
  <si>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</si>
  <si>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</si>
  <si>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</si>
  <si>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</si>
  <si>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</si>
  <si>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</si>
  <si>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</si>
  <si>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</si>
  <si>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</si>
  <si>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</si>
  <si>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</si>
  <si>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</si>
  <si>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</si>
  <si>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</si>
  <si>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</si>
  <si>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</si>
  <si>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</si>
  <si>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</si>
  <si>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</si>
  <si>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</si>
  <si>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</si>
  <si>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</si>
  <si>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</si>
  <si>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</si>
  <si>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</si>
  <si>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</si>
  <si>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</si>
  <si>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</si>
  <si>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</si>
  <si>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</si>
  <si>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</si>
  <si>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</si>
  <si>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</si>
  <si>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</si>
  <si>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</si>
  <si>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</si>
  <si>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</si>
  <si>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</si>
  <si>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</si>
  <si>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</si>
  <si>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</si>
  <si>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</si>
  <si>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</si>
  <si>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</si>
  <si>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</si>
  <si>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</si>
  <si>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</si>
  <si>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</si>
  <si>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</si>
  <si>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</si>
  <si>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</si>
  <si>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</si>
  <si>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</si>
  <si>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</si>
  <si>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</si>
  <si>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</si>
  <si>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</si>
  <si>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</si>
  <si>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</si>
  <si>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</si>
  <si>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</si>
  <si>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</si>
  <si>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</si>
  <si>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</si>
  <si>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</si>
  <si>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</si>
  <si>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</si>
  <si>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</si>
  <si>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</si>
  <si>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</si>
  <si>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</si>
  <si>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</si>
  <si>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</si>
  <si>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</si>
  <si>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</si>
  <si>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</si>
  <si>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</si>
  <si>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</si>
  <si>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</si>
  <si>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</si>
  <si>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</si>
  <si>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</si>
  <si>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</si>
  <si>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</si>
  <si>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</si>
  <si>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</si>
  <si>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</si>
  <si>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</si>
  <si>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</si>
  <si>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</si>
  <si>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</si>
  <si>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</si>
  <si>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</si>
  <si>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</si>
  <si>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</si>
  <si>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</si>
  <si>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</si>
  <si>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</si>
  <si>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</si>
  <si>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</si>
  <si>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</si>
  <si>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</si>
  <si>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</si>
  <si>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</si>
  <si>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</si>
  <si>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</si>
  <si>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</si>
  <si>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</si>
  <si>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</si>
  <si>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</si>
  <si>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</si>
  <si>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</si>
  <si>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</si>
  <si>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</si>
  <si>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</si>
  <si>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</si>
  <si>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</si>
  <si>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</si>
  <si>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</si>
  <si>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</si>
  <si>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</si>
  <si>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</si>
  <si>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</si>
  <si>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</si>
  <si>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</si>
  <si>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</si>
  <si>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</si>
  <si>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</si>
  <si>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</si>
  <si>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</si>
  <si>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</si>
  <si>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</si>
  <si>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</si>
  <si>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</si>
  <si>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</si>
  <si>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</si>
  <si>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</si>
  <si>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</si>
  <si>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</si>
  <si>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</si>
  <si>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</si>
  <si>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</si>
  <si>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</si>
  <si>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</si>
  <si>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</si>
  <si>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</si>
  <si>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</si>
  <si>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</si>
  <si>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</si>
  <si>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</si>
  <si>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</si>
  <si>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</si>
  <si>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</si>
  <si>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</si>
  <si>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</si>
  <si>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</si>
  <si>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</si>
  <si>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</si>
  <si>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</si>
  <si>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</si>
  <si>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</si>
  <si>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</si>
  <si>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</si>
  <si>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</si>
  <si>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</si>
  <si>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</si>
  <si>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</si>
  <si>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</si>
  <si>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</si>
  <si>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</si>
  <si>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</si>
  <si>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</si>
  <si>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</si>
  <si>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</si>
  <si>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</si>
  <si>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</si>
  <si>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</si>
  <si>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</si>
  <si>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</si>
  <si>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</si>
  <si>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</si>
  <si>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</si>
  <si>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</si>
  <si>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</si>
  <si>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</si>
  <si>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</si>
  <si>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</si>
  <si>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</si>
  <si>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</si>
  <si>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</si>
  <si>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</si>
  <si>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</si>
  <si>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</si>
  <si>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</si>
  <si>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</si>
  <si>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</si>
  <si>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</si>
  <si>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</si>
  <si>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</si>
  <si>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</si>
  <si>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</si>
  <si>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</si>
  <si>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</si>
  <si>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</si>
  <si>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</si>
  <si>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</si>
  <si>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</si>
  <si>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</si>
  <si>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</si>
  <si>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</si>
  <si>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</si>
  <si>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</si>
  <si>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</si>
  <si>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</si>
  <si>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</si>
  <si>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</si>
  <si>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</si>
  <si>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</si>
  <si>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</si>
  <si>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</si>
  <si>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</si>
  <si>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</si>
  <si>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</si>
  <si>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</si>
  <si>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</si>
  <si>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</si>
  <si>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</si>
  <si>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</si>
  <si>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</si>
  <si>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</si>
  <si>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</si>
  <si>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</si>
  <si>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</si>
  <si>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</si>
  <si>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</si>
  <si>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</si>
  <si>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</si>
  <si>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</si>
  <si>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</si>
  <si>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</si>
  <si>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</si>
  <si>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</si>
  <si>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</si>
  <si>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</si>
  <si>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</si>
  <si>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</si>
  <si>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</si>
  <si>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</si>
  <si>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</si>
  <si>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</si>
  <si>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</si>
  <si>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</si>
  <si>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</si>
  <si>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</si>
  <si>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</si>
  <si>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</si>
  <si>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</si>
  <si>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</si>
  <si>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</si>
  <si>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</si>
  <si>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</si>
  <si>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</si>
  <si>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</si>
  <si>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</si>
  <si>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</si>
  <si>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</si>
  <si>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</si>
  <si>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</si>
  <si>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</si>
  <si>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</si>
  <si>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</si>
  <si>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</si>
  <si>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</si>
  <si>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</si>
  <si>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</si>
  <si>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</si>
  <si>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</si>
  <si>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</si>
  <si>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</si>
  <si>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</si>
  <si>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</si>
  <si>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</si>
  <si>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</si>
  <si>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</si>
  <si>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</si>
  <si>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</si>
  <si>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</si>
  <si>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</si>
  <si>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</si>
  <si>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</si>
  <si>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</si>
  <si>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</si>
  <si>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</si>
  <si>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</si>
  <si>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</si>
  <si>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</si>
  <si>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</si>
  <si>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</si>
  <si>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</si>
  <si>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</si>
  <si>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</si>
  <si>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</si>
  <si>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</si>
  <si>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</si>
  <si>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</si>
  <si>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</si>
  <si>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</si>
  <si>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</si>
  <si>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</si>
  <si>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</si>
  <si>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</si>
  <si>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</si>
  <si>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</si>
  <si>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</si>
  <si>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</si>
  <si>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</si>
  <si>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</si>
  <si>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</si>
  <si>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</si>
  <si>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</si>
  <si>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</si>
  <si>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</si>
  <si>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</si>
  <si>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</si>
  <si>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</si>
  <si>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</si>
  <si>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</si>
  <si>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</si>
  <si>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</si>
  <si>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</si>
  <si>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</si>
  <si>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</si>
  <si>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</si>
  <si>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</si>
  <si>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</si>
  <si>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</si>
  <si>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</si>
  <si>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</si>
  <si>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</si>
  <si>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</si>
  <si>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</si>
  <si>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</si>
  <si>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</si>
  <si>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</si>
  <si>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</si>
  <si>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</si>
  <si>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</si>
  <si>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</si>
  <si>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</si>
  <si>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</si>
  <si>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</si>
  <si>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</si>
  <si>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</si>
  <si>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</si>
  <si>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</si>
  <si>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</si>
  <si>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</si>
  <si>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</si>
  <si>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</si>
  <si>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</si>
  <si>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</si>
  <si>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</si>
  <si>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</si>
  <si>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</si>
  <si>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</si>
  <si>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</si>
  <si>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</si>
  <si>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</si>
  <si>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</si>
  <si>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</si>
  <si>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</si>
  <si>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</si>
  <si>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</si>
  <si>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</si>
  <si>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</si>
  <si>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</si>
  <si>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</si>
  <si>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</si>
  <si>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</si>
  <si>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</si>
  <si>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</si>
  <si>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</si>
  <si>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</si>
  <si>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</si>
  <si>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</si>
  <si>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</si>
  <si>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</si>
  <si>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</si>
  <si>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</si>
  <si>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</si>
  <si>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</si>
  <si>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</si>
  <si>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</si>
  <si>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</si>
  <si>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</si>
  <si>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</si>
  <si>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</si>
  <si>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</si>
  <si>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</si>
  <si>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</si>
  <si>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</si>
  <si>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</si>
  <si>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</si>
  <si>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</si>
  <si>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</si>
  <si>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</si>
  <si>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</si>
  <si>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</si>
  <si>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</si>
  <si>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</si>
  <si>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</si>
  <si>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</si>
  <si>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</si>
  <si>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</si>
  <si>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</si>
  <si>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</si>
  <si>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</si>
  <si>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</si>
  <si>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</si>
  <si>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</si>
  <si>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</si>
  <si>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</si>
  <si>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</si>
  <si>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</si>
  <si>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</si>
  <si>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</si>
  <si>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</si>
  <si>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</si>
  <si>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</si>
  <si>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</si>
  <si>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retail space authorized by building permits, June 2012</t>
  </si>
  <si>
    <t>Source:  New Jersey Department of Community Affairs, 8/7/12</t>
  </si>
  <si>
    <t>Square feet of retail space authorized by building permits, January-June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</si>
</sst>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January-June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1266</v>
      </c>
      <c r="B8" s="10" t="s">
        <v>20</v>
      </c>
      <c r="C8" s="53">
        <v>100116</v>
      </c>
      <c r="D8" s="53">
        <v>73396</v>
      </c>
      <c r="E8" s="53">
        <v>26720</v>
      </c>
      <c r="F8" s="37">
        <v>2</v>
      </c>
    </row>
    <row r="9" spans="1:6" ht="12.75">
      <c r="A9" s="10" t="s">
        <v>320</v>
      </c>
      <c r="B9" s="10" t="s">
        <v>8</v>
      </c>
      <c r="C9" s="53">
        <v>80972</v>
      </c>
      <c r="D9" s="53">
        <v>12033</v>
      </c>
      <c r="E9" s="53">
        <v>68939</v>
      </c>
      <c r="F9" s="37">
        <v>3</v>
      </c>
    </row>
    <row r="10" spans="1:6" ht="12.75">
      <c r="A10" s="10" t="s">
        <v>188</v>
      </c>
      <c r="B10" s="10" t="s">
        <v>7</v>
      </c>
      <c r="C10" s="53">
        <v>28890</v>
      </c>
      <c r="D10" s="53">
        <v>28890</v>
      </c>
      <c r="E10" s="53">
        <v>0</v>
      </c>
      <c r="F10" s="37">
        <v>4</v>
      </c>
    </row>
    <row r="11" spans="1:6" ht="12.75">
      <c r="A11" s="10" t="s">
        <v>1707</v>
      </c>
      <c r="B11" s="10" t="s">
        <v>20</v>
      </c>
      <c r="C11" s="53">
        <v>26400</v>
      </c>
      <c r="D11" s="53">
        <v>0</v>
      </c>
      <c r="E11" s="53">
        <v>26400</v>
      </c>
      <c r="F11" s="37">
        <v>5</v>
      </c>
    </row>
    <row r="12" spans="1:6" ht="12.75">
      <c r="A12" s="10" t="s">
        <v>62</v>
      </c>
      <c r="B12" s="10" t="s">
        <v>6</v>
      </c>
      <c r="C12" s="53">
        <v>26000</v>
      </c>
      <c r="D12" s="53">
        <v>0</v>
      </c>
      <c r="E12" s="53">
        <v>26000</v>
      </c>
      <c r="F12" s="37">
        <v>6</v>
      </c>
    </row>
    <row r="13" spans="1:6" ht="12.75">
      <c r="A13" s="10" t="s">
        <v>1425</v>
      </c>
      <c r="B13" s="10" t="s">
        <v>22</v>
      </c>
      <c r="C13" s="53">
        <v>24200</v>
      </c>
      <c r="D13" s="53">
        <v>24200</v>
      </c>
      <c r="E13" s="53">
        <v>0</v>
      </c>
      <c r="F13" s="37">
        <v>7</v>
      </c>
    </row>
    <row r="14" spans="1:6" ht="12.75">
      <c r="A14" s="10" t="s">
        <v>974</v>
      </c>
      <c r="B14" s="10" t="s">
        <v>17</v>
      </c>
      <c r="C14" s="53">
        <v>20858</v>
      </c>
      <c r="D14" s="53">
        <v>18761</v>
      </c>
      <c r="E14" s="53">
        <v>2097</v>
      </c>
      <c r="F14" s="37">
        <v>8</v>
      </c>
    </row>
    <row r="15" spans="1:6" ht="12.75">
      <c r="A15" s="10" t="s">
        <v>290</v>
      </c>
      <c r="B15" s="10" t="s">
        <v>26</v>
      </c>
      <c r="C15" s="53">
        <v>18539</v>
      </c>
      <c r="D15" s="53">
        <v>18539</v>
      </c>
      <c r="E15" s="53">
        <v>0</v>
      </c>
      <c r="F15" s="37">
        <v>9</v>
      </c>
    </row>
    <row r="16" spans="1:6" ht="12.75">
      <c r="A16" s="10" t="s">
        <v>850</v>
      </c>
      <c r="B16" s="10" t="s">
        <v>15</v>
      </c>
      <c r="C16" s="53">
        <v>14838</v>
      </c>
      <c r="D16" s="53">
        <v>14838</v>
      </c>
      <c r="E16" s="53">
        <v>0</v>
      </c>
      <c r="F16" s="37">
        <v>10</v>
      </c>
    </row>
    <row r="17" spans="1:6" ht="12.75">
      <c r="A17" s="10" t="s">
        <v>1091</v>
      </c>
      <c r="B17" s="10" t="s">
        <v>18</v>
      </c>
      <c r="C17" s="53">
        <v>14838</v>
      </c>
      <c r="D17" s="53">
        <v>14838</v>
      </c>
      <c r="E17" s="53">
        <v>0</v>
      </c>
      <c r="F17" s="37">
        <v>11</v>
      </c>
    </row>
    <row r="18" spans="1:6" ht="12.75">
      <c r="A18" s="10" t="s">
        <v>1354</v>
      </c>
      <c r="B18" s="10" t="s">
        <v>21</v>
      </c>
      <c r="C18" s="53">
        <v>14763</v>
      </c>
      <c r="D18" s="53">
        <v>14763</v>
      </c>
      <c r="E18" s="53">
        <v>0</v>
      </c>
      <c r="F18" s="37">
        <v>12</v>
      </c>
    </row>
    <row r="19" spans="1:6" ht="12.75">
      <c r="A19" s="10" t="s">
        <v>1528</v>
      </c>
      <c r="B19" s="10" t="s">
        <v>24</v>
      </c>
      <c r="C19" s="53">
        <v>12651</v>
      </c>
      <c r="D19" s="53">
        <v>12651</v>
      </c>
      <c r="E19" s="53">
        <v>0</v>
      </c>
      <c r="F19" s="37">
        <v>13</v>
      </c>
    </row>
    <row r="20" spans="1:6" ht="12.75">
      <c r="A20" s="10" t="s">
        <v>510</v>
      </c>
      <c r="B20" s="10" t="s">
        <v>9</v>
      </c>
      <c r="C20" s="53">
        <v>11935</v>
      </c>
      <c r="D20" s="53">
        <v>11935</v>
      </c>
      <c r="E20" s="53">
        <v>0</v>
      </c>
      <c r="F20" s="37">
        <v>14</v>
      </c>
    </row>
    <row r="21" spans="1:6" ht="12.75">
      <c r="A21" s="10" t="s">
        <v>770</v>
      </c>
      <c r="B21" s="10" t="s">
        <v>14</v>
      </c>
      <c r="C21" s="53">
        <v>9658</v>
      </c>
      <c r="D21" s="53">
        <v>9658</v>
      </c>
      <c r="E21" s="53">
        <v>0</v>
      </c>
      <c r="F21" s="37">
        <v>15</v>
      </c>
    </row>
    <row r="22" spans="1:6" ht="12.75">
      <c r="A22" s="10" t="s">
        <v>1031</v>
      </c>
      <c r="B22" s="10" t="s">
        <v>18</v>
      </c>
      <c r="C22" s="53">
        <v>9624</v>
      </c>
      <c r="D22" s="53">
        <v>7473</v>
      </c>
      <c r="E22" s="53">
        <v>2151</v>
      </c>
      <c r="F22" s="37">
        <v>16</v>
      </c>
    </row>
    <row r="23" spans="1:6" ht="12.75">
      <c r="A23" s="10" t="s">
        <v>1381</v>
      </c>
      <c r="B23" s="10" t="s">
        <v>21</v>
      </c>
      <c r="C23" s="53">
        <v>9549</v>
      </c>
      <c r="D23" s="53">
        <v>9549</v>
      </c>
      <c r="E23" s="53">
        <v>0</v>
      </c>
      <c r="F23" s="37">
        <v>17</v>
      </c>
    </row>
    <row r="24" spans="1:6" ht="12.75">
      <c r="A24" s="10" t="s">
        <v>1369</v>
      </c>
      <c r="B24" s="10" t="s">
        <v>21</v>
      </c>
      <c r="C24" s="53">
        <v>6817</v>
      </c>
      <c r="D24" s="53">
        <v>6817</v>
      </c>
      <c r="E24" s="53">
        <v>0</v>
      </c>
      <c r="F24" s="37">
        <v>18</v>
      </c>
    </row>
    <row r="25" spans="1:6" ht="12.75">
      <c r="A25" s="10" t="s">
        <v>621</v>
      </c>
      <c r="B25" s="10" t="s">
        <v>11</v>
      </c>
      <c r="C25" s="53">
        <v>6153</v>
      </c>
      <c r="D25" s="53">
        <v>0</v>
      </c>
      <c r="E25" s="53">
        <v>6153</v>
      </c>
      <c r="F25" s="37">
        <v>19</v>
      </c>
    </row>
    <row r="26" spans="1:6" ht="12.75">
      <c r="A26" s="10" t="s">
        <v>1289</v>
      </c>
      <c r="B26" s="10" t="s">
        <v>20</v>
      </c>
      <c r="C26" s="53">
        <v>5025</v>
      </c>
      <c r="D26" s="53">
        <v>5025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869654</v>
      </c>
      <c r="D27" s="12">
        <f>SUM(D7:D26)</f>
        <v>288949</v>
      </c>
      <c r="E27" s="12">
        <f>SUM(E7:E26)</f>
        <v>580705</v>
      </c>
      <c r="F27" s="37"/>
    </row>
    <row r="28" spans="1:5" ht="12.75">
      <c r="A28" s="36" t="s">
        <v>1702</v>
      </c>
      <c r="C28" s="38">
        <f>retail_ytd!F29</f>
        <v>892955</v>
      </c>
      <c r="D28" s="38">
        <f>retail_ytd!G29</f>
        <v>300118</v>
      </c>
      <c r="E28" s="38">
        <f>retail_ytd!H29</f>
        <v>592837</v>
      </c>
    </row>
    <row r="29" spans="1:5" ht="12.75">
      <c r="A29" s="36" t="s">
        <v>1706</v>
      </c>
      <c r="C29" s="39">
        <f>C27/C28</f>
        <v>0.9739057399309036</v>
      </c>
      <c r="D29" s="39">
        <f>D27/D28</f>
        <v>0.96278463804237</v>
      </c>
      <c r="E29" s="39">
        <f>E27/E28</f>
        <v>0.979535690248753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320</v>
      </c>
      <c r="B7" s="10" t="s">
        <v>8</v>
      </c>
      <c r="C7" s="53">
        <v>80972</v>
      </c>
      <c r="D7" s="53">
        <v>12033</v>
      </c>
      <c r="E7" s="53">
        <v>68939</v>
      </c>
      <c r="F7" s="37">
        <v>1</v>
      </c>
    </row>
    <row r="8" spans="1:6" ht="12.75">
      <c r="A8" s="10" t="s">
        <v>1266</v>
      </c>
      <c r="B8" s="10" t="s">
        <v>20</v>
      </c>
      <c r="C8" s="53">
        <v>37946</v>
      </c>
      <c r="D8" s="53">
        <v>37946</v>
      </c>
      <c r="E8" s="53">
        <v>0</v>
      </c>
      <c r="F8" s="37">
        <v>2</v>
      </c>
    </row>
    <row r="9" spans="1:6" ht="12.75">
      <c r="A9" s="10" t="s">
        <v>1707</v>
      </c>
      <c r="B9" s="10" t="s">
        <v>20</v>
      </c>
      <c r="C9" s="53">
        <v>26400</v>
      </c>
      <c r="D9" s="53">
        <v>0</v>
      </c>
      <c r="E9" s="53">
        <v>26400</v>
      </c>
      <c r="F9" s="37">
        <v>3</v>
      </c>
    </row>
    <row r="10" spans="1:6" ht="12.75">
      <c r="A10" s="10" t="s">
        <v>62</v>
      </c>
      <c r="B10" s="10" t="s">
        <v>6</v>
      </c>
      <c r="C10" s="53">
        <v>26000</v>
      </c>
      <c r="D10" s="53">
        <v>0</v>
      </c>
      <c r="E10" s="53">
        <v>26000</v>
      </c>
      <c r="F10" s="37">
        <v>4</v>
      </c>
    </row>
    <row r="11" spans="1:6" ht="12.75">
      <c r="A11" s="10" t="s">
        <v>1425</v>
      </c>
      <c r="B11" s="10" t="s">
        <v>22</v>
      </c>
      <c r="C11" s="53">
        <v>24200</v>
      </c>
      <c r="D11" s="53">
        <v>24200</v>
      </c>
      <c r="E11" s="53">
        <v>0</v>
      </c>
      <c r="F11" s="37">
        <v>5</v>
      </c>
    </row>
    <row r="12" spans="1:6" ht="12.75">
      <c r="A12" s="10" t="s">
        <v>770</v>
      </c>
      <c r="B12" s="10" t="s">
        <v>14</v>
      </c>
      <c r="C12" s="53">
        <v>7080</v>
      </c>
      <c r="D12" s="53">
        <v>7080</v>
      </c>
      <c r="E12" s="53">
        <v>0</v>
      </c>
      <c r="F12" s="37">
        <v>6</v>
      </c>
    </row>
    <row r="13" spans="1:6" ht="12.75">
      <c r="A13" s="10" t="s">
        <v>1025</v>
      </c>
      <c r="B13" s="10" t="s">
        <v>18</v>
      </c>
      <c r="C13" s="53">
        <v>4543</v>
      </c>
      <c r="D13" s="53">
        <v>4543</v>
      </c>
      <c r="E13" s="53">
        <v>0</v>
      </c>
      <c r="F13" s="37">
        <v>7</v>
      </c>
    </row>
    <row r="14" spans="1:6" ht="12.75">
      <c r="A14" s="10" t="s">
        <v>290</v>
      </c>
      <c r="B14" s="10" t="s">
        <v>26</v>
      </c>
      <c r="C14" s="53">
        <v>4002</v>
      </c>
      <c r="D14" s="53">
        <v>4002</v>
      </c>
      <c r="E14" s="53">
        <v>0</v>
      </c>
      <c r="F14" s="37">
        <v>8</v>
      </c>
    </row>
    <row r="15" spans="1:6" ht="12.75">
      <c r="A15" s="10" t="s">
        <v>621</v>
      </c>
      <c r="B15" s="10" t="s">
        <v>11</v>
      </c>
      <c r="C15" s="53">
        <v>3182</v>
      </c>
      <c r="D15" s="53">
        <v>0</v>
      </c>
      <c r="E15" s="53">
        <v>3182</v>
      </c>
      <c r="F15" s="37">
        <v>9</v>
      </c>
    </row>
    <row r="16" spans="1:6" ht="12.75">
      <c r="A16" s="10" t="s">
        <v>1126</v>
      </c>
      <c r="B16" s="10" t="s">
        <v>18</v>
      </c>
      <c r="C16" s="53">
        <v>1053</v>
      </c>
      <c r="D16" s="53">
        <v>0</v>
      </c>
      <c r="E16" s="53">
        <v>1053</v>
      </c>
      <c r="F16" s="37">
        <v>10</v>
      </c>
    </row>
    <row r="17" spans="1:6" ht="12.75">
      <c r="A17" s="10" t="s">
        <v>1504</v>
      </c>
      <c r="B17" s="10" t="s">
        <v>24</v>
      </c>
      <c r="C17" s="53">
        <v>1</v>
      </c>
      <c r="D17" s="53">
        <v>1</v>
      </c>
      <c r="E17" s="53">
        <v>0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215379</v>
      </c>
      <c r="D27" s="12">
        <f>SUM(D7:D26)</f>
        <v>89805</v>
      </c>
      <c r="E27" s="12">
        <f>SUM(E7:E26)</f>
        <v>125574</v>
      </c>
      <c r="F27" s="37"/>
    </row>
    <row r="28" spans="1:5" ht="12.75">
      <c r="A28" s="36" t="s">
        <v>1702</v>
      </c>
      <c r="C28" s="38">
        <f>retail!F29</f>
        <v>215379</v>
      </c>
      <c r="D28" s="38">
        <f>retail!G29</f>
        <v>89805</v>
      </c>
      <c r="E28" s="38">
        <f>retail!H29</f>
        <v>125574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8/7/12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26000</v>
      </c>
      <c r="G7" s="49">
        <f>SUM(G31:G53)</f>
        <v>0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30956</v>
      </c>
      <c r="G8" s="49">
        <f>SUM(G54:G123)</f>
        <v>28890</v>
      </c>
      <c r="H8" s="49">
        <f>SUM(H54:H123)</f>
        <v>2066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83336</v>
      </c>
      <c r="G9" s="49">
        <f>SUM(G124:G163)</f>
        <v>12034</v>
      </c>
      <c r="H9" s="49">
        <f>SUM(H124:H163)</f>
        <v>71302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11935</v>
      </c>
      <c r="G10" s="49">
        <f>SUM(G164:G200)</f>
        <v>11935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96</v>
      </c>
      <c r="G11" s="49">
        <f>SUM(G201:G216)</f>
        <v>0</v>
      </c>
      <c r="H11" s="49">
        <f>SUM(H201:H216)</f>
        <v>96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6153</v>
      </c>
      <c r="G12" s="49">
        <f>SUM(G217:G230)</f>
        <v>0</v>
      </c>
      <c r="H12" s="49">
        <f>SUM(H217:H230)</f>
        <v>6153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786</v>
      </c>
      <c r="G13" s="49">
        <f>SUM(G231:G252)</f>
        <v>0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324</v>
      </c>
      <c r="G14" s="49">
        <f>SUM(G253:G276)</f>
        <v>323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437486</v>
      </c>
      <c r="G15" s="49">
        <f>SUM(G277:G288)</f>
        <v>15241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20858</v>
      </c>
      <c r="G18" s="49">
        <f>SUM(G328:G352)</f>
        <v>18761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30063</v>
      </c>
      <c r="G19" s="49">
        <f>SUM(G353:G405)</f>
        <v>26859</v>
      </c>
      <c r="H19" s="49">
        <f>SUM(H353:H405)</f>
        <v>3204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1085</v>
      </c>
      <c r="G20" s="49">
        <f>SUM(G406:G444)</f>
        <v>0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132152</v>
      </c>
      <c r="G21" s="49">
        <f>SUM(G445:G477)</f>
        <v>78422</v>
      </c>
      <c r="H21" s="49">
        <f>SUM(H445:H477)</f>
        <v>53730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25968</v>
      </c>
      <c r="G23" s="49">
        <f>SUM(G494:G508)</f>
        <v>24200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16048</v>
      </c>
      <c r="G25" s="49">
        <f>SUM(G530:G553)</f>
        <v>16048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18540</v>
      </c>
      <c r="G27" s="49">
        <f>SUM(G575:G597)</f>
        <v>18540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892955</v>
      </c>
      <c r="G29" s="49">
        <f>SUM(G7:G28)</f>
        <v>300118</v>
      </c>
      <c r="H29" s="49">
        <f>SUM(H7:H28)</f>
        <v>592837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20120710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20120807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20120807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1714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20120710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20120710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20120710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20120710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20120710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20120710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20120710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20120807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20120710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20120807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20120710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20120710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20120710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20120710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20120807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20120807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20120710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20120807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20120710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20120710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20120710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20120710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20120807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20120710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20120710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20120710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20120710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20120710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20120807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20120807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20120710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20120710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20120710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20120710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20120710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20120807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20120710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20120710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20120710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20120710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20120710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20120710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20120710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29" t="s">
        <v>1714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20120710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20120710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20120710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20120710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20120710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20120710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20120710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20120807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20120710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20120710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20120710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20120807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20120807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20120710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20120710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20120807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20120807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20120710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20120807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20120710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2066</v>
      </c>
      <c r="G99" s="53">
        <v>0</v>
      </c>
      <c r="H99" s="53">
        <v>2066</v>
      </c>
      <c r="I99" s="19"/>
      <c r="J99" s="19">
        <v>20120710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20120710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20120807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20120710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20120807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20120807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20120710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20120710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20120710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20120710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20120710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20120807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20120807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20120710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20120710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20120710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20120710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20120710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20120710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20120807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20120710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20120710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20120710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20120807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20120710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20120710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20120807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20120710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20120710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20120710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20120807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20120807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20120807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20120710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20120807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20120710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20120710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20120807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20120710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20120710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20120710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20120710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20120710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20120710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2363</v>
      </c>
      <c r="G143" s="53">
        <v>0</v>
      </c>
      <c r="H143" s="53">
        <v>2363</v>
      </c>
      <c r="I143" s="19"/>
      <c r="J143" s="19">
        <v>20120710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20120710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20120710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20120710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20120710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20120710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20120710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20120710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20120710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20120807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20120807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20120807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20120710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20120807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20120710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20120710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20120710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20120710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20120710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29" t="s">
        <v>1714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20120807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29" t="s">
        <v>1714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20120710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20120710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20120710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20120710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20120710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20120807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20120710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20120710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20120710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20120807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20120710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20120710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20120710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20120807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20120710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20120710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20120710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20120710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20120710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20120807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20120710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20120710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20120710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20120807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20120710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20120710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20120807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20120807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20120710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20120710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20120807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20120710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20120710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20120807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20120710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20120710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20120710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20120710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20120710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20120710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20120710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20120710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20120710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20120710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20120710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20120710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20120710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20120710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20120710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20120807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20120807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20120807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20120710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20120710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20120807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29" t="s">
        <v>1714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20120710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20120710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20120710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20120710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29" t="s">
        <v>1714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20120710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20120710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6153</v>
      </c>
      <c r="G230" s="53">
        <v>0</v>
      </c>
      <c r="H230" s="53">
        <v>6153</v>
      </c>
      <c r="I230" s="19"/>
      <c r="J230" s="19">
        <v>20120710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20120807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20120710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20120710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20120710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20120710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20120710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20120710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20120807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20120807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20120710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20120807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20120710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20120807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20120807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20120710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20120807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20120710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20120710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20120710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20120710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20120710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20120710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20120710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320</v>
      </c>
      <c r="G254" s="53">
        <v>320</v>
      </c>
      <c r="H254" s="53">
        <v>0</v>
      </c>
      <c r="I254" s="19"/>
      <c r="J254" s="19">
        <v>20120710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20120710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20120710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20120710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20120710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20120710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20120807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20120710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20120710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20120710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20120710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29" t="s">
        <v>1714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20120710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20120807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20120710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20120807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20120710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20120807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20120710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20120807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20120807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20120807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20120807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20120807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20120710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20120710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20120710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20120807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19">
        <v>20120710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20120807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20120807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20120710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20120807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20120710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20120710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20120807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20120710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20120710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20120710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20120710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20120710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20120807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20120807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20120710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20120710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20120710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20120710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20120710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20120807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20120710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20120807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20120710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20120710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20120710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20120710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20120807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20120710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20120807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20120710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20120710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20120710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20120710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20120710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20120710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20120807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20120710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20120710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20120710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20120710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20120710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20120710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20120710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20120710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20120710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20120710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20120710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20120710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20120807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20120710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20120710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20120710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20120710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20120710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20120710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20120807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20120710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20120710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20120710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20120710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20120710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20120710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20120710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20120710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20120807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20120710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20120710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20120710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20120710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20858</v>
      </c>
      <c r="G352" s="53">
        <v>18761</v>
      </c>
      <c r="H352" s="53">
        <v>2097</v>
      </c>
      <c r="I352" s="19"/>
      <c r="J352" s="19">
        <v>20120710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20120710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20120807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20120710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20120710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20120710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20120710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20120710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20120710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20120710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20120807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20120710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20120710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20120710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20120807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20120710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20120710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20120710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20120710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9624</v>
      </c>
      <c r="G371" s="53">
        <v>7473</v>
      </c>
      <c r="H371" s="53">
        <v>2151</v>
      </c>
      <c r="I371" s="19"/>
      <c r="J371" s="19">
        <v>20120710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20120710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20120710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20120807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20120710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20120710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20120710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20120710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20120710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20120710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20120710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20120710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20120710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20120710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20120710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20120807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20120710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20120710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20120710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20120710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20120710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20120710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20120710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20120710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20120807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20120710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20120807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20120710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20120710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20120710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20120710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20120710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20120710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20120710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29" t="s">
        <v>1714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20120710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20120807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20120710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20120807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20120710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20120710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20120710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20120807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20120710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20120710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20120710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20120807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20120710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20120807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20120710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20120710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20120710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20120710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20120710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20120807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20120710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20120710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20120807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20120710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20120710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20120710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20120710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20120710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20120710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20120710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20120710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20120710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20120710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20120710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20120710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20120710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20120710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20120710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20120710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20120710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20120710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20120710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20120710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20120807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100116</v>
      </c>
      <c r="G450" s="53">
        <v>73396</v>
      </c>
      <c r="H450" s="53">
        <v>26720</v>
      </c>
      <c r="I450" s="19"/>
      <c r="J450" s="19">
        <v>20120807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26400</v>
      </c>
      <c r="G451" s="53">
        <v>0</v>
      </c>
      <c r="H451" s="53">
        <v>26400</v>
      </c>
      <c r="I451" s="19"/>
      <c r="J451" s="19">
        <v>20120807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20120710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20120710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20120710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20120807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57</v>
      </c>
      <c r="G456" s="53">
        <v>0</v>
      </c>
      <c r="H456" s="53">
        <v>57</v>
      </c>
      <c r="I456" s="19"/>
      <c r="J456" s="19">
        <v>20120807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20120710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5025</v>
      </c>
      <c r="G458" s="53">
        <v>5025</v>
      </c>
      <c r="H458" s="53">
        <v>0</v>
      </c>
      <c r="I458" s="53"/>
      <c r="J458" s="19">
        <v>20120710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20120710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20120710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20120710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20120710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20120710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20120710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20120710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20120710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20120710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20120710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20120710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20120710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20120710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20120710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20120710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551</v>
      </c>
      <c r="G474" s="53">
        <v>1</v>
      </c>
      <c r="H474" s="53">
        <v>550</v>
      </c>
      <c r="I474" s="19"/>
      <c r="J474" s="19">
        <v>20120710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20120710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20120807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20120710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20120710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20120710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20120710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20120710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20120807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20120710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20120807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29" t="s">
        <v>1714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20120710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20120710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20120710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20120710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20120710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20120710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20120807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20120710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20120710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20120807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20120710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20120710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20120710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20120710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20120710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20120710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20120807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20120807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20120710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20120710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20120710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20120807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20120710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20120710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20120710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20120807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20120710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20120710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20120710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20120807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20120710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20120710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20120807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20120710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20120710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20120710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29" t="s">
        <v>1714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20120807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20120807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20120710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20120710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20120710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20120710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20120710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20120710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19">
        <v>20120710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20120710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20120710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20120710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20120710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20120710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20120710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20120710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20120710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20120710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20120710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20120710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20120710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20120710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20120807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20120710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20120710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20120710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20120710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20120710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20120807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20120710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20120710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20120710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20120710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20120710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20120807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20120710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20120710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20120710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20120710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20120807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20120710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20120807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20120807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20120710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20120710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20120710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20120710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20120807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20120710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20120710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20120807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20120807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20120710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20120710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29" t="s">
        <v>1714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20120710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20120710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20120710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20120710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20120807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20120710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20120710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20120710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20120710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20120710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20120807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20120710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20120710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20120710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53">
        <v>0</v>
      </c>
      <c r="G592" s="53">
        <v>0</v>
      </c>
      <c r="H592" s="53">
        <v>0</v>
      </c>
      <c r="I592" s="50"/>
      <c r="J592" s="29" t="s">
        <v>1724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20120710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20120807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20120710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18539</v>
      </c>
      <c r="G596" s="53">
        <v>18539</v>
      </c>
      <c r="H596" s="53">
        <v>0</v>
      </c>
      <c r="I596" s="19"/>
      <c r="J596" s="19">
        <v>20120807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20120807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20120710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26000</v>
      </c>
      <c r="G7" s="49">
        <f>SUM(G31:G53)</f>
        <v>0</v>
      </c>
      <c r="H7" s="49">
        <f>SUM(H31:H53)</f>
        <v>26000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80972</v>
      </c>
      <c r="G9" s="49">
        <f>SUM(G124:G163)</f>
        <v>12033</v>
      </c>
      <c r="H9" s="49">
        <f>SUM(H124:H163)</f>
        <v>68939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3182</v>
      </c>
      <c r="G12" s="49">
        <f>SUM(G217:G230)</f>
        <v>0</v>
      </c>
      <c r="H12" s="49">
        <f>SUM(H217:H230)</f>
        <v>3182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7080</v>
      </c>
      <c r="G15" s="49">
        <f>SUM(G277:G288)</f>
        <v>7080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5596</v>
      </c>
      <c r="G19" s="49">
        <f>SUM(G353:G405)</f>
        <v>4543</v>
      </c>
      <c r="H19" s="49">
        <f>SUM(H353:H405)</f>
        <v>1053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64346</v>
      </c>
      <c r="G21" s="49">
        <f>SUM(G445:G477)</f>
        <v>37946</v>
      </c>
      <c r="H21" s="49">
        <f>SUM(H445:H477)</f>
        <v>26400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24200</v>
      </c>
      <c r="G23" s="49">
        <f>SUM(G494:G508)</f>
        <v>24200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</v>
      </c>
      <c r="G25" s="49">
        <f>SUM(G530:G553)</f>
        <v>1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4002</v>
      </c>
      <c r="G27" s="49">
        <f>SUM(G575:G597)</f>
        <v>4002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215379</v>
      </c>
      <c r="G29" s="49">
        <f>SUM(G7:G28)</f>
        <v>89805</v>
      </c>
      <c r="H29" s="49">
        <f>SUM(H7:H28)</f>
        <v>125574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20120710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20120807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20120807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20120807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20120710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20120710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20120710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20120710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20120710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20120710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20120710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20120807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20120710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20120807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20120710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20120710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20120710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20120710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20120807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20120807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20120710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20120807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20120710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20120710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20120710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20120710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20120807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20120710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20120710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20120710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20120710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20120710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20120807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20120807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20120710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20120710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20120710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20120710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20120710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20120807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20120710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20120710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20120710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20120710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20120710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20120710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20120710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 t="s">
        <v>1709</v>
      </c>
      <c r="G78" s="53" t="s">
        <v>1709</v>
      </c>
      <c r="H78" s="53" t="s">
        <v>1709</v>
      </c>
      <c r="I78" s="19"/>
      <c r="J78" s="29" t="s">
        <v>1709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20120710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20120710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20120710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20120710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20120710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20120710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20120710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20120807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20120710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20120710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20120710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20120807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20120807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20120710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20120710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20120807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20120807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20120710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20120807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20120710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20120710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20120710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20120807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20120710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20120807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20120807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20120710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20120710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20120710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20120710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20120710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20120807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20120807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20120710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20120710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20120710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20120710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20120710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20120710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20120807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20120710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20120710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20120710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20120807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20120710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20120710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20120807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20120710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20120710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20120710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20120807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20120807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20120807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20120710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20120807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20120710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20120710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20120807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20120710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20120710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20120710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20120710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20120710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20120710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20120710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20120710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20120710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20120710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20120710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20120710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20120710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20120710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20120710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20120807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20120807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20120807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20120710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20120807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20120710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20120710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20120710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20120710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20120710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 t="s">
        <v>1709</v>
      </c>
      <c r="G162" s="53" t="s">
        <v>1709</v>
      </c>
      <c r="H162" s="53" t="s">
        <v>1709</v>
      </c>
      <c r="I162" s="19"/>
      <c r="J162" s="29" t="s">
        <v>1709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20120807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20120807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20120710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20120710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20120710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20120710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20120710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20120807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20120710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20120710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20120710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20120807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20120807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20120710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20120710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20120710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20120807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20120710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20120710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20120710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20120710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20120710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20120807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20120710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20120710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20120710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20120807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20120710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20120710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20120807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20120807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20120710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20120710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20120807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20120710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20120710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20120807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20120710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20120710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20120710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20120710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20120710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20120710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20120710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20120710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20120710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20120710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20120710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20120710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20120710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20120710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20120710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20120807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20120807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20120807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20120710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20120710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20120807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 t="s">
        <v>1709</v>
      </c>
      <c r="G222" s="53" t="s">
        <v>1709</v>
      </c>
      <c r="H222" s="53" t="s">
        <v>1709</v>
      </c>
      <c r="I222" s="19"/>
      <c r="J222" s="29" t="s">
        <v>1709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20120710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20120710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20120710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20120710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 t="s">
        <v>1709</v>
      </c>
      <c r="G227" s="53" t="s">
        <v>1709</v>
      </c>
      <c r="H227" s="53" t="s">
        <v>1709</v>
      </c>
      <c r="I227" s="53"/>
      <c r="J227" s="29" t="s">
        <v>1709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20120710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20120710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3182</v>
      </c>
      <c r="G230" s="53">
        <v>0</v>
      </c>
      <c r="H230" s="53">
        <v>3182</v>
      </c>
      <c r="I230" s="19"/>
      <c r="J230" s="19">
        <v>20120710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20120807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20120710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20120710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20120710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20120710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20120710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20120710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20120807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20120807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20120710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20120807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20120710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20120807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20120807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20120710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20120807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20120710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20120710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20120710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20120710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20120710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20120710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20120710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20120710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20120710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20120710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20120710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20120710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20120710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20120807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20120710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20120710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20120710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20120710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 t="s">
        <v>1709</v>
      </c>
      <c r="G265" s="53" t="s">
        <v>1709</v>
      </c>
      <c r="H265" s="53" t="s">
        <v>1709</v>
      </c>
      <c r="I265" s="19"/>
      <c r="J265" s="29" t="s">
        <v>1709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20120710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20120807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20120710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20120807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20120710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20120807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20120710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20120807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20120807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20120807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20120807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20120807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20120710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20120710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20120710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20120807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7080</v>
      </c>
      <c r="G282" s="53">
        <v>7080</v>
      </c>
      <c r="H282" s="53">
        <v>0</v>
      </c>
      <c r="I282" s="29"/>
      <c r="J282" s="19">
        <v>20120710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20120807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20120807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20120710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20120807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20120710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20120710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20120807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20120710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20120710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20120710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20120710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20120710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20120807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20120807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20120710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20120710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20120710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20120710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20120710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20120807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20120710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20120807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20120710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20120710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20120710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20120710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20120807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20120710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20120807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20120710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20120710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20120710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20120710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20120710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20120710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20120807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20120710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20120710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20120710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20120710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20120710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20120710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20120710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20120710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20120710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20120710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20120710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20120710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20120807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20120710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20120710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20120710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20120710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20120710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20120710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20120807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20120710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20120710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20120710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20120710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20120710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20120710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20120710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20120710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20120807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20120710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20120710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20120710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20120710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20120710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20120710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20120807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20120710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20120710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20120710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20120710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20120710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20120710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20120710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20120807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20120710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20120710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20120710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20120807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20120710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20120710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20120710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20120710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20120710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20120710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20120710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20120807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20120710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20120710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20120710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20120710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20120710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20120710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20120710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20120710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20120710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20120710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20120710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20120807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20120710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20120710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20120710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20120710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20120710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20120710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20120710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20120710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20120807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20120710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20120807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20120710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20120710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20120710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20120710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20120710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20120710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20120710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 t="s">
        <v>1709</v>
      </c>
      <c r="G405" s="53" t="s">
        <v>1709</v>
      </c>
      <c r="H405" s="53" t="s">
        <v>1709</v>
      </c>
      <c r="I405" s="53"/>
      <c r="J405" s="29" t="s">
        <v>1709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20120710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20120807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20120710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20120807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20120710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20120710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20120710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20120807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20120710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20120710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20120710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20120807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20120710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20120807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20120710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20120710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20120710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20120710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20120710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20120807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20120710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20120710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20120807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20120710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20120710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20120710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20120710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20120710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20120710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20120710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20120710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20120710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20120710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20120710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20120710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20120710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20120710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20120710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20120710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20120710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20120710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20120710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20120710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20120807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37946</v>
      </c>
      <c r="G450" s="53">
        <v>37946</v>
      </c>
      <c r="H450" s="53">
        <v>0</v>
      </c>
      <c r="I450" s="19"/>
      <c r="J450" s="19">
        <v>20120807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26400</v>
      </c>
      <c r="G451" s="53">
        <v>0</v>
      </c>
      <c r="H451" s="53">
        <v>26400</v>
      </c>
      <c r="I451" s="19"/>
      <c r="J451" s="19">
        <v>20120807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20120710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20120710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20120710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20120807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20120807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20120710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20120710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20120710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20120710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20120710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20120710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20120710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20120710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20120710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20120710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20120710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20120710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20120710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20120710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20120710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20120710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20120710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20120710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20120710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20120807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20120710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20120710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20120710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20120710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20120710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20120807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20120710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20120807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 t="s">
        <v>1709</v>
      </c>
      <c r="G485" s="53" t="s">
        <v>1709</v>
      </c>
      <c r="H485" s="53" t="s">
        <v>1709</v>
      </c>
      <c r="I485" s="53"/>
      <c r="J485" s="29" t="s">
        <v>1709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20120710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20120710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20120710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20120710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20120710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20120710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20120807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20120710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20120710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20120807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20120710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20120710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20120710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20120710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20120710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20120710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20120807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20120807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20120710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20120710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20120710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20120807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20120710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20120710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20120710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20120807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20120710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20120710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20120710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20120807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20120710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20120710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20120807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20120710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20120710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20120710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 t="s">
        <v>1709</v>
      </c>
      <c r="G522" s="53" t="s">
        <v>1709</v>
      </c>
      <c r="H522" s="53" t="s">
        <v>1709</v>
      </c>
      <c r="I522" s="19"/>
      <c r="J522" s="29" t="s">
        <v>1709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20120807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20120807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20120710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20120710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20120710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20120710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20120710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20120710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1</v>
      </c>
      <c r="G531" s="53">
        <v>1</v>
      </c>
      <c r="H531" s="53">
        <v>0</v>
      </c>
      <c r="I531" s="19"/>
      <c r="J531" s="19">
        <v>20120710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20120710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20120710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20120710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20120710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20120710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20120710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20120710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20120710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20120710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20120710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20120710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20120710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20120710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20120807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20120710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20120710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20120710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20120710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20120710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20120807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20120710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20120710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20120710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20120710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20120710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20120807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20120710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20120710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20120710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20120710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20120807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20120710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20120807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20120807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20120710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20120710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20120710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20120710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20120807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20120710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20120710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20120807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20120807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20120710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20120710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 t="s">
        <v>1709</v>
      </c>
      <c r="G577" s="53" t="s">
        <v>1709</v>
      </c>
      <c r="H577" s="53" t="s">
        <v>1709</v>
      </c>
      <c r="I577" s="29"/>
      <c r="J577" s="29" t="s">
        <v>1709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20120710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20120710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20120710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20120710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20120807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20120710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20120710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20120710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20120710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20120710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20120807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20120710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20120710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20120710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1711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20120710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20120807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20120710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4002</v>
      </c>
      <c r="G596" s="53">
        <v>4002</v>
      </c>
      <c r="H596" s="53">
        <v>0</v>
      </c>
      <c r="I596" s="19"/>
      <c r="J596" s="19">
        <v>20120807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20120807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20120710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2012-08-28T18:54:38Z</dcterms:modified>
  <cp:category/>
  <cp:version/>
  <cp:contentType/>
  <cp:contentStatus/>
</cp:coreProperties>
</file>