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2" sheetId="1" r:id="rId1"/>
    <sheet name="top_20_ytd" sheetId="2" r:id="rId2"/>
    <sheet name="top_20" sheetId="3" r:id="rId3"/>
    <sheet name="retail_ytd" sheetId="4" r:id="rId4"/>
    <sheet name="retail" sheetId="5" r:id="rId5"/>
    <sheet name="Sheet1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<sst xmlns="http://schemas.openxmlformats.org/spreadsheetml/2006/main" count="5055" uniqueCount="1804">
  <si>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</si>
  <si>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</si>
  <si>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</si>
  <si>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</si>
  <si>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</si>
  <si>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</si>
  <si>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</si>
  <si>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</si>
  <si>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</si>
  <si>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</si>
  <si>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</si>
  <si>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</si>
  <si>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</si>
  <si>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</si>
  <si>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</si>
  <si>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</si>
  <si>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</si>
  <si>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</si>
  <si>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</si>
  <si>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</si>
  <si>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</si>
  <si>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</si>
  <si>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</si>
  <si>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</si>
  <si>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</si>
  <si>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</si>
  <si>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</si>
  <si>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</si>
  <si>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</si>
  <si>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</si>
  <si>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</si>
  <si>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</si>
  <si>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</si>
  <si>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</si>
  <si>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</si>
  <si>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</si>
  <si>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</si>
  <si>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</si>
  <si>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</si>
  <si>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</si>
  <si>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</si>
  <si>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</si>
  <si>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</si>
  <si>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</si>
  <si>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</si>
  <si>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</si>
  <si>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</si>
  <si>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</si>
  <si>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</si>
  <si>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</si>
  <si>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</si>
  <si>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</si>
  <si>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</si>
  <si>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</si>
  <si>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</si>
  <si>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</si>
  <si>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</si>
  <si>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</si>
  <si>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</si>
  <si>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</si>
  <si>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</si>
  <si>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</si>
  <si>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</si>
  <si>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</si>
  <si>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</si>
  <si>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</si>
  <si>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</si>
  <si>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</si>
  <si>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</si>
  <si>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</si>
  <si>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</si>
  <si>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</si>
  <si>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</si>
  <si>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</si>
  <si>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</si>
  <si>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</si>
  <si>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</si>
  <si>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</si>
  <si>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</si>
  <si>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</si>
  <si>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</si>
  <si>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</si>
  <si>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</si>
  <si>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</si>
  <si>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</si>
  <si>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</si>
  <si>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</si>
  <si>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</si>
  <si>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</si>
  <si>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</si>
  <si>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</si>
  <si>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</si>
  <si>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</si>
  <si>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</si>
  <si>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</si>
  <si>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</si>
  <si>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</si>
  <si>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</si>
  <si>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</si>
  <si>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</si>
  <si>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</si>
  <si>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</si>
  <si>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</si>
  <si>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</si>
  <si>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</si>
  <si>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</si>
  <si>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</si>
  <si>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</si>
  <si>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</si>
  <si>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</si>
  <si>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</si>
  <si>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</si>
  <si>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</si>
  <si>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</si>
  <si>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</si>
  <si>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</si>
  <si>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</si>
  <si>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</si>
  <si>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</si>
  <si>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</si>
  <si>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</si>
  <si>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</si>
  <si>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</si>
  <si>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</si>
  <si>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</si>
  <si>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</si>
  <si>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</si>
  <si>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</si>
  <si>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</si>
  <si>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</si>
  <si>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</si>
  <si>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</si>
  <si>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</si>
  <si>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</si>
  <si>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</si>
  <si>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</si>
  <si>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</si>
  <si>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</si>
  <si>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</si>
  <si>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</si>
  <si>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</si>
  <si>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</si>
  <si>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</si>
  <si>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</si>
  <si>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</si>
  <si>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</si>
  <si>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</si>
  <si>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</si>
  <si>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</si>
  <si>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</si>
  <si>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</si>
  <si>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</si>
  <si>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</si>
  <si>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</si>
  <si>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</si>
  <si>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</si>
  <si>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</si>
  <si>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</si>
  <si>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</si>
  <si>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</si>
  <si>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</si>
  <si>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</si>
  <si>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</si>
  <si>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</si>
  <si>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</si>
  <si>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</si>
  <si>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</si>
  <si>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</si>
  <si>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</si>
  <si>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</si>
  <si>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</si>
  <si>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</si>
  <si>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</si>
  <si>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</si>
  <si>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</si>
  <si>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</si>
  <si>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</si>
  <si>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</si>
  <si>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</si>
  <si>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</si>
  <si>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</si>
  <si>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</si>
  <si>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</si>
  <si>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</si>
  <si>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</si>
  <si>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</si>
  <si>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</si>
  <si>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</si>
  <si>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</si>
  <si>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</si>
  <si>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</si>
  <si>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</si>
  <si>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</si>
  <si>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</si>
  <si>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</si>
  <si>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</si>
  <si>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</si>
  <si>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</si>
  <si>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</si>
  <si>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</si>
  <si>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</si>
  <si>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</si>
  <si>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</si>
  <si>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</si>
  <si>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</si>
  <si>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</si>
  <si>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</si>
  <si>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</si>
  <si>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</si>
  <si>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</si>
  <si>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</si>
  <si>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</si>
  <si>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</si>
  <si>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</si>
  <si>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</si>
  <si>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</si>
  <si>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</si>
  <si>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</si>
  <si>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</si>
  <si>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</si>
  <si>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</si>
  <si>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</si>
  <si>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</si>
  <si>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</si>
  <si>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</si>
  <si>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</si>
  <si>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</si>
  <si>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</si>
  <si>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</si>
  <si>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</si>
  <si>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</si>
  <si>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</si>
  <si>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</si>
  <si>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</si>
  <si>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</si>
  <si>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</si>
  <si>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</si>
  <si>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</si>
  <si>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</si>
  <si>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</si>
  <si>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</si>
  <si>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</si>
  <si>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</si>
  <si>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</si>
  <si>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</si>
  <si>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</si>
  <si>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</si>
  <si>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</si>
  <si>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</si>
  <si>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</si>
  <si>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</si>
  <si>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</si>
  <si>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</si>
  <si>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</si>
  <si>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</si>
  <si>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</si>
  <si>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</si>
  <si>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</si>
  <si>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</si>
  <si>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</si>
  <si>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</si>
  <si>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</si>
  <si>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</si>
  <si>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</si>
  <si>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</si>
  <si>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</si>
  <si>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</si>
  <si>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</si>
  <si>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</si>
  <si>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</si>
  <si>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</si>
  <si>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</si>
  <si>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</si>
  <si>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</si>
  <si>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</si>
  <si>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</si>
  <si>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</si>
  <si>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</si>
  <si>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</si>
  <si>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</si>
  <si>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</si>
  <si>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</si>
  <si>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</si>
  <si>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</si>
  <si>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</si>
  <si>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</si>
  <si>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</si>
  <si>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</si>
  <si>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</si>
  <si>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</si>
  <si>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</si>
  <si>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</si>
  <si>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</si>
  <si>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</si>
  <si>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</si>
  <si>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</si>
  <si>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</si>
  <si>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</si>
  <si>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</si>
  <si>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</si>
  <si>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</si>
  <si>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</si>
  <si>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</si>
  <si>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</si>
  <si>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</si>
  <si>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</si>
  <si>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</si>
  <si>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</si>
  <si>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</si>
  <si>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</si>
  <si>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</si>
  <si>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</si>
  <si>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</si>
  <si>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</si>
  <si>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</si>
  <si>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</si>
  <si>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</si>
  <si>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</si>
  <si>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</si>
  <si>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</si>
  <si>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</si>
  <si>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</si>
  <si>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</si>
  <si>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</si>
  <si>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</si>
  <si>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</si>
  <si>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</si>
  <si>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</si>
  <si>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</si>
  <si>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</si>
  <si>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</si>
  <si>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</si>
  <si>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</si>
  <si>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</si>
  <si>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</si>
  <si>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</si>
  <si>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</si>
  <si>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</si>
  <si>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</si>
  <si>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</si>
  <si>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</si>
  <si>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</si>
  <si>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</si>
  <si>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</si>
  <si>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</si>
  <si>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</si>
  <si>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</si>
  <si>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</si>
  <si>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</si>
  <si>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</si>
  <si>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</si>
  <si>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</si>
  <si>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</si>
  <si>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</si>
  <si>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</si>
  <si>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</si>
  <si>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</si>
  <si>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</si>
  <si>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</si>
  <si>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</si>
  <si>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</si>
  <si>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</si>
  <si>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</si>
  <si>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</si>
  <si>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</si>
  <si>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</si>
  <si>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</si>
  <si>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</si>
  <si>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</si>
  <si>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</si>
  <si>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</si>
  <si>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</si>
  <si>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</si>
  <si>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</si>
  <si>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</si>
  <si>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</si>
  <si>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</si>
  <si>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</si>
  <si>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</si>
  <si>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</si>
  <si>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</si>
  <si>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</si>
  <si>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</si>
  <si>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</si>
  <si>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</si>
  <si>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</si>
  <si>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</si>
  <si>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</si>
  <si>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</si>
  <si>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</si>
  <si>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</si>
  <si>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</si>
  <si>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</si>
  <si>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</si>
  <si>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</si>
  <si>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</si>
  <si>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</si>
  <si>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</si>
  <si>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</si>
  <si>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</si>
  <si>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</si>
  <si>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</si>
  <si>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</si>
  <si>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</si>
  <si>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</si>
  <si>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</si>
  <si>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</si>
  <si>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</si>
  <si>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</si>
  <si>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</si>
  <si>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</si>
  <si>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</si>
  <si>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</si>
  <si>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</si>
  <si>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</si>
  <si>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</si>
  <si>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</si>
  <si>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</si>
  <si>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</si>
  <si>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</si>
  <si>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</si>
  <si>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</si>
  <si>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</si>
  <si>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</si>
  <si>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</si>
  <si>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</si>
  <si>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</si>
  <si>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</si>
  <si>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</si>
  <si>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</si>
  <si>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</si>
  <si>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</si>
  <si>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</si>
  <si>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</si>
  <si>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</si>
  <si>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</si>
  <si>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</si>
  <si>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</si>
  <si>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</si>
  <si>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</si>
  <si>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</si>
  <si>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</si>
  <si>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</si>
  <si>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</si>
  <si>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</si>
  <si>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</si>
  <si>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</si>
  <si>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</si>
  <si>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</si>
  <si>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</si>
  <si>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</si>
  <si>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</si>
  <si>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</si>
  <si>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</si>
  <si>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</si>
  <si>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</si>
  <si>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</si>
  <si>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</si>
  <si>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</si>
  <si>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</si>
  <si>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</si>
  <si>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</si>
  <si>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</si>
  <si>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</si>
  <si>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</si>
  <si>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</si>
  <si>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</si>
  <si>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</si>
  <si>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</si>
  <si>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</si>
  <si>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</si>
  <si>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</si>
  <si>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</si>
  <si>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</si>
  <si>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</si>
  <si>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</si>
  <si>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</si>
  <si>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</si>
  <si>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</si>
  <si>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</si>
  <si>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</si>
  <si>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</si>
  <si>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</si>
  <si>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</si>
  <si>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</si>
  <si>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</si>
  <si>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</si>
  <si>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</si>
  <si>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</si>
  <si>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</si>
  <si>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</si>
  <si>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</si>
  <si>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</si>
  <si>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</si>
  <si>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</si>
  <si>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</si>
  <si>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</si>
  <si>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</si>
  <si>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</si>
  <si>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</si>
  <si>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</si>
  <si>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</si>
  <si>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</si>
  <si>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</si>
  <si>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</si>
  <si>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</si>
  <si>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</si>
  <si>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</si>
  <si>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</si>
  <si>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</si>
  <si>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</si>
  <si>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</si>
  <si>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</si>
  <si>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</si>
  <si>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</si>
  <si>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</si>
  <si>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</si>
  <si>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</si>
  <si>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</si>
  <si>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</si>
  <si>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</si>
  <si>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</si>
  <si>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</si>
  <si>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</si>
  <si>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</si>
  <si>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</si>
  <si>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</si>
  <si>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</si>
  <si>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</si>
  <si>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</si>
  <si>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</si>
  <si>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</si>
  <si>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</si>
  <si>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</si>
  <si>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</si>
  <si>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</si>
  <si>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</si>
  <si>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</si>
  <si>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</si>
  <si>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</si>
  <si>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</si>
  <si>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</si>
  <si>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</si>
  <si>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</si>
  <si>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</si>
  <si>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</si>
  <si>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</si>
  <si>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</si>
  <si>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</si>
  <si>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</si>
  <si>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</si>
  <si>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</si>
  <si>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</si>
  <si>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</si>
  <si>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</si>
  <si>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</si>
  <si>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</si>
  <si>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</si>
  <si>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</si>
  <si>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</si>
  <si>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</si>
  <si>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</si>
  <si>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</si>
  <si>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</si>
  <si>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</si>
  <si>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</si>
  <si>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</si>
  <si>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</si>
  <si>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</si>
  <si>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</si>
  <si>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</si>
  <si>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</si>
  <si>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</si>
  <si>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</si>
  <si>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</si>
  <si>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</si>
  <si>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</si>
  <si>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</si>
  <si>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</si>
  <si>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</si>
  <si>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</si>
  <si>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</si>
  <si>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</si>
  <si>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</si>
  <si>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</si>
  <si>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</si>
  <si>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</si>
  <si>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</si>
  <si>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</si>
  <si>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</si>
  <si>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</si>
  <si>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</si>
  <si>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</si>
  <si>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</si>
  <si>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</si>
  <si>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</si>
  <si>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</si>
  <si>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</si>
  <si>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</si>
  <si>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</si>
  <si>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</si>
  <si>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</si>
  <si>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</si>
  <si>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</si>
  <si>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</si>
  <si>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</si>
  <si>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</si>
  <si>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</si>
  <si>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</si>
  <si>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</si>
  <si>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</si>
  <si>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</si>
  <si>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</si>
  <si>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</si>
  <si>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</si>
  <si>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</si>
  <si>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</si>
  <si>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</si>
  <si>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</si>
  <si>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</si>
  <si>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</si>
  <si>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</si>
  <si>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</si>
  <si>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</si>
  <si>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</si>
  <si>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</si>
  <si>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</si>
  <si>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</si>
  <si>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</si>
  <si>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</si>
  <si>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</si>
  <si>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</si>
  <si>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</si>
  <si>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</si>
  <si>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</si>
  <si>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</si>
  <si>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</si>
  <si>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</si>
  <si>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</si>
  <si>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</si>
  <si>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</si>
  <si>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</si>
  <si>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</si>
  <si>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</si>
  <si>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</si>
  <si>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</si>
  <si>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</si>
  <si>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</si>
  <si>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</si>
  <si>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</si>
  <si>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</si>
  <si>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</si>
  <si>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</si>
  <si>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</si>
  <si>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</si>
  <si>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</si>
  <si>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</si>
  <si>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</si>
  <si>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</si>
  <si>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</si>
  <si>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</si>
  <si>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</si>
  <si>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</si>
  <si>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</si>
  <si>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</si>
  <si>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</si>
  <si>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</si>
  <si>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</si>
  <si>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</si>
  <si>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</si>
  <si>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</si>
  <si>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</si>
  <si>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</si>
  <si>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</si>
  <si>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</si>
  <si>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</si>
  <si>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</si>
  <si>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</si>
  <si>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</si>
  <si>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</si>
  <si>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</si>
  <si>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</si>
  <si>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</si>
  <si>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</si>
  <si>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</si>
  <si>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</si>
  <si>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</si>
  <si>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</si>
  <si>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</si>
  <si>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</si>
  <si>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</si>
  <si>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</si>
  <si>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</si>
  <si>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</si>
  <si>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</si>
  <si>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</si>
  <si>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</si>
  <si>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</si>
  <si>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</si>
  <si>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</si>
  <si>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</si>
  <si>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</si>
  <si>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</si>
  <si>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</si>
  <si>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</si>
  <si>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</si>
  <si>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</si>
  <si>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</si>
  <si>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</si>
  <si>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</si>
  <si>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</si>
  <si>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</si>
  <si>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</si>
  <si>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</si>
  <si>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</si>
  <si>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</si>
  <si>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</si>
  <si>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</si>
  <si>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</si>
  <si>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</si>
  <si>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</si>
  <si>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</si>
  <si>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</si>
  <si>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</si>
  <si>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</si>
  <si>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</si>
  <si>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</si>
  <si>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</si>
  <si>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</si>
  <si>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</si>
  <si>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</si>
  <si>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</si>
  <si>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</si>
  <si>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</si>
  <si>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</si>
  <si>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</si>
  <si>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</si>
  <si>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</si>
  <si>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</si>
  <si>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</si>
  <si>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</si>
  <si>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</si>
  <si>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</si>
  <si>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</si>
  <si>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</si>
  <si>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</si>
  <si>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</si>
  <si>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</si>
  <si>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</si>
  <si>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</si>
  <si>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</si>
  <si>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</si>
  <si>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</si>
  <si>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</si>
  <si>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</si>
  <si>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</si>
  <si>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</si>
  <si>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</si>
  <si>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</si>
  <si>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</si>
  <si>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</si>
  <si>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</si>
  <si>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</si>
  <si>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</si>
  <si>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</si>
  <si>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</si>
  <si>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</si>
  <si>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</si>
  <si>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</si>
  <si>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</si>
  <si>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</si>
  <si>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</si>
  <si>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</si>
  <si>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</si>
  <si>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</si>
  <si>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</si>
  <si>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</si>
  <si>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</si>
  <si>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</si>
  <si>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</si>
  <si>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</si>
  <si>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</si>
  <si>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</si>
  <si>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</si>
  <si>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</si>
  <si>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</si>
  <si>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</si>
  <si>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</si>
  <si>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</si>
  <si>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</si>
  <si>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</si>
  <si>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</si>
  <si>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</si>
  <si>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</si>
  <si>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</si>
  <si>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</si>
  <si>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</si>
  <si>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</si>
  <si>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</si>
  <si>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</si>
  <si>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</si>
  <si>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</si>
  <si>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</si>
  <si>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</si>
  <si>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</si>
  <si>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</si>
  <si>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</si>
  <si>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</si>
  <si>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</si>
  <si>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</si>
  <si>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</si>
  <si>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</si>
  <si>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</si>
  <si>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</si>
  <si>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</si>
  <si>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</si>
  <si>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</si>
  <si>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</si>
  <si>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</si>
  <si>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</si>
  <si>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</si>
  <si>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</si>
  <si>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</si>
  <si>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</si>
  <si>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</si>
  <si>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</si>
  <si>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</si>
  <si>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</si>
  <si>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</si>
  <si>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</si>
  <si>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</si>
  <si>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</si>
  <si>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</si>
  <si>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</si>
  <si>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</si>
  <si>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</si>
  <si>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</si>
  <si>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</si>
  <si>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</si>
  <si>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</si>
  <si>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</si>
  <si>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</si>
  <si>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</si>
  <si>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</si>
  <si>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</si>
  <si>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</si>
  <si>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</si>
  <si>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</si>
  <si>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</si>
  <si>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</si>
  <si>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</si>
  <si>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</si>
  <si>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</si>
  <si>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</si>
  <si>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</si>
  <si>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</si>
  <si>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</si>
  <si>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</si>
  <si>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</si>
  <si>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</si>
  <si>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</si>
  <si>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</si>
  <si>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</si>
  <si>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</si>
  <si>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</si>
  <si>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</si>
  <si>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</si>
  <si>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</si>
  <si>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</si>
  <si>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</si>
  <si>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</si>
  <si>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</si>
  <si>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</si>
  <si>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</si>
  <si>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</si>
  <si>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</si>
  <si>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</si>
  <si>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</si>
  <si>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</si>
  <si>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</si>
  <si>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</si>
  <si>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</si>
  <si>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</si>
  <si>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</si>
  <si>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</si>
  <si>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</si>
  <si>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</si>
  <si>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</si>
  <si>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</si>
  <si>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</si>
  <si>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</si>
  <si>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</si>
  <si>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</si>
  <si>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</si>
  <si>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</si>
  <si>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</si>
  <si>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</si>
  <si>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</si>
  <si>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</si>
  <si>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</si>
  <si>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</si>
  <si>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</si>
  <si>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</si>
  <si>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</si>
  <si>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</si>
  <si>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</si>
  <si>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</si>
  <si>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</si>
  <si>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</si>
  <si>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</si>
  <si>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</si>
  <si>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</si>
  <si>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</si>
  <si>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</si>
  <si>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</si>
  <si>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</si>
  <si>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</si>
  <si>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</si>
  <si>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</si>
  <si>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</si>
  <si>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</si>
  <si>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</si>
  <si>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</si>
  <si>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</si>
  <si>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</si>
  <si>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</si>
  <si>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</si>
  <si>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</si>
  <si>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</si>
  <si>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</si>
  <si>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</si>
  <si>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</si>
  <si>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</si>
  <si>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</si>
  <si>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</si>
  <si>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</si>
  <si>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</si>
  <si>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</si>
  <si>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</si>
  <si>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</si>
  <si>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</si>
  <si>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</si>
  <si>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</si>
  <si>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</si>
  <si>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</si>
  <si>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</si>
  <si>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</si>
  <si>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</si>
  <si>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</si>
  <si>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</si>
  <si>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</si>
  <si>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</si>
  <si>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</si>
  <si>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</si>
  <si>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</si>
  <si>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</si>
  <si>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</si>
  <si>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</si>
  <si>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</si>
  <si>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</si>
  <si>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</si>
  <si>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</si>
  <si>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</si>
  <si>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</si>
  <si>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</si>
  <si>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</si>
  <si>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</si>
  <si>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</si>
  <si>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</si>
  <si>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</si>
  <si>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</si>
  <si>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</si>
  <si>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</si>
  <si>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</si>
  <si>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</si>
  <si>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</si>
  <si>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</si>
  <si>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</si>
  <si>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</si>
  <si>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</si>
  <si>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</si>
  <si>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</si>
  <si>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</si>
  <si>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</si>
  <si>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</si>
  <si>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</si>
  <si>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</si>
  <si>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</si>
  <si>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</si>
  <si>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</si>
  <si>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</si>
  <si>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</si>
  <si>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</si>
  <si>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</si>
  <si>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</si>
  <si>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</si>
  <si>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</si>
  <si>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</si>
  <si>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</si>
  <si>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</si>
  <si>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</si>
  <si>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</si>
  <si>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</si>
  <si>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</si>
  <si>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</si>
  <si>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</si>
  <si>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</si>
  <si>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</si>
  <si>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</si>
  <si>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</si>
  <si>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</si>
  <si>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</si>
  <si>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</si>
  <si>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</si>
  <si>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</si>
  <si>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</si>
  <si>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</si>
  <si>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</si>
  <si>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</si>
  <si>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</si>
  <si>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</si>
  <si>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</si>
  <si>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</si>
  <si>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</si>
  <si>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</si>
  <si>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</si>
  <si>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</si>
  <si>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</si>
  <si>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</si>
  <si>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</si>
  <si>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</si>
  <si>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</si>
  <si>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</si>
  <si>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</si>
  <si>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</si>
  <si>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</si>
  <si>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</si>
  <si>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</si>
  <si>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</si>
  <si>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</si>
  <si>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</si>
  <si>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</si>
  <si>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</si>
  <si>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</si>
  <si>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</si>
  <si>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</si>
  <si>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</si>
  <si>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</si>
  <si>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</si>
  <si>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</si>
  <si>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</si>
  <si>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</si>
  <si>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</si>
  <si>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</si>
  <si>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</si>
  <si>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</si>
  <si>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</si>
  <si>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</si>
  <si>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</si>
  <si>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</si>
  <si>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</si>
  <si>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</si>
  <si>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</si>
  <si>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</si>
  <si>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</si>
  <si>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</si>
  <si>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</si>
  <si>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</si>
  <si>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</si>
  <si>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</si>
  <si>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</si>
  <si>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</si>
  <si>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</si>
  <si>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</si>
  <si>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</si>
  <si>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</si>
  <si>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</si>
  <si>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</si>
  <si>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</si>
  <si>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</si>
  <si>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</si>
  <si>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</si>
  <si>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</si>
  <si>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</si>
  <si>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</si>
  <si>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</si>
  <si>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</si>
  <si>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</si>
  <si>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</si>
  <si>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</si>
  <si>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</si>
  <si>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</si>
  <si>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</si>
  <si>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</si>
  <si>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</si>
  <si>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</si>
  <si>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</si>
  <si>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</si>
  <si>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</si>
  <si>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</si>
  <si>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</si>
  <si>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</si>
  <si>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</si>
  <si>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</si>
  <si>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</si>
  <si>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</si>
  <si>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</si>
  <si>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</si>
  <si>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</si>
  <si>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</si>
  <si>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</si>
  <si>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</si>
  <si>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</si>
  <si>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</si>
  <si>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</si>
  <si>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</si>
  <si>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</si>
  <si>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</si>
  <si>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</si>
  <si>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</si>
  <si>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</si>
  <si>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</si>
  <si>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</si>
  <si>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</si>
  <si>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</si>
  <si>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</si>
  <si>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</si>
  <si>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</si>
  <si>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</si>
  <si>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</si>
  <si>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</si>
  <si>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</si>
  <si>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</si>
  <si>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</si>
  <si>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</si>
  <si>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</si>
  <si>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</si>
  <si>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</si>
  <si>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</si>
  <si>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</si>
  <si>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</si>
  <si>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</si>
  <si>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</si>
  <si>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</si>
  <si>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</si>
  <si>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</si>
  <si>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</si>
  <si>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</si>
  <si>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</si>
  <si>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</si>
  <si>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</si>
  <si>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</si>
  <si>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</si>
  <si>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</si>
  <si>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</si>
  <si>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</si>
  <si>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</si>
  <si>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</si>
  <si>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</si>
  <si>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</si>
  <si>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</si>
  <si>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</si>
  <si>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</si>
  <si>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</si>
  <si>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</si>
  <si>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</si>
  <si>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</si>
  <si>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</si>
  <si>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</si>
  <si>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</si>
  <si>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</si>
  <si>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</si>
  <si>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</si>
  <si>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</si>
  <si>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</si>
  <si>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</si>
  <si>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</si>
  <si>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</si>
  <si>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</si>
  <si>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</si>
  <si>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</si>
  <si>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</si>
  <si>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</si>
  <si>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</si>
  <si>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</si>
  <si>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</si>
  <si>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</si>
  <si>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</si>
  <si>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</si>
  <si>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</si>
  <si>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</si>
  <si>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</si>
  <si>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</si>
  <si>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</si>
  <si>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</si>
  <si>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</si>
  <si>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</si>
  <si>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</si>
  <si>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</si>
  <si>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</si>
  <si>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</si>
  <si>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</si>
  <si>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</si>
  <si>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</si>
  <si>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</si>
  <si>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</si>
  <si>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</si>
  <si>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</si>
  <si>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</si>
  <si>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</si>
  <si>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</si>
  <si>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</si>
  <si>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</si>
  <si>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</si>
  <si>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</si>
  <si>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</si>
  <si>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</si>
  <si>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</si>
  <si>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</si>
  <si>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</si>
  <si>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</si>
  <si>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</si>
  <si>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</si>
  <si>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</si>
  <si>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</si>
  <si>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</si>
  <si>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</si>
  <si>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</si>
  <si>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</si>
  <si>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</si>
  <si>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</si>
  <si>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</si>
  <si>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</si>
  <si>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</si>
  <si>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</si>
  <si>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</si>
  <si>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</si>
  <si>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</si>
  <si>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</si>
  <si>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</si>
  <si>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</si>
  <si>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</si>
  <si>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</si>
  <si>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</si>
  <si>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</si>
  <si>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</si>
  <si>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</si>
  <si>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</si>
  <si>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</si>
  <si>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</si>
  <si>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</si>
  <si>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</si>
  <si>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</si>
  <si>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</si>
  <si>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</si>
  <si>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</si>
  <si>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</si>
  <si>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</si>
  <si>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</si>
  <si>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</si>
  <si>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</si>
  <si>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</si>
  <si>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</si>
  <si>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</si>
  <si>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</si>
  <si>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</si>
  <si>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</si>
  <si>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</si>
  <si>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</si>
  <si>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</si>
  <si>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</si>
  <si>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</si>
  <si>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</si>
  <si>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</si>
  <si>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</si>
  <si>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</si>
  <si>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</si>
  <si>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</si>
  <si>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</si>
  <si>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</si>
  <si>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</si>
  <si>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</si>
  <si>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</si>
  <si>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</si>
  <si>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</si>
  <si>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</si>
  <si>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</si>
  <si>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</si>
  <si>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</si>
  <si>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</si>
  <si>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</si>
  <si>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</si>
  <si>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</si>
  <si>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</si>
  <si>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</si>
  <si>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</si>
  <si>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</si>
  <si>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</si>
  <si>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</si>
  <si>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</si>
  <si>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</si>
  <si>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</si>
  <si>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</si>
  <si>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</si>
  <si>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</si>
  <si>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</si>
  <si>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</si>
  <si>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</si>
  <si>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</si>
  <si>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</si>
  <si>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</si>
  <si>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</si>
  <si>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</si>
  <si>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</si>
  <si>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</si>
  <si>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</si>
  <si>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</si>
  <si>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</si>
  <si>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</si>
  <si>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</si>
  <si>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</si>
  <si>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</si>
  <si>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</si>
  <si>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</si>
  <si>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</si>
  <si>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</si>
  <si>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</si>
  <si>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</si>
  <si>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</si>
  <si>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</si>
  <si>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</si>
  <si>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</si>
  <si>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</si>
  <si>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</si>
  <si>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</si>
  <si>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</si>
  <si>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</si>
  <si>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</si>
  <si>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</si>
  <si>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</si>
  <si>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</si>
  <si>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</si>
  <si>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</si>
  <si>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</si>
  <si>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</si>
  <si>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</si>
  <si>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</si>
  <si>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</si>
  <si>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</si>
  <si>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</si>
  <si>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</si>
  <si>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</si>
  <si>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</si>
  <si>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</si>
  <si>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</si>
  <si>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</si>
  <si>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</si>
  <si>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</si>
  <si>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</si>
  <si>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</si>
  <si>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</si>
  <si>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</si>
  <si>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</si>
  <si>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</si>
  <si>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</si>
  <si>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</si>
  <si>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</si>
  <si>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</si>
  <si>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</si>
  <si>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</si>
  <si>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</si>
  <si>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</si>
  <si>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</si>
  <si>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</si>
  <si>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</si>
  <si>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</si>
  <si>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</si>
  <si>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</si>
  <si>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</si>
  <si>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</si>
  <si>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</si>
  <si>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</si>
  <si>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</si>
  <si>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</si>
  <si>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</si>
  <si>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</si>
  <si>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</si>
  <si>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</si>
  <si>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</si>
  <si>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</si>
  <si>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</si>
  <si>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</si>
  <si>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</si>
  <si>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</si>
  <si>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</si>
  <si>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</si>
  <si>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</si>
  <si>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</si>
  <si>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</si>
  <si>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</si>
  <si>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</si>
  <si>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</si>
  <si>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</si>
  <si>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</si>
  <si>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</si>
  <si>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</si>
  <si>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</si>
  <si>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</si>
  <si>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</si>
  <si>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</si>
  <si>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</si>
  <si>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</si>
  <si>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</si>
  <si>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</si>
  <si>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</si>
  <si>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</si>
  <si>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</si>
  <si>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</si>
  <si>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</si>
  <si>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</si>
  <si>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</si>
  <si>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</si>
  <si>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</si>
  <si>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</si>
  <si>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</si>
  <si>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</si>
  <si>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</si>
  <si>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</si>
  <si>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</si>
  <si>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</si>
  <si>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</si>
  <si>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</si>
  <si>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</si>
  <si>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</si>
  <si>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</si>
  <si>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</si>
  <si>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</si>
  <si>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</si>
  <si>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</si>
  <si>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</si>
  <si>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</si>
  <si>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</si>
  <si>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</si>
  <si>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</si>
  <si>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</si>
  <si>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</si>
  <si>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</si>
  <si>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</si>
  <si>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</si>
  <si>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</si>
  <si>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</si>
  <si>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</si>
  <si>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</si>
  <si>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</si>
  <si>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</si>
  <si>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</si>
  <si>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</si>
  <si>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</si>
  <si>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</si>
  <si>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</si>
  <si>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</si>
  <si>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</si>
  <si>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</si>
  <si>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</si>
  <si>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</si>
  <si>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</si>
  <si>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</si>
  <si>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</si>
  <si>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</si>
  <si>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</si>
  <si>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</si>
  <si>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</si>
  <si>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</si>
  <si>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</si>
  <si>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</si>
  <si>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</si>
  <si>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</si>
  <si>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</si>
  <si>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</si>
  <si>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</si>
  <si>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</si>
  <si>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</si>
  <si>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</si>
  <si>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</si>
  <si>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</si>
  <si>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</si>
  <si>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</si>
  <si>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</si>
  <si>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</si>
  <si>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</si>
  <si>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</si>
  <si>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</si>
  <si>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</si>
  <si>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</si>
  <si>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</si>
  <si>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</si>
  <si>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</si>
  <si>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</si>
  <si>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</si>
  <si>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</si>
  <si>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</si>
  <si>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</si>
  <si>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</si>
  <si>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</si>
  <si>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</si>
  <si>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</si>
  <si>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</si>
  <si>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</si>
  <si>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</si>
  <si>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</si>
  <si>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</si>
  <si>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</si>
  <si>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</si>
  <si>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</si>
  <si>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</si>
  <si>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</si>
  <si>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</si>
  <si>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</si>
  <si>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</si>
  <si>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</si>
  <si>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</si>
  <si>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</si>
  <si>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</si>
  <si>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</si>
  <si>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</si>
  <si>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</si>
  <si>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</si>
  <si>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</si>
  <si>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</si>
  <si>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</si>
  <si>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</si>
  <si>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</si>
  <si>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</si>
  <si>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</si>
  <si>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</si>
  <si>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</si>
  <si>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</si>
  <si>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</si>
  <si>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</si>
  <si>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</si>
  <si>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</si>
  <si>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</si>
  <si>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</si>
  <si>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</si>
  <si>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</si>
  <si>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</si>
  <si>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</si>
  <si>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</si>
  <si>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</si>
  <si>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</si>
  <si>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</si>
  <si>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</si>
  <si>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</si>
  <si>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</si>
  <si>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</si>
  <si>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</si>
  <si>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</si>
  <si>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</si>
  <si>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</si>
  <si>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</si>
  <si>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</si>
  <si>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</si>
  <si>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</si>
  <si>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</si>
  <si>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</si>
  <si>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</si>
  <si>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</si>
  <si>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</si>
  <si>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</si>
  <si>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</si>
  <si>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</si>
  <si>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</si>
  <si>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</si>
  <si>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</si>
  <si>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</si>
  <si>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</si>
  <si>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</si>
  <si>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</si>
  <si>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</si>
  <si>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</si>
  <si>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</si>
  <si>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</si>
  <si>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</si>
  <si>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</si>
  <si>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</si>
  <si>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</si>
  <si>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</si>
  <si>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</si>
  <si>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</si>
  <si>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</si>
  <si>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</si>
  <si>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</si>
  <si>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</si>
  <si>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</si>
  <si>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</si>
  <si>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</si>
  <si>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</si>
  <si>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</si>
  <si>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</si>
  <si>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</si>
  <si>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</si>
  <si>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</si>
  <si>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</si>
  <si>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</si>
  <si>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</si>
  <si>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</si>
  <si>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</si>
  <si>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</si>
  <si>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</si>
  <si>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</si>
  <si>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</si>
  <si>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</si>
  <si>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</si>
  <si>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</si>
  <si>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</si>
  <si>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</si>
  <si>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</si>
  <si>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</si>
  <si>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</si>
  <si>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</si>
  <si>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</si>
  <si>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</si>
  <si>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</si>
  <si>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</si>
  <si>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</si>
  <si>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</si>
  <si>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</si>
  <si>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</si>
  <si>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</si>
  <si>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</si>
  <si>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</si>
  <si>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</si>
  <si>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</si>
  <si>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</si>
  <si>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</si>
  <si>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</si>
  <si>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</si>
  <si>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</si>
  <si>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</si>
  <si>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</si>
  <si>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</si>
  <si>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</si>
  <si>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</si>
  <si>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</si>
  <si>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</si>
  <si>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</si>
  <si>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</si>
  <si>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</si>
  <si>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</si>
  <si>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</si>
  <si>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</si>
  <si>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</si>
  <si>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</si>
  <si>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</si>
  <si>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</si>
  <si>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</si>
  <si>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</si>
  <si>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</si>
  <si>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</si>
  <si>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</si>
  <si>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</si>
  <si>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</si>
  <si>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</si>
  <si>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</si>
  <si>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</si>
  <si>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</si>
  <si>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</si>
  <si>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</si>
  <si>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</si>
  <si>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</si>
  <si>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</si>
  <si>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</si>
  <si>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</si>
  <si>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</si>
  <si>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</si>
  <si>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</si>
  <si>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</si>
  <si>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</si>
  <si>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</si>
  <si>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</si>
  <si>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</si>
  <si>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</si>
  <si>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</si>
  <si>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</si>
  <si>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</si>
  <si>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</si>
  <si>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</si>
  <si>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</si>
  <si>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</si>
  <si>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</si>
  <si>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</si>
  <si>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</si>
  <si>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</si>
  <si>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</si>
  <si>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</si>
  <si>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</si>
  <si>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</si>
  <si>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</si>
  <si>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</si>
  <si>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</si>
  <si>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</si>
  <si>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</si>
  <si>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</si>
  <si>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</si>
  <si>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</si>
  <si>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</si>
  <si>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</si>
  <si>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</si>
  <si>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</si>
  <si>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</si>
  <si>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</si>
  <si>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</si>
  <si>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</si>
  <si>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</si>
  <si>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</si>
  <si>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</si>
  <si>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</si>
  <si>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</si>
  <si>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</si>
  <si>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</si>
  <si>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</si>
  <si>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</si>
  <si>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</si>
  <si>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</si>
  <si>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</si>
  <si>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</si>
  <si>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</si>
  <si>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</si>
  <si>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</si>
  <si>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</si>
  <si>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</si>
  <si>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</si>
  <si>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</si>
  <si>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</si>
  <si>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</si>
  <si>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</si>
  <si>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</si>
  <si>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</si>
  <si>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</si>
  <si>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</si>
  <si>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</si>
  <si>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</si>
  <si>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</si>
  <si>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</si>
  <si>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</si>
  <si>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</si>
  <si>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</si>
  <si>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</si>
  <si>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</si>
  <si>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</si>
  <si>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</si>
  <si>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</si>
  <si>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</si>
  <si>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</si>
  <si>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</si>
  <si>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</si>
  <si>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</si>
  <si>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</si>
  <si>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</si>
  <si>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</si>
  <si>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</si>
  <si>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</si>
  <si>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</si>
  <si>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</si>
  <si>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</si>
  <si>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</si>
  <si>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</si>
  <si>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</si>
  <si>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</si>
  <si>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</si>
  <si>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</si>
  <si>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</si>
  <si>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</si>
  <si>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</si>
  <si>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</si>
  <si>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</si>
  <si>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</si>
  <si>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</si>
  <si>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</si>
  <si>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</si>
  <si>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</si>
  <si>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</si>
  <si>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</si>
  <si>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</si>
  <si>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</si>
  <si>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Square feet of retail space authorized by building permits, May 2013</t>
  </si>
  <si>
    <t>Source:  New Jersey Department of Community Affairs, 7/8/13</t>
  </si>
  <si>
    <t>Square feet of retail space authorized by building permits, January-May 2013</t>
  </si>
  <si>
    <t>See Princeton Consolidated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</si>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</sst>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2" fillId="0" borderId="0" xfId="0" applyNumberFormat="1" applyFont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G7" sqref="G7:K69"/>
    </sheetView>
  </sheetViews>
  <sheetFormatPr defaultColWidth="9.140625" defaultRowHeight="12.75"/>
  <cols>
    <col min="6" max="6" width="2.421875" style="0" customWidth="1"/>
  </cols>
  <sheetData>
    <row r="1" spans="1:7" ht="12.75">
      <c r="A1" s="71" t="s">
        <v>1802</v>
      </c>
      <c r="G1" s="71" t="s">
        <v>1803</v>
      </c>
    </row>
    <row r="2" spans="3:9" ht="15">
      <c r="C2" s="62" t="s">
        <v>1739</v>
      </c>
      <c r="I2" s="62" t="s">
        <v>1739</v>
      </c>
    </row>
    <row r="3" spans="3:11" ht="15">
      <c r="C3" s="62" t="s">
        <v>1740</v>
      </c>
      <c r="D3" s="62" t="s">
        <v>1741</v>
      </c>
      <c r="E3" s="62" t="s">
        <v>1741</v>
      </c>
      <c r="I3" s="62" t="s">
        <v>1740</v>
      </c>
      <c r="J3" s="62" t="s">
        <v>1741</v>
      </c>
      <c r="K3" s="62" t="s">
        <v>1741</v>
      </c>
    </row>
    <row r="4" spans="1:11" ht="15">
      <c r="A4" s="62" t="s">
        <v>1741</v>
      </c>
      <c r="B4" s="62" t="s">
        <v>1741</v>
      </c>
      <c r="C4" s="62" t="s">
        <v>1742</v>
      </c>
      <c r="D4" s="62" t="s">
        <v>1741</v>
      </c>
      <c r="E4" s="62" t="s">
        <v>1741</v>
      </c>
      <c r="G4" s="62" t="s">
        <v>1741</v>
      </c>
      <c r="H4" s="62" t="s">
        <v>1741</v>
      </c>
      <c r="I4" s="62" t="s">
        <v>1742</v>
      </c>
      <c r="J4" s="62" t="s">
        <v>1741</v>
      </c>
      <c r="K4" s="62" t="s">
        <v>1741</v>
      </c>
    </row>
    <row r="5" spans="1:8" ht="15">
      <c r="A5" s="62" t="s">
        <v>1741</v>
      </c>
      <c r="B5" s="62" t="s">
        <v>1741</v>
      </c>
      <c r="G5" s="62" t="s">
        <v>1741</v>
      </c>
      <c r="H5" s="62" t="s">
        <v>1741</v>
      </c>
    </row>
    <row r="6" spans="1:11" ht="15.75" thickBot="1">
      <c r="A6" s="63" t="s">
        <v>1743</v>
      </c>
      <c r="B6" s="63" t="s">
        <v>1718</v>
      </c>
      <c r="C6" s="64" t="s">
        <v>1744</v>
      </c>
      <c r="D6" s="64" t="s">
        <v>1745</v>
      </c>
      <c r="E6" s="64" t="s">
        <v>1746</v>
      </c>
      <c r="G6" s="63" t="s">
        <v>1743</v>
      </c>
      <c r="H6" s="63" t="s">
        <v>1718</v>
      </c>
      <c r="I6" s="64" t="s">
        <v>1744</v>
      </c>
      <c r="J6" s="64" t="s">
        <v>1745</v>
      </c>
      <c r="K6" s="64" t="s">
        <v>1746</v>
      </c>
    </row>
    <row r="7" spans="1:11" ht="13.5" thickTop="1">
      <c r="A7" s="70" t="s">
        <v>70</v>
      </c>
      <c r="B7" s="65" t="s">
        <v>1789</v>
      </c>
      <c r="C7" s="66">
        <v>718</v>
      </c>
      <c r="E7" s="66">
        <v>718</v>
      </c>
      <c r="G7" s="70" t="s">
        <v>60</v>
      </c>
      <c r="H7" s="65" t="s">
        <v>1747</v>
      </c>
      <c r="I7" s="66">
        <v>0</v>
      </c>
      <c r="K7" s="66">
        <v>0</v>
      </c>
    </row>
    <row r="8" spans="1:11" ht="12.75">
      <c r="A8" s="70" t="s">
        <v>135</v>
      </c>
      <c r="B8" s="65" t="s">
        <v>1768</v>
      </c>
      <c r="C8" s="66">
        <v>0</v>
      </c>
      <c r="D8" s="66">
        <v>0</v>
      </c>
      <c r="G8" s="70" t="s">
        <v>70</v>
      </c>
      <c r="H8" s="65" t="s">
        <v>1789</v>
      </c>
      <c r="I8" s="66">
        <v>718</v>
      </c>
      <c r="K8" s="66">
        <v>718</v>
      </c>
    </row>
    <row r="9" spans="1:10" ht="12.75">
      <c r="A9" s="70" t="s">
        <v>153</v>
      </c>
      <c r="B9" s="65" t="s">
        <v>1761</v>
      </c>
      <c r="C9" s="66">
        <v>0</v>
      </c>
      <c r="D9" s="66">
        <v>0</v>
      </c>
      <c r="G9" s="70" t="s">
        <v>78</v>
      </c>
      <c r="H9" s="65" t="s">
        <v>1719</v>
      </c>
      <c r="I9" s="66">
        <v>0</v>
      </c>
      <c r="J9" s="66">
        <v>0</v>
      </c>
    </row>
    <row r="10" spans="1:10" ht="12.75">
      <c r="A10" s="70" t="s">
        <v>291</v>
      </c>
      <c r="B10" s="65" t="s">
        <v>1769</v>
      </c>
      <c r="C10" s="66">
        <v>3014</v>
      </c>
      <c r="E10" s="66">
        <v>3014</v>
      </c>
      <c r="G10" s="70" t="s">
        <v>105</v>
      </c>
      <c r="H10" s="65" t="s">
        <v>1760</v>
      </c>
      <c r="I10" s="66">
        <v>0</v>
      </c>
      <c r="J10" s="66">
        <v>0</v>
      </c>
    </row>
    <row r="11" spans="1:10" ht="12.75">
      <c r="A11" s="70" t="s">
        <v>339</v>
      </c>
      <c r="B11" s="65" t="s">
        <v>1750</v>
      </c>
      <c r="C11" s="66">
        <v>0</v>
      </c>
      <c r="D11" s="66">
        <v>0</v>
      </c>
      <c r="G11" s="70" t="s">
        <v>135</v>
      </c>
      <c r="H11" s="65" t="s">
        <v>1768</v>
      </c>
      <c r="I11" s="66">
        <v>0</v>
      </c>
      <c r="J11" s="66">
        <v>0</v>
      </c>
    </row>
    <row r="12" spans="1:10" ht="12.75">
      <c r="A12" s="70" t="s">
        <v>550</v>
      </c>
      <c r="B12" s="65" t="s">
        <v>1790</v>
      </c>
      <c r="C12" s="66">
        <v>0</v>
      </c>
      <c r="D12" s="66">
        <v>0</v>
      </c>
      <c r="G12" s="70" t="s">
        <v>153</v>
      </c>
      <c r="H12" s="65" t="s">
        <v>1761</v>
      </c>
      <c r="I12" s="66">
        <v>27720</v>
      </c>
      <c r="J12" s="66">
        <v>27720</v>
      </c>
    </row>
    <row r="13" spans="1:11" ht="12.75">
      <c r="A13" s="70" t="s">
        <v>619</v>
      </c>
      <c r="B13" s="65" t="s">
        <v>1720</v>
      </c>
      <c r="C13" s="66">
        <v>0</v>
      </c>
      <c r="D13" s="66">
        <v>0</v>
      </c>
      <c r="G13" s="70" t="s">
        <v>228</v>
      </c>
      <c r="H13" s="65" t="s">
        <v>1748</v>
      </c>
      <c r="I13" s="66">
        <v>5874</v>
      </c>
      <c r="K13" s="66">
        <v>5874</v>
      </c>
    </row>
    <row r="14" spans="1:11" ht="12.75">
      <c r="A14" s="70" t="s">
        <v>657</v>
      </c>
      <c r="B14" s="65" t="s">
        <v>1771</v>
      </c>
      <c r="C14" s="66">
        <v>0</v>
      </c>
      <c r="D14" s="66">
        <v>0</v>
      </c>
      <c r="G14" s="70" t="s">
        <v>291</v>
      </c>
      <c r="H14" s="65" t="s">
        <v>1769</v>
      </c>
      <c r="I14" s="66">
        <v>4002</v>
      </c>
      <c r="K14" s="66">
        <v>4002</v>
      </c>
    </row>
    <row r="15" spans="1:11" ht="12.75">
      <c r="A15" s="70" t="s">
        <v>672</v>
      </c>
      <c r="B15" s="65" t="s">
        <v>1791</v>
      </c>
      <c r="C15" s="66">
        <v>116713</v>
      </c>
      <c r="E15" s="66">
        <v>116713</v>
      </c>
      <c r="G15" s="70" t="s">
        <v>318</v>
      </c>
      <c r="H15" s="65" t="s">
        <v>1749</v>
      </c>
      <c r="I15" s="66">
        <v>0</v>
      </c>
      <c r="K15" s="66">
        <v>0</v>
      </c>
    </row>
    <row r="16" spans="1:11" ht="12.75">
      <c r="A16" s="70" t="s">
        <v>699</v>
      </c>
      <c r="B16" s="65" t="s">
        <v>1792</v>
      </c>
      <c r="C16" s="66">
        <v>4149</v>
      </c>
      <c r="D16" s="66">
        <v>4149</v>
      </c>
      <c r="G16" s="70" t="s">
        <v>339</v>
      </c>
      <c r="H16" s="65" t="s">
        <v>1750</v>
      </c>
      <c r="I16" s="66">
        <v>28619</v>
      </c>
      <c r="J16" s="66">
        <v>23845</v>
      </c>
      <c r="K16" s="66">
        <v>4774</v>
      </c>
    </row>
    <row r="17" spans="1:10" ht="12.75">
      <c r="A17" s="70" t="s">
        <v>744</v>
      </c>
      <c r="B17" s="65" t="s">
        <v>1751</v>
      </c>
      <c r="C17" s="66">
        <v>0</v>
      </c>
      <c r="D17" s="66">
        <v>0</v>
      </c>
      <c r="G17" s="70" t="s">
        <v>445</v>
      </c>
      <c r="H17" s="65" t="s">
        <v>1770</v>
      </c>
      <c r="I17" s="66">
        <v>18568</v>
      </c>
      <c r="J17" s="66">
        <v>18568</v>
      </c>
    </row>
    <row r="18" spans="1:11" ht="12.75">
      <c r="A18" s="70" t="s">
        <v>804</v>
      </c>
      <c r="B18" s="65" t="s">
        <v>1793</v>
      </c>
      <c r="C18" s="66">
        <v>6400</v>
      </c>
      <c r="D18" s="66">
        <v>6400</v>
      </c>
      <c r="G18" s="70" t="s">
        <v>547</v>
      </c>
      <c r="H18" s="65" t="s">
        <v>1762</v>
      </c>
      <c r="I18" s="66">
        <v>0</v>
      </c>
      <c r="K18" s="66">
        <v>0</v>
      </c>
    </row>
    <row r="19" spans="1:10" ht="12.75">
      <c r="A19" s="70" t="s">
        <v>848</v>
      </c>
      <c r="B19" s="65" t="s">
        <v>1794</v>
      </c>
      <c r="C19" s="66">
        <v>17325</v>
      </c>
      <c r="D19" s="66">
        <v>17325</v>
      </c>
      <c r="G19" s="70" t="s">
        <v>550</v>
      </c>
      <c r="H19" s="65" t="s">
        <v>1790</v>
      </c>
      <c r="I19" s="66">
        <v>0</v>
      </c>
      <c r="J19" s="66">
        <v>0</v>
      </c>
    </row>
    <row r="20" spans="1:10" ht="12.75">
      <c r="A20" s="70" t="s">
        <v>893</v>
      </c>
      <c r="B20" s="65" t="s">
        <v>1763</v>
      </c>
      <c r="C20" s="66">
        <v>0</v>
      </c>
      <c r="D20" s="66">
        <v>0</v>
      </c>
      <c r="G20" s="70" t="s">
        <v>619</v>
      </c>
      <c r="H20" s="65" t="s">
        <v>1720</v>
      </c>
      <c r="I20" s="66">
        <v>0</v>
      </c>
      <c r="J20" s="66">
        <v>0</v>
      </c>
    </row>
    <row r="21" spans="1:10" ht="12.75">
      <c r="A21" s="70" t="s">
        <v>922</v>
      </c>
      <c r="B21" s="65" t="s">
        <v>1725</v>
      </c>
      <c r="C21" s="66">
        <v>0</v>
      </c>
      <c r="D21" s="66">
        <v>0</v>
      </c>
      <c r="G21" s="70" t="s">
        <v>657</v>
      </c>
      <c r="H21" s="65" t="s">
        <v>1771</v>
      </c>
      <c r="I21" s="66">
        <v>10527</v>
      </c>
      <c r="J21" s="66">
        <v>10527</v>
      </c>
    </row>
    <row r="22" spans="1:11" ht="12.75">
      <c r="A22" s="70" t="s">
        <v>969</v>
      </c>
      <c r="B22" s="65" t="s">
        <v>1754</v>
      </c>
      <c r="C22" s="66">
        <v>0</v>
      </c>
      <c r="D22" s="66">
        <v>0</v>
      </c>
      <c r="G22" s="70" t="s">
        <v>672</v>
      </c>
      <c r="H22" s="65" t="s">
        <v>1791</v>
      </c>
      <c r="I22" s="66">
        <v>116713</v>
      </c>
      <c r="K22" s="66">
        <v>116713</v>
      </c>
    </row>
    <row r="23" spans="1:10" ht="12.75">
      <c r="A23" s="70" t="s">
        <v>1089</v>
      </c>
      <c r="B23" s="65" t="s">
        <v>1795</v>
      </c>
      <c r="C23" s="66">
        <v>0</v>
      </c>
      <c r="D23" s="66">
        <v>0</v>
      </c>
      <c r="G23" s="70" t="s">
        <v>681</v>
      </c>
      <c r="H23" s="65" t="s">
        <v>1721</v>
      </c>
      <c r="I23" s="66">
        <v>2668</v>
      </c>
      <c r="J23" s="66">
        <v>2668</v>
      </c>
    </row>
    <row r="24" spans="1:10" ht="12.75">
      <c r="A24" s="70" t="s">
        <v>1124</v>
      </c>
      <c r="B24" s="65" t="s">
        <v>1796</v>
      </c>
      <c r="C24" s="66">
        <v>1770</v>
      </c>
      <c r="E24" s="66">
        <v>1770</v>
      </c>
      <c r="G24" s="70" t="s">
        <v>699</v>
      </c>
      <c r="H24" s="65" t="s">
        <v>1792</v>
      </c>
      <c r="I24" s="66">
        <v>4149</v>
      </c>
      <c r="J24" s="66">
        <v>4149</v>
      </c>
    </row>
    <row r="25" spans="1:10" ht="12.75">
      <c r="A25" s="70" t="s">
        <v>1130</v>
      </c>
      <c r="B25" s="65" t="s">
        <v>1797</v>
      </c>
      <c r="C25" s="66">
        <v>898</v>
      </c>
      <c r="E25" s="66">
        <v>898</v>
      </c>
      <c r="G25" s="70" t="s">
        <v>744</v>
      </c>
      <c r="H25" s="65" t="s">
        <v>1751</v>
      </c>
      <c r="I25" s="66">
        <v>0</v>
      </c>
      <c r="J25" s="66">
        <v>0</v>
      </c>
    </row>
    <row r="26" spans="1:11" ht="12.75">
      <c r="A26" s="70" t="s">
        <v>1163</v>
      </c>
      <c r="B26" s="65" t="s">
        <v>1774</v>
      </c>
      <c r="C26" s="66">
        <v>0</v>
      </c>
      <c r="D26" s="66">
        <v>0</v>
      </c>
      <c r="G26" s="70" t="s">
        <v>768</v>
      </c>
      <c r="H26" s="65" t="s">
        <v>1722</v>
      </c>
      <c r="I26" s="66">
        <v>0</v>
      </c>
      <c r="J26" s="66">
        <v>0</v>
      </c>
      <c r="K26" s="66">
        <v>0</v>
      </c>
    </row>
    <row r="27" spans="1:11" ht="12.75">
      <c r="A27" s="70" t="s">
        <v>1217</v>
      </c>
      <c r="B27" s="65" t="s">
        <v>1776</v>
      </c>
      <c r="C27" s="66">
        <v>0</v>
      </c>
      <c r="D27" s="66">
        <v>0</v>
      </c>
      <c r="G27" s="70" t="s">
        <v>771</v>
      </c>
      <c r="H27" s="65" t="s">
        <v>1723</v>
      </c>
      <c r="I27" s="66">
        <v>0</v>
      </c>
      <c r="J27" s="66">
        <v>0</v>
      </c>
      <c r="K27" s="66">
        <v>0</v>
      </c>
    </row>
    <row r="28" spans="1:10" ht="12.75">
      <c r="A28" s="70" t="s">
        <v>1275</v>
      </c>
      <c r="B28" s="65" t="s">
        <v>1798</v>
      </c>
      <c r="C28" s="66">
        <v>12931</v>
      </c>
      <c r="D28" s="66">
        <v>12931</v>
      </c>
      <c r="G28" s="70" t="s">
        <v>774</v>
      </c>
      <c r="H28" s="65" t="s">
        <v>1752</v>
      </c>
      <c r="I28" s="66">
        <v>0</v>
      </c>
      <c r="J28" s="66">
        <v>0</v>
      </c>
    </row>
    <row r="29" spans="1:10" ht="12.75">
      <c r="A29" s="70" t="s">
        <v>1284</v>
      </c>
      <c r="B29" s="65" t="s">
        <v>1799</v>
      </c>
      <c r="C29" s="66">
        <v>0</v>
      </c>
      <c r="D29" s="66">
        <v>0</v>
      </c>
      <c r="G29" s="70" t="s">
        <v>804</v>
      </c>
      <c r="H29" s="65" t="s">
        <v>1793</v>
      </c>
      <c r="I29" s="66">
        <v>6400</v>
      </c>
      <c r="J29" s="66">
        <v>6400</v>
      </c>
    </row>
    <row r="30" spans="1:10" ht="12.75">
      <c r="A30" s="70" t="s">
        <v>1296</v>
      </c>
      <c r="B30" s="65" t="s">
        <v>1800</v>
      </c>
      <c r="C30" s="66">
        <v>0</v>
      </c>
      <c r="D30" s="66">
        <v>0</v>
      </c>
      <c r="G30" s="70" t="s">
        <v>813</v>
      </c>
      <c r="H30" s="65" t="s">
        <v>1753</v>
      </c>
      <c r="I30" s="66">
        <v>21600</v>
      </c>
      <c r="J30" s="66">
        <v>21600</v>
      </c>
    </row>
    <row r="31" spans="1:10" ht="12.75">
      <c r="A31" s="70" t="s">
        <v>1331</v>
      </c>
      <c r="B31" s="65" t="s">
        <v>1732</v>
      </c>
      <c r="C31" s="66">
        <v>0</v>
      </c>
      <c r="D31" s="66">
        <v>0</v>
      </c>
      <c r="G31" s="70" t="s">
        <v>848</v>
      </c>
      <c r="H31" s="65" t="s">
        <v>1794</v>
      </c>
      <c r="I31" s="66">
        <v>17325</v>
      </c>
      <c r="J31" s="66">
        <v>17325</v>
      </c>
    </row>
    <row r="32" spans="1:10" ht="12.75">
      <c r="A32" s="70" t="s">
        <v>1538</v>
      </c>
      <c r="B32" s="65" t="s">
        <v>1756</v>
      </c>
      <c r="C32" s="66">
        <v>0</v>
      </c>
      <c r="E32" s="66">
        <v>0</v>
      </c>
      <c r="G32" s="70" t="s">
        <v>893</v>
      </c>
      <c r="H32" s="65" t="s">
        <v>1763</v>
      </c>
      <c r="I32" s="66">
        <v>14800</v>
      </c>
      <c r="J32" s="66">
        <v>14800</v>
      </c>
    </row>
    <row r="33" spans="1:11" ht="12.75">
      <c r="A33" s="70" t="s">
        <v>1592</v>
      </c>
      <c r="B33" s="65" t="s">
        <v>1734</v>
      </c>
      <c r="C33" s="66">
        <v>0</v>
      </c>
      <c r="D33" s="66">
        <v>0</v>
      </c>
      <c r="G33" s="70" t="s">
        <v>1783</v>
      </c>
      <c r="H33" s="65" t="s">
        <v>1724</v>
      </c>
      <c r="I33" s="66">
        <v>0</v>
      </c>
      <c r="K33" s="66">
        <v>0</v>
      </c>
    </row>
    <row r="34" spans="1:10" ht="12.75">
      <c r="A34" s="70" t="s">
        <v>1674</v>
      </c>
      <c r="B34" s="65" t="s">
        <v>1801</v>
      </c>
      <c r="C34" s="66">
        <v>1920</v>
      </c>
      <c r="E34" s="66">
        <v>1920</v>
      </c>
      <c r="G34" s="70" t="s">
        <v>922</v>
      </c>
      <c r="H34" s="65" t="s">
        <v>1725</v>
      </c>
      <c r="I34" s="66">
        <v>178910</v>
      </c>
      <c r="J34" s="66">
        <v>178910</v>
      </c>
    </row>
    <row r="35" spans="7:10" ht="12.75">
      <c r="G35" s="70" t="s">
        <v>939</v>
      </c>
      <c r="H35" s="65" t="s">
        <v>1726</v>
      </c>
      <c r="I35" s="66">
        <v>0</v>
      </c>
      <c r="J35" s="66">
        <v>0</v>
      </c>
    </row>
    <row r="36" spans="7:10" ht="12.75">
      <c r="G36" s="70" t="s">
        <v>969</v>
      </c>
      <c r="H36" s="65" t="s">
        <v>1754</v>
      </c>
      <c r="I36" s="66">
        <v>0</v>
      </c>
      <c r="J36" s="66">
        <v>0</v>
      </c>
    </row>
    <row r="37" spans="7:10" ht="12.75">
      <c r="G37" s="70" t="s">
        <v>1035</v>
      </c>
      <c r="H37" s="65" t="s">
        <v>1727</v>
      </c>
      <c r="I37" s="66">
        <v>1210</v>
      </c>
      <c r="J37" s="66">
        <v>1210</v>
      </c>
    </row>
    <row r="38" spans="7:10" ht="12.75">
      <c r="G38" s="70" t="s">
        <v>1053</v>
      </c>
      <c r="H38" s="65" t="s">
        <v>1728</v>
      </c>
      <c r="I38" s="66">
        <v>0</v>
      </c>
      <c r="J38" s="66">
        <v>0</v>
      </c>
    </row>
    <row r="39" spans="7:10" ht="12.75">
      <c r="G39" s="70" t="s">
        <v>1059</v>
      </c>
      <c r="H39" s="65" t="s">
        <v>1772</v>
      </c>
      <c r="I39" s="66">
        <v>157</v>
      </c>
      <c r="J39" s="66">
        <v>157</v>
      </c>
    </row>
    <row r="40" spans="7:10" ht="12.75">
      <c r="G40" s="70" t="s">
        <v>1074</v>
      </c>
      <c r="H40" s="65" t="s">
        <v>1729</v>
      </c>
      <c r="I40" s="66">
        <v>0</v>
      </c>
      <c r="J40" s="66">
        <v>0</v>
      </c>
    </row>
    <row r="41" spans="7:10" ht="12.75">
      <c r="G41" s="70" t="s">
        <v>1083</v>
      </c>
      <c r="H41" s="65" t="s">
        <v>1773</v>
      </c>
      <c r="I41" s="66">
        <v>41736</v>
      </c>
      <c r="J41" s="66">
        <v>41736</v>
      </c>
    </row>
    <row r="42" spans="7:10" ht="12.75">
      <c r="G42" s="70" t="s">
        <v>1086</v>
      </c>
      <c r="H42" s="65" t="s">
        <v>1730</v>
      </c>
      <c r="I42" s="66">
        <v>0</v>
      </c>
      <c r="J42" s="66">
        <v>0</v>
      </c>
    </row>
    <row r="43" spans="7:10" ht="12.75">
      <c r="G43" s="70" t="s">
        <v>1089</v>
      </c>
      <c r="H43" s="65" t="s">
        <v>1795</v>
      </c>
      <c r="I43" s="66">
        <v>0</v>
      </c>
      <c r="J43" s="66">
        <v>0</v>
      </c>
    </row>
    <row r="44" spans="7:11" ht="12.75">
      <c r="G44" s="70" t="s">
        <v>1124</v>
      </c>
      <c r="H44" s="65" t="s">
        <v>1796</v>
      </c>
      <c r="I44" s="66">
        <v>1770</v>
      </c>
      <c r="K44" s="66">
        <v>1770</v>
      </c>
    </row>
    <row r="45" spans="7:11" ht="12.75">
      <c r="G45" s="70" t="s">
        <v>1130</v>
      </c>
      <c r="H45" s="65" t="s">
        <v>1797</v>
      </c>
      <c r="I45" s="66">
        <v>898</v>
      </c>
      <c r="K45" s="66">
        <v>898</v>
      </c>
    </row>
    <row r="46" spans="7:10" ht="12.75">
      <c r="G46" s="70" t="s">
        <v>1163</v>
      </c>
      <c r="H46" s="65" t="s">
        <v>1774</v>
      </c>
      <c r="I46" s="66">
        <v>77052</v>
      </c>
      <c r="J46" s="66">
        <v>77052</v>
      </c>
    </row>
    <row r="47" spans="7:10" ht="12.75">
      <c r="G47" s="70" t="s">
        <v>1214</v>
      </c>
      <c r="H47" s="65" t="s">
        <v>1775</v>
      </c>
      <c r="I47" s="66">
        <v>1800</v>
      </c>
      <c r="J47" s="66">
        <v>1800</v>
      </c>
    </row>
    <row r="48" spans="7:10" ht="12.75">
      <c r="G48" s="70" t="s">
        <v>1217</v>
      </c>
      <c r="H48" s="65" t="s">
        <v>1776</v>
      </c>
      <c r="I48" s="66">
        <v>12610</v>
      </c>
      <c r="J48" s="66">
        <v>12610</v>
      </c>
    </row>
    <row r="49" spans="7:10" ht="12.75">
      <c r="G49" s="70" t="s">
        <v>1223</v>
      </c>
      <c r="H49" s="65" t="s">
        <v>1731</v>
      </c>
      <c r="I49" s="66">
        <v>17398</v>
      </c>
      <c r="J49" s="66">
        <v>17398</v>
      </c>
    </row>
    <row r="50" spans="7:10" ht="12.75">
      <c r="G50" s="70" t="s">
        <v>1261</v>
      </c>
      <c r="H50" s="65" t="s">
        <v>1777</v>
      </c>
      <c r="I50" s="66">
        <v>5964</v>
      </c>
      <c r="J50" s="66">
        <v>5964</v>
      </c>
    </row>
    <row r="51" spans="7:10" ht="12.75">
      <c r="G51" s="70" t="s">
        <v>1275</v>
      </c>
      <c r="H51" s="65" t="s">
        <v>1798</v>
      </c>
      <c r="I51" s="66">
        <v>12931</v>
      </c>
      <c r="J51" s="66">
        <v>12931</v>
      </c>
    </row>
    <row r="52" spans="7:10" ht="12.75">
      <c r="G52" s="70" t="s">
        <v>1278</v>
      </c>
      <c r="H52" s="65" t="s">
        <v>1758</v>
      </c>
      <c r="I52" s="66">
        <v>0</v>
      </c>
      <c r="J52" s="66">
        <v>0</v>
      </c>
    </row>
    <row r="53" spans="7:10" ht="12.75">
      <c r="G53" s="70" t="s">
        <v>1284</v>
      </c>
      <c r="H53" s="65" t="s">
        <v>1799</v>
      </c>
      <c r="I53" s="66">
        <v>0</v>
      </c>
      <c r="J53" s="66">
        <v>0</v>
      </c>
    </row>
    <row r="54" spans="7:10" ht="12.75">
      <c r="G54" s="70" t="s">
        <v>1296</v>
      </c>
      <c r="H54" s="65" t="s">
        <v>1800</v>
      </c>
      <c r="I54" s="66">
        <v>0</v>
      </c>
      <c r="J54" s="66">
        <v>0</v>
      </c>
    </row>
    <row r="55" spans="7:11" ht="12.75">
      <c r="G55" s="70" t="s">
        <v>1331</v>
      </c>
      <c r="H55" s="65" t="s">
        <v>1732</v>
      </c>
      <c r="I55" s="66">
        <v>1286</v>
      </c>
      <c r="J55" s="66">
        <v>0</v>
      </c>
      <c r="K55" s="66">
        <v>1286</v>
      </c>
    </row>
    <row r="56" spans="7:10" ht="12.75">
      <c r="G56" s="70" t="s">
        <v>1340</v>
      </c>
      <c r="H56" s="65" t="s">
        <v>1755</v>
      </c>
      <c r="I56" s="66">
        <v>0</v>
      </c>
      <c r="J56" s="66">
        <v>0</v>
      </c>
    </row>
    <row r="57" spans="7:10" ht="12.75">
      <c r="G57" s="70" t="s">
        <v>1385</v>
      </c>
      <c r="H57" s="65" t="s">
        <v>1764</v>
      </c>
      <c r="I57" s="66">
        <v>6598</v>
      </c>
      <c r="J57" s="66">
        <v>6598</v>
      </c>
    </row>
    <row r="58" spans="7:10" ht="12.75">
      <c r="G58" s="70" t="s">
        <v>1388</v>
      </c>
      <c r="H58" s="65" t="s">
        <v>1778</v>
      </c>
      <c r="I58" s="66">
        <v>0</v>
      </c>
      <c r="J58" s="66">
        <v>0</v>
      </c>
    </row>
    <row r="59" spans="7:11" ht="12.75">
      <c r="G59" s="70" t="s">
        <v>1408</v>
      </c>
      <c r="H59" s="65" t="s">
        <v>1779</v>
      </c>
      <c r="I59" s="66">
        <v>3034</v>
      </c>
      <c r="K59" s="66">
        <v>3034</v>
      </c>
    </row>
    <row r="60" spans="7:11" ht="12.75">
      <c r="G60" s="70" t="s">
        <v>1464</v>
      </c>
      <c r="H60" s="65" t="s">
        <v>1765</v>
      </c>
      <c r="I60" s="66">
        <v>43479</v>
      </c>
      <c r="K60" s="66">
        <v>43479</v>
      </c>
    </row>
    <row r="61" spans="7:10" ht="12.75">
      <c r="G61" s="70" t="s">
        <v>1473</v>
      </c>
      <c r="H61" s="65" t="s">
        <v>1780</v>
      </c>
      <c r="I61" s="66">
        <v>156166</v>
      </c>
      <c r="J61" s="66">
        <v>156166</v>
      </c>
    </row>
    <row r="62" spans="7:10" ht="12.75">
      <c r="G62" s="70" t="s">
        <v>1508</v>
      </c>
      <c r="H62" s="65" t="s">
        <v>1766</v>
      </c>
      <c r="I62" s="66">
        <v>0</v>
      </c>
      <c r="J62" s="66">
        <v>0</v>
      </c>
    </row>
    <row r="63" spans="7:11" ht="12.75">
      <c r="G63" s="70" t="s">
        <v>1538</v>
      </c>
      <c r="H63" s="65" t="s">
        <v>1756</v>
      </c>
      <c r="I63" s="66">
        <v>0</v>
      </c>
      <c r="K63" s="66">
        <v>0</v>
      </c>
    </row>
    <row r="64" spans="7:10" ht="12.75">
      <c r="G64" s="70" t="s">
        <v>1547</v>
      </c>
      <c r="H64" s="65" t="s">
        <v>1733</v>
      </c>
      <c r="I64" s="66">
        <v>0</v>
      </c>
      <c r="J64" s="66">
        <v>0</v>
      </c>
    </row>
    <row r="65" spans="7:11" ht="12.75">
      <c r="G65" s="70" t="s">
        <v>1577</v>
      </c>
      <c r="H65" s="65" t="s">
        <v>1767</v>
      </c>
      <c r="I65" s="66">
        <v>9707</v>
      </c>
      <c r="J65" s="66">
        <v>0</v>
      </c>
      <c r="K65" s="66">
        <v>9707</v>
      </c>
    </row>
    <row r="66" spans="7:10" ht="12.75">
      <c r="G66" s="70" t="s">
        <v>1592</v>
      </c>
      <c r="H66" s="65" t="s">
        <v>1734</v>
      </c>
      <c r="I66" s="66">
        <v>4345</v>
      </c>
      <c r="J66" s="66">
        <v>4345</v>
      </c>
    </row>
    <row r="67" spans="7:10" ht="12.75">
      <c r="G67" s="70" t="s">
        <v>1604</v>
      </c>
      <c r="H67" s="65" t="s">
        <v>1735</v>
      </c>
      <c r="I67" s="66">
        <v>2626</v>
      </c>
      <c r="J67" s="66">
        <v>2626</v>
      </c>
    </row>
    <row r="68" spans="7:11" ht="12.75">
      <c r="G68" s="70" t="s">
        <v>1674</v>
      </c>
      <c r="H68" s="65" t="s">
        <v>1801</v>
      </c>
      <c r="I68" s="66">
        <v>1920</v>
      </c>
      <c r="K68" s="66">
        <v>1920</v>
      </c>
    </row>
    <row r="69" spans="7:10" ht="12.75">
      <c r="G69" s="70" t="s">
        <v>1687</v>
      </c>
      <c r="H69" s="65" t="s">
        <v>1757</v>
      </c>
      <c r="I69" s="66">
        <v>2</v>
      </c>
      <c r="J69" s="6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January-May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7/8/13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1474</v>
      </c>
      <c r="B8" s="10" t="s">
        <v>22</v>
      </c>
      <c r="C8" s="50">
        <v>156166</v>
      </c>
      <c r="D8" s="50">
        <v>156166</v>
      </c>
      <c r="E8" s="50">
        <v>0</v>
      </c>
      <c r="F8" s="34">
        <v>2</v>
      </c>
    </row>
    <row r="9" spans="1:6" ht="12.75">
      <c r="A9" s="10" t="s">
        <v>673</v>
      </c>
      <c r="B9" s="10" t="s">
        <v>11</v>
      </c>
      <c r="C9" s="50">
        <v>116713</v>
      </c>
      <c r="D9" s="50">
        <v>0</v>
      </c>
      <c r="E9" s="50">
        <v>116713</v>
      </c>
      <c r="F9" s="34">
        <v>3</v>
      </c>
    </row>
    <row r="10" spans="1:6" ht="12.75">
      <c r="A10" s="10" t="s">
        <v>1164</v>
      </c>
      <c r="B10" s="10" t="s">
        <v>18</v>
      </c>
      <c r="C10" s="50">
        <v>77052</v>
      </c>
      <c r="D10" s="50">
        <v>77052</v>
      </c>
      <c r="E10" s="50">
        <v>0</v>
      </c>
      <c r="F10" s="34">
        <v>4</v>
      </c>
    </row>
    <row r="11" spans="1:6" ht="12.75">
      <c r="A11" s="10" t="s">
        <v>1465</v>
      </c>
      <c r="B11" s="10" t="s">
        <v>22</v>
      </c>
      <c r="C11" s="50">
        <v>43479</v>
      </c>
      <c r="D11" s="50">
        <v>0</v>
      </c>
      <c r="E11" s="50">
        <v>43479</v>
      </c>
      <c r="F11" s="34">
        <v>5</v>
      </c>
    </row>
    <row r="12" spans="1:6" ht="12.75">
      <c r="A12" s="10" t="s">
        <v>1084</v>
      </c>
      <c r="B12" s="10" t="s">
        <v>17</v>
      </c>
      <c r="C12" s="50">
        <v>41736</v>
      </c>
      <c r="D12" s="50">
        <v>41736</v>
      </c>
      <c r="E12" s="50">
        <v>0</v>
      </c>
      <c r="F12" s="34">
        <v>6</v>
      </c>
    </row>
    <row r="13" spans="1:6" ht="12.75">
      <c r="A13" s="10" t="s">
        <v>340</v>
      </c>
      <c r="B13" s="10" t="s">
        <v>7</v>
      </c>
      <c r="C13" s="50">
        <v>28619</v>
      </c>
      <c r="D13" s="50">
        <v>23845</v>
      </c>
      <c r="E13" s="50">
        <v>4774</v>
      </c>
      <c r="F13" s="34">
        <v>7</v>
      </c>
    </row>
    <row r="14" spans="1:6" ht="12.75">
      <c r="A14" s="10" t="s">
        <v>154</v>
      </c>
      <c r="B14" s="10" t="s">
        <v>6</v>
      </c>
      <c r="C14" s="50">
        <v>27720</v>
      </c>
      <c r="D14" s="50">
        <v>27720</v>
      </c>
      <c r="E14" s="50">
        <v>0</v>
      </c>
      <c r="F14" s="34">
        <v>8</v>
      </c>
    </row>
    <row r="15" spans="1:6" ht="12.75">
      <c r="A15" s="10" t="s">
        <v>814</v>
      </c>
      <c r="B15" s="10" t="s">
        <v>14</v>
      </c>
      <c r="C15" s="50">
        <v>21600</v>
      </c>
      <c r="D15" s="50">
        <v>21600</v>
      </c>
      <c r="E15" s="50">
        <v>0</v>
      </c>
      <c r="F15" s="34">
        <v>9</v>
      </c>
    </row>
    <row r="16" spans="1:6" ht="12.75">
      <c r="A16" s="10" t="s">
        <v>446</v>
      </c>
      <c r="B16" s="10" t="s">
        <v>8</v>
      </c>
      <c r="C16" s="50">
        <v>18568</v>
      </c>
      <c r="D16" s="50">
        <v>18568</v>
      </c>
      <c r="E16" s="50">
        <v>0</v>
      </c>
      <c r="F16" s="34">
        <v>10</v>
      </c>
    </row>
    <row r="17" spans="1:6" ht="12.75">
      <c r="A17" s="10" t="s">
        <v>1224</v>
      </c>
      <c r="B17" s="10" t="s">
        <v>18</v>
      </c>
      <c r="C17" s="50">
        <v>17398</v>
      </c>
      <c r="D17" s="50">
        <v>17398</v>
      </c>
      <c r="E17" s="50">
        <v>0</v>
      </c>
      <c r="F17" s="34">
        <v>11</v>
      </c>
    </row>
    <row r="18" spans="1:6" ht="12.75">
      <c r="A18" s="10" t="s">
        <v>849</v>
      </c>
      <c r="B18" s="10" t="s">
        <v>14</v>
      </c>
      <c r="C18" s="50">
        <v>17325</v>
      </c>
      <c r="D18" s="50">
        <v>17325</v>
      </c>
      <c r="E18" s="50">
        <v>0</v>
      </c>
      <c r="F18" s="34">
        <v>12</v>
      </c>
    </row>
    <row r="19" spans="1:6" ht="12.75">
      <c r="A19" s="10" t="s">
        <v>1705</v>
      </c>
      <c r="B19" s="10" t="s">
        <v>15</v>
      </c>
      <c r="C19" s="50">
        <v>14800</v>
      </c>
      <c r="D19" s="50">
        <v>14800</v>
      </c>
      <c r="E19" s="50">
        <v>0</v>
      </c>
      <c r="F19" s="34">
        <v>13</v>
      </c>
    </row>
    <row r="20" spans="1:6" ht="12.75">
      <c r="A20" s="10" t="s">
        <v>1276</v>
      </c>
      <c r="B20" s="10" t="s">
        <v>19</v>
      </c>
      <c r="C20" s="50">
        <v>12931</v>
      </c>
      <c r="D20" s="50">
        <v>12931</v>
      </c>
      <c r="E20" s="50">
        <v>0</v>
      </c>
      <c r="F20" s="34">
        <v>14</v>
      </c>
    </row>
    <row r="21" spans="1:6" ht="12.75">
      <c r="A21" s="10" t="s">
        <v>1218</v>
      </c>
      <c r="B21" s="10" t="s">
        <v>18</v>
      </c>
      <c r="C21" s="50">
        <v>12610</v>
      </c>
      <c r="D21" s="50">
        <v>12610</v>
      </c>
      <c r="E21" s="50">
        <v>0</v>
      </c>
      <c r="F21" s="34">
        <v>15</v>
      </c>
    </row>
    <row r="22" spans="1:6" ht="12.75">
      <c r="A22" s="10" t="s">
        <v>658</v>
      </c>
      <c r="B22" s="10" t="s">
        <v>11</v>
      </c>
      <c r="C22" s="50">
        <v>10527</v>
      </c>
      <c r="D22" s="50">
        <v>10527</v>
      </c>
      <c r="E22" s="50">
        <v>0</v>
      </c>
      <c r="F22" s="34">
        <v>16</v>
      </c>
    </row>
    <row r="23" spans="1:6" ht="12.75">
      <c r="A23" s="10" t="s">
        <v>1578</v>
      </c>
      <c r="B23" s="10" t="s">
        <v>24</v>
      </c>
      <c r="C23" s="50">
        <v>9707</v>
      </c>
      <c r="D23" s="50">
        <v>0</v>
      </c>
      <c r="E23" s="50">
        <v>9707</v>
      </c>
      <c r="F23" s="34">
        <v>17</v>
      </c>
    </row>
    <row r="24" spans="1:6" ht="12.75">
      <c r="A24" s="10" t="s">
        <v>1386</v>
      </c>
      <c r="B24" s="10" t="s">
        <v>20</v>
      </c>
      <c r="C24" s="50">
        <v>6598</v>
      </c>
      <c r="D24" s="50">
        <v>6598</v>
      </c>
      <c r="E24" s="50">
        <v>0</v>
      </c>
      <c r="F24" s="34">
        <v>18</v>
      </c>
    </row>
    <row r="25" spans="1:6" ht="12.75">
      <c r="A25" s="10" t="s">
        <v>805</v>
      </c>
      <c r="B25" s="10" t="s">
        <v>14</v>
      </c>
      <c r="C25" s="50">
        <v>6400</v>
      </c>
      <c r="D25" s="50">
        <v>6400</v>
      </c>
      <c r="E25" s="50">
        <v>0</v>
      </c>
      <c r="F25" s="34">
        <v>19</v>
      </c>
    </row>
    <row r="26" spans="1:6" ht="12.75">
      <c r="A26" s="10" t="s">
        <v>1262</v>
      </c>
      <c r="B26" s="10" t="s">
        <v>19</v>
      </c>
      <c r="C26" s="50">
        <v>5964</v>
      </c>
      <c r="D26" s="50">
        <v>5964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824823</v>
      </c>
      <c r="D27" s="12">
        <f>SUM(D7:D26)</f>
        <v>650150</v>
      </c>
      <c r="E27" s="12">
        <f>SUM(E7:E26)</f>
        <v>174673</v>
      </c>
      <c r="F27" s="34"/>
    </row>
    <row r="28" spans="1:5" ht="12.75">
      <c r="A28" s="33" t="s">
        <v>1697</v>
      </c>
      <c r="C28" s="35">
        <f>retail_ytd!F29</f>
        <v>861282</v>
      </c>
      <c r="D28" s="35">
        <f>retail_ytd!G29</f>
        <v>667107</v>
      </c>
      <c r="E28" s="35">
        <f>retail_ytd!H29</f>
        <v>194175</v>
      </c>
    </row>
    <row r="29" spans="1:5" ht="12.75">
      <c r="A29" s="33" t="s">
        <v>1701</v>
      </c>
      <c r="C29" s="36">
        <f>C27/C28</f>
        <v>0.957668916800769</v>
      </c>
      <c r="D29" s="36">
        <f>D27/D28</f>
        <v>0.9745812890585768</v>
      </c>
      <c r="E29" s="36">
        <f>E27/E28</f>
        <v>0.8995648255439681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7/8/13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673</v>
      </c>
      <c r="B7" s="10" t="s">
        <v>11</v>
      </c>
      <c r="C7" s="50">
        <v>116713</v>
      </c>
      <c r="D7" s="50">
        <v>0</v>
      </c>
      <c r="E7" s="50">
        <v>116713</v>
      </c>
      <c r="F7" s="34">
        <v>1</v>
      </c>
    </row>
    <row r="8" spans="1:6" ht="12.75">
      <c r="A8" s="10" t="s">
        <v>849</v>
      </c>
      <c r="B8" s="10" t="s">
        <v>14</v>
      </c>
      <c r="C8" s="50">
        <v>17325</v>
      </c>
      <c r="D8" s="50">
        <v>17325</v>
      </c>
      <c r="E8" s="50">
        <v>0</v>
      </c>
      <c r="F8" s="34">
        <v>2</v>
      </c>
    </row>
    <row r="9" spans="1:6" ht="12.75">
      <c r="A9" s="10" t="s">
        <v>1276</v>
      </c>
      <c r="B9" s="10" t="s">
        <v>19</v>
      </c>
      <c r="C9" s="50">
        <v>12931</v>
      </c>
      <c r="D9" s="50">
        <v>12931</v>
      </c>
      <c r="E9" s="50">
        <v>0</v>
      </c>
      <c r="F9" s="34">
        <v>3</v>
      </c>
    </row>
    <row r="10" spans="1:6" ht="12.75">
      <c r="A10" s="10" t="s">
        <v>805</v>
      </c>
      <c r="B10" s="10" t="s">
        <v>14</v>
      </c>
      <c r="C10" s="50">
        <v>6400</v>
      </c>
      <c r="D10" s="50">
        <v>6400</v>
      </c>
      <c r="E10" s="50">
        <v>0</v>
      </c>
      <c r="F10" s="34">
        <v>4</v>
      </c>
    </row>
    <row r="11" spans="1:6" ht="12.75">
      <c r="A11" s="10" t="s">
        <v>700</v>
      </c>
      <c r="B11" s="10" t="s">
        <v>12</v>
      </c>
      <c r="C11" s="50">
        <v>4149</v>
      </c>
      <c r="D11" s="50">
        <v>4149</v>
      </c>
      <c r="E11" s="50">
        <v>0</v>
      </c>
      <c r="F11" s="34">
        <v>5</v>
      </c>
    </row>
    <row r="12" spans="1:6" ht="12.75">
      <c r="A12" s="10" t="s">
        <v>292</v>
      </c>
      <c r="B12" s="10" t="s">
        <v>6</v>
      </c>
      <c r="C12" s="50">
        <v>3014</v>
      </c>
      <c r="D12" s="50">
        <v>0</v>
      </c>
      <c r="E12" s="50">
        <v>3014</v>
      </c>
      <c r="F12" s="34">
        <v>6</v>
      </c>
    </row>
    <row r="13" spans="1:6" ht="12.75">
      <c r="A13" s="10" t="s">
        <v>1675</v>
      </c>
      <c r="B13" s="10" t="s">
        <v>25</v>
      </c>
      <c r="C13" s="50">
        <v>1920</v>
      </c>
      <c r="D13" s="50">
        <v>0</v>
      </c>
      <c r="E13" s="50">
        <v>1920</v>
      </c>
      <c r="F13" s="34">
        <v>7</v>
      </c>
    </row>
    <row r="14" spans="1:6" ht="12.75">
      <c r="A14" s="10" t="s">
        <v>1125</v>
      </c>
      <c r="B14" s="10" t="s">
        <v>17</v>
      </c>
      <c r="C14" s="50">
        <v>1770</v>
      </c>
      <c r="D14" s="50">
        <v>0</v>
      </c>
      <c r="E14" s="50">
        <v>1770</v>
      </c>
      <c r="F14" s="34">
        <v>8</v>
      </c>
    </row>
    <row r="15" spans="1:6" ht="12.75">
      <c r="A15" s="10" t="s">
        <v>1131</v>
      </c>
      <c r="B15" s="10" t="s">
        <v>18</v>
      </c>
      <c r="C15" s="50">
        <v>898</v>
      </c>
      <c r="D15" s="50">
        <v>0</v>
      </c>
      <c r="E15" s="50">
        <v>898</v>
      </c>
      <c r="F15" s="34">
        <v>9</v>
      </c>
    </row>
    <row r="16" spans="1:6" ht="12.75">
      <c r="A16" s="10" t="s">
        <v>71</v>
      </c>
      <c r="B16" s="10" t="s">
        <v>5</v>
      </c>
      <c r="C16" s="50">
        <v>718</v>
      </c>
      <c r="D16" s="50">
        <v>0</v>
      </c>
      <c r="E16" s="50">
        <v>718</v>
      </c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2:6" ht="12.75"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165838</v>
      </c>
      <c r="D27" s="12">
        <f>SUM(D7:D26)</f>
        <v>40805</v>
      </c>
      <c r="E27" s="12">
        <f>SUM(E7:E26)</f>
        <v>125033</v>
      </c>
      <c r="F27" s="34"/>
    </row>
    <row r="28" spans="1:5" ht="12.75">
      <c r="A28" s="33" t="s">
        <v>1697</v>
      </c>
      <c r="C28" s="35">
        <f>retail!F29</f>
        <v>165838</v>
      </c>
      <c r="D28" s="35">
        <f>retail!G29</f>
        <v>40805</v>
      </c>
      <c r="E28" s="35">
        <f>retail!H29</f>
        <v>125033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1787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7/8/13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1781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37596</v>
      </c>
      <c r="G8" s="46">
        <f>SUM(G54:G123)</f>
        <v>27720</v>
      </c>
      <c r="H8" s="46">
        <f>SUM(H54:H123)</f>
        <v>9876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28619</v>
      </c>
      <c r="G9" s="46">
        <f>SUM(G124:G163)</f>
        <v>23845</v>
      </c>
      <c r="H9" s="46">
        <f>SUM(H124:H163)</f>
        <v>4774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18568</v>
      </c>
      <c r="G10" s="46">
        <f>SUM(G164:G200)</f>
        <v>18568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129908</v>
      </c>
      <c r="G13" s="46">
        <f>SUM(G231:G252)</f>
        <v>13195</v>
      </c>
      <c r="H13" s="46">
        <f>SUM(H231:H252)</f>
        <v>116713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4149</v>
      </c>
      <c r="G14" s="46">
        <f>SUM(G253:G276)</f>
        <v>4149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45325</v>
      </c>
      <c r="G16" s="46">
        <f>SUM(G289:G314)</f>
        <v>45325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178910</v>
      </c>
      <c r="G18" s="46">
        <f>SUM(G328:G352)</f>
        <v>178910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44873</v>
      </c>
      <c r="G19" s="46">
        <f>SUM(G353:G405)</f>
        <v>43103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109758</v>
      </c>
      <c r="G20" s="46">
        <f>SUM(G406:G444)</f>
        <v>108860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20181</v>
      </c>
      <c r="G21" s="46">
        <f>SUM(G445:G477)</f>
        <v>18895</v>
      </c>
      <c r="H21" s="46">
        <f>SUM(H445:H477)</f>
        <v>1286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6598</v>
      </c>
      <c r="G22" s="46">
        <f>SUM(G478:G493)</f>
        <v>6598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199645</v>
      </c>
      <c r="G24" s="46">
        <f>SUM(G509:G529)</f>
        <v>156166</v>
      </c>
      <c r="H24" s="46">
        <f>SUM(H509:H529)</f>
        <v>43479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16678</v>
      </c>
      <c r="G26" s="46">
        <f>SUM(G554:G574)</f>
        <v>6971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1922</v>
      </c>
      <c r="G27" s="46">
        <f>SUM(G575:G597)</f>
        <v>2</v>
      </c>
      <c r="H27" s="46">
        <f>SUM(H575:H597)</f>
        <v>1920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861282</v>
      </c>
      <c r="G29" s="46">
        <f>SUM(G7:G28)</f>
        <v>667107</v>
      </c>
      <c r="H29" s="46">
        <f>SUM(H7:H28)</f>
        <v>194175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8">
        <v>20130611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68">
        <v>20130708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>
        <v>20130611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>
        <v>20130611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>
        <v>20130611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>
        <v>20130611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8">
        <v>20130611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>
        <v>20130611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>
        <v>20130611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>
        <v>20130611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>
        <v>20130611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>
        <v>20130611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68">
        <v>20130611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8">
        <v>20130708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>
        <v>20130708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68">
        <v>20130708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>
        <v>20130611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>
        <v>20130611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8">
        <v>20130708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8">
        <v>20130708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68">
        <v>20130611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8">
        <v>20130611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>
        <v>20130611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68">
        <v>20130611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8">
        <v>20130611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8">
        <v>20130611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>
        <v>20130611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8">
        <v>20130611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8">
        <v>20130611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>
        <v>20130611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69" t="s">
        <v>1738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>
        <v>20130611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>
        <v>20130708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>
        <v>20130611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1738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>
        <v>20130611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>
        <v>20130611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68">
        <v>20130611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>
        <v>20130611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8">
        <v>20130708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>
        <v>20130611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8">
        <v>20130611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>
        <v>20130611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68">
        <v>20130611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>
        <v>20130611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>
        <v>20130611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>
        <v>20130611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>
        <v>20130611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>
        <v>20130611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8">
        <v>20130611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8">
        <v>20130611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>
        <v>20130611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>
        <v>20130611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>
        <v>20130611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>
        <v>20130611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>
        <v>20130611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>
        <v>20130611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>
        <v>20130611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>
        <v>20130611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8">
        <v>20130611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>
        <v>20130611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>
        <v>20130611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>
        <v>20130611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8">
        <v>20130507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8">
        <v>20130611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>
        <v>20130611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>
        <v>20130708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>
        <v>20130611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68">
        <v>20130708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>
        <v>20130611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>
        <v>20130708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>
        <v>20130611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>
        <v>20130708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8">
        <v>20130708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>
        <v>20130507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8">
        <v>20130611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>
        <v>20130611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>
        <v>20130611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>
        <v>20130611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8">
        <v>20130611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>
        <v>20130611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>
        <v>20130708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>
        <v>20130611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8">
        <v>20130611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8">
        <v>20130611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>
        <v>20130611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>
        <v>20130611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>
        <v>20130611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8">
        <v>20130708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68">
        <v>20130708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>
        <v>20130611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>
        <v>20130611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>
        <v>20130708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8">
        <v>20130611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>
        <v>20130611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>
        <v>20130708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>
        <v>20130708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8">
        <v>20130611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>
        <v>20130708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>
        <v>20130611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>
        <v>20130708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>
        <v>20130611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8">
        <v>20130611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>
        <v>20130611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8">
        <v>20130611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28619</v>
      </c>
      <c r="G136" s="50">
        <v>23845</v>
      </c>
      <c r="H136" s="50">
        <v>4774</v>
      </c>
      <c r="I136" s="18"/>
      <c r="J136" s="68">
        <v>20130611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>
        <v>20130708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>
        <v>20130611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8">
        <v>20130611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8">
        <v>20130611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>
        <v>20130708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>
        <v>20130611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>
        <v>20130611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68">
        <v>20130708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68">
        <v>20130611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>
        <v>20130708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>
        <v>20130611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>
        <v>20130611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>
        <v>20130611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>
        <v>20130611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9" t="s">
        <v>1738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8">
        <v>20130611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>
        <v>20130708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8">
        <v>20130611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>
        <v>20130708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>
        <v>20130708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>
        <v>20130611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>
        <v>20130611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>
        <v>20130611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8">
        <v>20130611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8">
        <v>20130611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>
        <v>20130611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68" t="s">
        <v>1738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>
        <v>20130708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8">
        <v>20130708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>
        <v>20130611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>
        <v>20130611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>
        <v>20130611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>
        <v>20130611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68">
        <v>20130611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8">
        <v>20130611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18568</v>
      </c>
      <c r="G172" s="50">
        <v>18568</v>
      </c>
      <c r="H172" s="50">
        <v>0</v>
      </c>
      <c r="I172" s="18"/>
      <c r="J172" s="68">
        <v>20130708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>
        <v>20130611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8">
        <v>20130611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8">
        <v>20130611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>
        <v>20130611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8">
        <v>20130611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8">
        <v>20130611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>
        <v>20130611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68">
        <v>20130708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>
        <v>20130611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>
        <v>20130708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>
        <v>20130708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>
        <v>20130611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8">
        <v>20130611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>
        <v>20130611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>
        <v>20130611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>
        <v>20130708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8">
        <v>20130708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>
        <v>20130611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>
        <v>20130611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8">
        <v>20130708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>
        <v>20130611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>
        <v>20130611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>
        <v>20130611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8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>
        <v>20130611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>
        <v>20130611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8">
        <v>20130611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>
        <v>20130708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8">
        <v>20130611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>
        <v>20130708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>
        <v>20130611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>
        <v>20130611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>
        <v>20130611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8">
        <v>20130611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>
        <v>20130611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8">
        <v>20130611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8">
        <v>20130611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>
        <v>20130611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>
        <v>20130611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>
        <v>20130611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>
        <v>20130611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>
        <v>20130611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>
        <v>20130611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>
        <v>20130611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8">
        <v>20130611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8">
        <v>20130611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>
        <v>20130611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8">
        <v>20130611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8">
        <v>20130708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>
        <v>20130611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8">
        <v>20130611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>
        <v>20130611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8">
        <v>20130611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>
        <v>20130611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>
        <v>20130611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>
        <v>20130611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>
        <v>20130507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68">
        <v>20130611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>
        <v>20130611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8">
        <v>20130611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>
        <v>20130708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>
        <v>20130611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>
        <v>20130611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>
        <v>20130708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>
        <v>20130611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>
        <v>20130611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>
        <v>20130611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8">
        <v>20130708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8">
        <v>20130611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>
        <v>20130708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>
        <v>20130611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68">
        <v>20130611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>
        <v>20130708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>
        <v>20130708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8">
        <v>20130708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>
        <v>20130708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116713</v>
      </c>
      <c r="G249" s="50">
        <v>0</v>
      </c>
      <c r="H249" s="50">
        <v>116713</v>
      </c>
      <c r="I249" s="18"/>
      <c r="J249" s="68">
        <v>20130611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8">
        <v>20130611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8">
        <v>20130507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68">
        <v>20130611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8">
        <v>20130611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>
        <v>20130611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8">
        <v>20130611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>
        <v>20130611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>
        <v>20130611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68">
        <v>20130611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8">
        <v>20130611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8">
        <v>20130611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68">
        <v>20130611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9" t="s">
        <v>1738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8">
        <v>20130611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>
        <v>20130611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8" t="s">
        <v>1738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>
        <v>20130708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>
        <v>20130708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>
        <v>20130611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8">
        <v>20130611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>
        <v>20130611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>
        <v>20130611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8">
        <v>20130611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8">
        <v>20130611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>
        <v>20130611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>
        <v>20130611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>
        <v>20130611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8">
        <v>20130611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>
        <v>20130611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8">
        <v>20130611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8">
        <v>20130611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>
        <v>20130708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8">
        <v>20130611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>
        <v>20130708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>
        <v>20130611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>
        <v>20130708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>
        <v>20130611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>
        <v>20130708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>
        <v>20130611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8">
        <v>20130611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>
        <v>20130611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>
        <v>20130611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8">
        <v>20130611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>
        <v>20130611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6400</v>
      </c>
      <c r="G294" s="50">
        <v>6400</v>
      </c>
      <c r="H294" s="50">
        <v>0</v>
      </c>
      <c r="I294" s="18"/>
      <c r="J294" s="68">
        <v>20130611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>
        <v>20130708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>
        <v>20130611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68">
        <v>20130611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>
        <v>20130708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>
        <v>20130611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>
        <v>20130611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>
        <v>20130611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8">
        <v>20130611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>
        <v>20130611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>
        <v>20130611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>
        <v>20130708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>
        <v>20130611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8">
        <v>20130611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8">
        <v>20130611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17325</v>
      </c>
      <c r="G309" s="50">
        <v>17325</v>
      </c>
      <c r="H309" s="50">
        <v>0</v>
      </c>
      <c r="I309" s="18"/>
      <c r="J309" s="68">
        <v>20130611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8">
        <v>20130611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8">
        <v>20130708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8">
        <v>20130611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>
        <v>20130708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8">
        <v>20130611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>
        <v>20130611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>
        <v>20130611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>
        <v>20130708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>
        <v>20130611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8">
        <v>20130611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8">
        <v>20130708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8">
        <v>20130611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>
        <v>20130708</v>
      </c>
    </row>
    <row r="323" spans="1:10" ht="12.75">
      <c r="A323" s="42">
        <v>293</v>
      </c>
      <c r="B323" s="10" t="s">
        <v>886</v>
      </c>
      <c r="C323" s="61" t="s">
        <v>1782</v>
      </c>
      <c r="D323" s="10" t="s">
        <v>15</v>
      </c>
      <c r="E323" s="10" t="s">
        <v>887</v>
      </c>
      <c r="F323" s="56" t="s">
        <v>1736</v>
      </c>
      <c r="G323" s="50"/>
      <c r="H323" s="50"/>
      <c r="I323" s="18"/>
      <c r="J323" s="69" t="s">
        <v>1788</v>
      </c>
    </row>
    <row r="324" spans="1:10" ht="12.75">
      <c r="A324" s="42">
        <v>294</v>
      </c>
      <c r="B324" s="10" t="s">
        <v>888</v>
      </c>
      <c r="C324" s="61" t="s">
        <v>1783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68">
        <v>20130611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8">
        <v>20130708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68">
        <v>20130708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>
        <v>20130611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>
        <v>20130611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>
        <v>20130708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8">
        <v>20130611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8">
        <v>20130708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>
        <v>20130611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>
        <v>20130611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>
        <v>20130611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>
        <v>20130611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68">
        <v>20130611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>
        <v>20130611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>
        <v>20130708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>
        <v>20130611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8">
        <v>20130611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>
        <v>20130611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>
        <v>20130611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>
        <v>20130611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>
        <v>20130611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>
        <v>20130611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8">
        <v>20130611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8">
        <v>20130611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>
        <v>20130611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>
        <v>20130708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>
        <v>20130611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>
        <v>20130611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68">
        <v>20130611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8">
        <v>20130708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>
        <v>20130708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>
        <v>20130611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8">
        <v>20130611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8">
        <v>20130611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1738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>
        <v>20130708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>
        <v>20130611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>
        <v>20130611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>
        <v>20130611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8">
        <v>20130708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>
        <v>20130708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>
        <v>20130611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>
        <v>20130708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>
        <v>20130611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68">
        <v>20130611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8">
        <v>20130708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8">
        <v>20130708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8">
        <v>20130708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>
        <v>20130611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>
        <v>20130708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68">
        <v>20130611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>
        <v>20130611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8">
        <v>20130708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68">
        <v>20130611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>
        <v>20130611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>
        <v>20130708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>
        <v>20130611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68">
        <v>20130611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68">
        <v>20130611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>
        <v>20130611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>
        <v>20130611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1738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>
        <v>20130611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>
        <v>20130611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>
        <v>20130708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>
        <v>20130611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41736</v>
      </c>
      <c r="G390" s="50">
        <v>41736</v>
      </c>
      <c r="H390" s="50">
        <v>0</v>
      </c>
      <c r="I390" s="18"/>
      <c r="J390" s="68">
        <v>20130611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8">
        <v>20130611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68">
        <v>20130708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>
        <v>20130611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>
        <v>20130611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69" t="s">
        <v>1738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>
        <v>20130708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8">
        <v>20130611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8" t="s">
        <v>1738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>
        <v>20130708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>
        <v>20130611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8">
        <v>20130611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>
        <v>20130708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8">
        <v>20130611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68">
        <v>20130708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>
        <v>20130611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68">
        <v>20130611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>
        <v>20130611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>
        <v>20130611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>
        <v>20130611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>
        <v>20130611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8">
        <v>20130611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8">
        <v>20130611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68">
        <v>20130708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>
        <v>20130611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>
        <v>20130708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8">
        <v>20130611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68">
        <v>20130708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>
        <v>20130611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>
        <v>20130611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>
        <v>20130611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>
        <v>20130611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>
        <v>20130611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8">
        <v>20130611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8">
        <v>20130611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>
        <v>20130708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8">
        <v>20130611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>
        <v>20130708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>
        <v>20130708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>
        <v>20130611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>
        <v>20130611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>
        <v>20130708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>
        <v>20130611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1738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68">
        <v>20130611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68">
        <v>20130708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>
        <v>20130611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68">
        <v>20130611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>
        <v>20130611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>
        <v>20130611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>
        <v>20130611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68">
        <v>20130611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8">
        <v>20130611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>
        <v>20130611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>
        <v>20130708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>
        <v>20130611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8">
        <v>20130611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>
        <v>20130611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>
        <v>20130611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1738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68">
        <v>20130611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8">
        <v>20130611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>
        <v>20130708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>
        <v>20130611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>
        <v>20130611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12931</v>
      </c>
      <c r="G455" s="50">
        <v>12931</v>
      </c>
      <c r="H455" s="50">
        <v>0</v>
      </c>
      <c r="I455" s="18"/>
      <c r="J455" s="68">
        <v>20130611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>
        <v>20130611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>
        <v>20130708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8">
        <v>20130708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8">
        <v>20130611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>
        <v>20130611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>
        <v>20130611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8">
        <v>20130611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1738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68">
        <v>20130611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>
        <v>20130611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>
        <v>20130708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>
        <v>20130611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8">
        <v>20130708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8">
        <v>20130611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68">
        <v>20130708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1738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68">
        <v>20130708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>
        <v>20130611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68">
        <v>20130611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>
        <v>20130611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>
        <v>20130611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>
        <v>20130611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>
        <v>20130611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>
        <v>20130708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>
        <v>20130611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1738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8">
        <v>20130611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>
        <v>20130611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>
        <v>20130611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69" t="s">
        <v>1738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8">
        <v>20130611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8">
        <v>20130611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>
        <v>20130611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>
        <v>20130611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8">
        <v>20130611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68">
        <v>20130611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68">
        <v>20130708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8">
        <v>20130611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>
        <v>20130708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>
        <v>20130611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>
        <v>20130611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>
        <v>20130611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>
        <v>20130611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>
        <v>20130611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68">
        <v>20130611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8">
        <v>20130611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>
        <v>20130611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>
        <v>20130611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>
        <v>20130611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>
        <v>20130708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>
        <v>20130611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>
        <v>20130611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1738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8">
        <v>20130611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>
        <v>20130611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>
        <v>20130611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8">
        <v>20130611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>
        <v>20130611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68">
        <v>20130611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8">
        <v>20130708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8">
        <v>20130611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>
        <v>20130708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8">
        <v>20130611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68">
        <v>20130611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>
        <v>20130611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>
        <v>20130611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68">
        <v>20130708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>
        <v>20130708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>
        <v>20130708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>
        <v>20130611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>
        <v>20130611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>
        <v>20130611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>
        <v>20130611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>
        <v>20130611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8">
        <v>20130611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>
        <v>20130611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>
        <v>20130611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1738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>
        <v>20130708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8">
        <v>20130611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>
        <v>20130611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>
        <v>20130611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8">
        <v>20130611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8">
        <v>20130611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8">
        <v>20130611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>
        <v>20130708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>
        <v>20130611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>
        <v>20130611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>
        <v>20130611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>
        <v>20130708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>
        <v>20130611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8">
        <v>20130611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>
        <v>20130611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8">
        <v>20130611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8">
        <v>20130611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>
        <v>20130611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8">
        <v>20130708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>
        <v>20130611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68">
        <v>20130708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>
        <v>20130611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>
        <v>20130611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69" t="s">
        <v>1738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>
        <v>20130708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>
        <v>20130611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18"/>
      <c r="J560" s="68">
        <v>20130611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8">
        <v>20130611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68">
        <v>20130708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8">
        <v>20130611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8">
        <v>20130611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>
        <v>20130611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68">
        <v>20130611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>
        <v>20130611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>
        <v>20130611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>
        <v>20130611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8">
        <v>20130611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>
        <v>20130611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8">
        <v>20130708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>
        <v>20130708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>
        <v>20130708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>
        <v>20130611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9" t="s">
        <v>1738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8">
        <v>20130611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>
        <v>20130611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8">
        <v>20130611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>
        <v>20130611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8">
        <v>20130611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>
        <v>20130611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8">
        <v>20130611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8">
        <v>20130708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>
        <v>20130611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>
        <v>20130611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8">
        <v>20130611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>
        <v>20130611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>
        <v>20130611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>
        <v>20130611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1920</v>
      </c>
      <c r="G591" s="50">
        <v>0</v>
      </c>
      <c r="H591" s="50">
        <v>1920</v>
      </c>
      <c r="I591" s="18"/>
      <c r="J591" s="68">
        <v>20130611</v>
      </c>
    </row>
    <row r="592" spans="1:10" ht="12.75">
      <c r="A592" s="42">
        <v>562</v>
      </c>
      <c r="B592" s="14">
        <v>41090</v>
      </c>
      <c r="C592" s="61" t="s">
        <v>1784</v>
      </c>
      <c r="D592" s="10" t="s">
        <v>25</v>
      </c>
      <c r="E592" s="10" t="s">
        <v>1676</v>
      </c>
      <c r="F592" s="56" t="s">
        <v>1759</v>
      </c>
      <c r="G592" s="67"/>
      <c r="H592" s="67"/>
      <c r="I592" s="18"/>
      <c r="J592" s="68" t="s">
        <v>1716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8">
        <v>20130611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>
        <v>20130611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68">
        <v>20130611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68">
        <v>20130708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>
        <v>20130708</v>
      </c>
    </row>
    <row r="598" spans="1:10" ht="12.75">
      <c r="A598" s="43">
        <v>568</v>
      </c>
      <c r="B598" s="8"/>
      <c r="C598" s="61" t="s">
        <v>1737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>
        <v>20130708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1785</v>
      </c>
      <c r="B1" s="2"/>
      <c r="D1" s="2"/>
      <c r="E1" s="3"/>
      <c r="F1" s="4"/>
    </row>
    <row r="2" spans="1:6" ht="18">
      <c r="A2" s="5" t="s">
        <v>1786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1781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3014</v>
      </c>
      <c r="G8" s="46">
        <f>SUM(G54:G123)</f>
        <v>0</v>
      </c>
      <c r="H8" s="46">
        <f>SUM(H54:H123)</f>
        <v>3014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116713</v>
      </c>
      <c r="G13" s="46">
        <f>SUM(G231:G252)</f>
        <v>0</v>
      </c>
      <c r="H13" s="46">
        <f>SUM(H231:H252)</f>
        <v>116713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4149</v>
      </c>
      <c r="G14" s="46">
        <f>SUM(G253:G276)</f>
        <v>4149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23725</v>
      </c>
      <c r="G16" s="46">
        <f>SUM(G289:G314)</f>
        <v>23725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1770</v>
      </c>
      <c r="G19" s="46">
        <f>SUM(G353:G405)</f>
        <v>0</v>
      </c>
      <c r="H19" s="46">
        <f>SUM(H353:H405)</f>
        <v>1770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898</v>
      </c>
      <c r="G20" s="46">
        <f>SUM(G406:G444)</f>
        <v>0</v>
      </c>
      <c r="H20" s="46">
        <f>SUM(H406:H444)</f>
        <v>898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12931</v>
      </c>
      <c r="G21" s="46">
        <f>SUM(G445:G477)</f>
        <v>12931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1920</v>
      </c>
      <c r="G27" s="46">
        <f>SUM(G575:G597)</f>
        <v>0</v>
      </c>
      <c r="H27" s="46">
        <f>SUM(H575:H597)</f>
        <v>1920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165838</v>
      </c>
      <c r="G29" s="46">
        <f>SUM(G7:G28)</f>
        <v>40805</v>
      </c>
      <c r="H29" s="46">
        <f>SUM(H7:H28)</f>
        <v>125033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5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8">
        <v>20130611</v>
      </c>
      <c r="K31" s="70" t="s">
        <v>70</v>
      </c>
      <c r="L31" s="65" t="s">
        <v>1789</v>
      </c>
      <c r="M31" s="66">
        <v>718</v>
      </c>
      <c r="O31" s="66">
        <v>718</v>
      </c>
    </row>
    <row r="32" spans="1:14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8">
        <v>20130708</v>
      </c>
      <c r="K32" s="70" t="s">
        <v>135</v>
      </c>
      <c r="L32" s="65" t="s">
        <v>1768</v>
      </c>
      <c r="M32" s="66">
        <v>0</v>
      </c>
      <c r="N32" s="66">
        <v>0</v>
      </c>
    </row>
    <row r="33" spans="1:14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8">
        <v>20130611</v>
      </c>
      <c r="K33" s="70" t="s">
        <v>153</v>
      </c>
      <c r="L33" s="65" t="s">
        <v>1761</v>
      </c>
      <c r="M33" s="66">
        <v>0</v>
      </c>
      <c r="N33" s="66">
        <v>0</v>
      </c>
    </row>
    <row r="34" spans="1:15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8">
        <v>20130611</v>
      </c>
      <c r="K34" s="70" t="s">
        <v>291</v>
      </c>
      <c r="L34" s="65" t="s">
        <v>1769</v>
      </c>
      <c r="M34" s="66">
        <v>3014</v>
      </c>
      <c r="O34" s="66">
        <v>3014</v>
      </c>
    </row>
    <row r="35" spans="1:14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8">
        <v>20130611</v>
      </c>
      <c r="K35" s="70" t="s">
        <v>339</v>
      </c>
      <c r="L35" s="65" t="s">
        <v>1750</v>
      </c>
      <c r="M35" s="66">
        <v>0</v>
      </c>
      <c r="N35" s="66">
        <v>0</v>
      </c>
    </row>
    <row r="36" spans="1:14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8">
        <v>20130611</v>
      </c>
      <c r="K36" s="70" t="s">
        <v>550</v>
      </c>
      <c r="L36" s="65" t="s">
        <v>1790</v>
      </c>
      <c r="M36" s="66">
        <v>0</v>
      </c>
      <c r="N36" s="66">
        <v>0</v>
      </c>
    </row>
    <row r="37" spans="1:14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8">
        <v>20130611</v>
      </c>
      <c r="K37" s="70" t="s">
        <v>619</v>
      </c>
      <c r="L37" s="65" t="s">
        <v>1720</v>
      </c>
      <c r="M37" s="66">
        <v>0</v>
      </c>
      <c r="N37" s="66">
        <v>0</v>
      </c>
    </row>
    <row r="38" spans="1:14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8">
        <v>20130611</v>
      </c>
      <c r="K38" s="70" t="s">
        <v>657</v>
      </c>
      <c r="L38" s="65" t="s">
        <v>1771</v>
      </c>
      <c r="M38" s="66">
        <v>0</v>
      </c>
      <c r="N38" s="66">
        <v>0</v>
      </c>
    </row>
    <row r="39" spans="1:15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8">
        <v>20130611</v>
      </c>
      <c r="K39" s="70" t="s">
        <v>672</v>
      </c>
      <c r="L39" s="65" t="s">
        <v>1791</v>
      </c>
      <c r="M39" s="66">
        <v>116713</v>
      </c>
      <c r="O39" s="66">
        <v>116713</v>
      </c>
    </row>
    <row r="40" spans="1:14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8">
        <v>20130611</v>
      </c>
      <c r="K40" s="70" t="s">
        <v>699</v>
      </c>
      <c r="L40" s="65" t="s">
        <v>1792</v>
      </c>
      <c r="M40" s="66">
        <v>4149</v>
      </c>
      <c r="N40" s="66">
        <v>4149</v>
      </c>
    </row>
    <row r="41" spans="1:14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8">
        <v>20130611</v>
      </c>
      <c r="K41" s="70" t="s">
        <v>744</v>
      </c>
      <c r="L41" s="65" t="s">
        <v>1751</v>
      </c>
      <c r="M41" s="66">
        <v>0</v>
      </c>
      <c r="N41" s="66">
        <v>0</v>
      </c>
    </row>
    <row r="42" spans="1:14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8">
        <v>20130611</v>
      </c>
      <c r="K42" s="70" t="s">
        <v>804</v>
      </c>
      <c r="L42" s="65" t="s">
        <v>1793</v>
      </c>
      <c r="M42" s="66">
        <v>6400</v>
      </c>
      <c r="N42" s="66">
        <v>6400</v>
      </c>
    </row>
    <row r="43" spans="1:14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8">
        <v>20130611</v>
      </c>
      <c r="K43" s="70" t="s">
        <v>848</v>
      </c>
      <c r="L43" s="65" t="s">
        <v>1794</v>
      </c>
      <c r="M43" s="66">
        <v>17325</v>
      </c>
      <c r="N43" s="66">
        <v>17325</v>
      </c>
    </row>
    <row r="44" spans="1:14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68">
        <v>20130708</v>
      </c>
      <c r="K44" s="70" t="s">
        <v>893</v>
      </c>
      <c r="L44" s="65" t="s">
        <v>1763</v>
      </c>
      <c r="M44" s="66">
        <v>0</v>
      </c>
      <c r="N44" s="66">
        <v>0</v>
      </c>
    </row>
    <row r="45" spans="1:14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8">
        <v>20130708</v>
      </c>
      <c r="K45" s="70" t="s">
        <v>922</v>
      </c>
      <c r="L45" s="65" t="s">
        <v>1725</v>
      </c>
      <c r="M45" s="66">
        <v>0</v>
      </c>
      <c r="N45" s="66">
        <v>0</v>
      </c>
    </row>
    <row r="46" spans="1:14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68">
        <v>20130708</v>
      </c>
      <c r="K46" s="70" t="s">
        <v>969</v>
      </c>
      <c r="L46" s="65" t="s">
        <v>1754</v>
      </c>
      <c r="M46" s="66">
        <v>0</v>
      </c>
      <c r="N46" s="66">
        <v>0</v>
      </c>
    </row>
    <row r="47" spans="1:14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8">
        <v>20130611</v>
      </c>
      <c r="K47" s="70" t="s">
        <v>1089</v>
      </c>
      <c r="L47" s="65" t="s">
        <v>1795</v>
      </c>
      <c r="M47" s="66">
        <v>0</v>
      </c>
      <c r="N47" s="66">
        <v>0</v>
      </c>
    </row>
    <row r="48" spans="1:15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8">
        <v>20130611</v>
      </c>
      <c r="K48" s="70" t="s">
        <v>1124</v>
      </c>
      <c r="L48" s="65" t="s">
        <v>1796</v>
      </c>
      <c r="M48" s="66">
        <v>1770</v>
      </c>
      <c r="O48" s="66">
        <v>1770</v>
      </c>
    </row>
    <row r="49" spans="1:15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8">
        <v>20130708</v>
      </c>
      <c r="K49" s="70" t="s">
        <v>1130</v>
      </c>
      <c r="L49" s="65" t="s">
        <v>1797</v>
      </c>
      <c r="M49" s="66">
        <v>898</v>
      </c>
      <c r="O49" s="66">
        <v>898</v>
      </c>
    </row>
    <row r="50" spans="1:14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8">
        <v>20130708</v>
      </c>
      <c r="K50" s="70" t="s">
        <v>1163</v>
      </c>
      <c r="L50" s="65" t="s">
        <v>1774</v>
      </c>
      <c r="M50" s="66">
        <v>0</v>
      </c>
      <c r="N50" s="66">
        <v>0</v>
      </c>
    </row>
    <row r="51" spans="1:14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8">
        <v>20130611</v>
      </c>
      <c r="K51" s="70" t="s">
        <v>1217</v>
      </c>
      <c r="L51" s="65" t="s">
        <v>1776</v>
      </c>
      <c r="M51" s="66">
        <v>0</v>
      </c>
      <c r="N51" s="66">
        <v>0</v>
      </c>
    </row>
    <row r="52" spans="1:14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8">
        <v>20130611</v>
      </c>
      <c r="K52" s="70" t="s">
        <v>1275</v>
      </c>
      <c r="L52" s="65" t="s">
        <v>1798</v>
      </c>
      <c r="M52" s="66">
        <v>12931</v>
      </c>
      <c r="N52" s="66">
        <v>12931</v>
      </c>
    </row>
    <row r="53" spans="1:14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8">
        <v>20130611</v>
      </c>
      <c r="K53" s="70" t="s">
        <v>1284</v>
      </c>
      <c r="L53" s="65" t="s">
        <v>1799</v>
      </c>
      <c r="M53" s="66">
        <v>0</v>
      </c>
      <c r="N53" s="66">
        <v>0</v>
      </c>
    </row>
    <row r="54" spans="1:14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68">
        <v>20130611</v>
      </c>
      <c r="K54" s="70" t="s">
        <v>1296</v>
      </c>
      <c r="L54" s="65" t="s">
        <v>1800</v>
      </c>
      <c r="M54" s="66">
        <v>0</v>
      </c>
      <c r="N54" s="66">
        <v>0</v>
      </c>
    </row>
    <row r="55" spans="1:14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8">
        <v>20130611</v>
      </c>
      <c r="K55" s="70" t="s">
        <v>1331</v>
      </c>
      <c r="L55" s="65" t="s">
        <v>1732</v>
      </c>
      <c r="M55" s="66">
        <v>0</v>
      </c>
      <c r="N55" s="66">
        <v>0</v>
      </c>
    </row>
    <row r="56" spans="1:15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8">
        <v>20130611</v>
      </c>
      <c r="K56" s="70" t="s">
        <v>1538</v>
      </c>
      <c r="L56" s="65" t="s">
        <v>1756</v>
      </c>
      <c r="M56" s="66">
        <v>0</v>
      </c>
      <c r="O56" s="66">
        <v>0</v>
      </c>
    </row>
    <row r="57" spans="1:14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8">
        <v>20130611</v>
      </c>
      <c r="K57" s="70" t="s">
        <v>1592</v>
      </c>
      <c r="L57" s="65" t="s">
        <v>1734</v>
      </c>
      <c r="M57" s="66">
        <v>0</v>
      </c>
      <c r="N57" s="66">
        <v>0</v>
      </c>
    </row>
    <row r="58" spans="1:15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8">
        <v>20130611</v>
      </c>
      <c r="K58" s="70" t="s">
        <v>1674</v>
      </c>
      <c r="L58" s="65" t="s">
        <v>1801</v>
      </c>
      <c r="M58" s="66">
        <v>1920</v>
      </c>
      <c r="O58" s="66">
        <v>1920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8">
        <v>20130611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8">
        <v>20130611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 t="s">
        <v>1704</v>
      </c>
      <c r="G61" s="50" t="s">
        <v>1704</v>
      </c>
      <c r="H61" s="50" t="s">
        <v>1704</v>
      </c>
      <c r="I61" s="18"/>
      <c r="J61" s="69" t="s">
        <v>1704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8">
        <v>20130611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8">
        <v>20130708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8">
        <v>20130611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 t="s">
        <v>1704</v>
      </c>
      <c r="G65" s="50" t="s">
        <v>1704</v>
      </c>
      <c r="H65" s="50" t="s">
        <v>1704</v>
      </c>
      <c r="I65" s="18"/>
      <c r="J65" s="69" t="s">
        <v>1704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8">
        <v>20130611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8">
        <v>20130611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68">
        <v>20130611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8">
        <v>20130611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8">
        <v>20130708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8">
        <v>20130611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68">
        <v>20130611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8">
        <v>20130611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8">
        <v>20130611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8">
        <v>20130611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8">
        <v>20130611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8">
        <v>20130611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8">
        <v>20130611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8">
        <v>20130611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8">
        <v>20130611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8">
        <v>20130611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8">
        <v>20130611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8">
        <v>20130611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8">
        <v>20130611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8">
        <v>20130611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8">
        <v>20130611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8">
        <v>20130611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8">
        <v>20130611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8">
        <v>20130611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8">
        <v>20130611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8">
        <v>20130611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8">
        <v>20130611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8">
        <v>20130611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68">
        <v>20130507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8">
        <v>20130611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8">
        <v>20130611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8">
        <v>20130708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8">
        <v>20130611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8">
        <v>20130708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8">
        <v>20130611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8">
        <v>20130708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8">
        <v>20130611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8">
        <v>20130708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68">
        <v>20130708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8">
        <v>20130507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8">
        <v>20130611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8">
        <v>20130611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8">
        <v>20130611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8">
        <v>20130611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8">
        <v>20130611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8">
        <v>20130611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8">
        <v>20130708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8">
        <v>20130611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8">
        <v>20130611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8">
        <v>20130611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8">
        <v>20130611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8">
        <v>20130611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8">
        <v>20130611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8">
        <v>20130708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3014</v>
      </c>
      <c r="G120" s="50">
        <v>0</v>
      </c>
      <c r="H120" s="50">
        <v>3014</v>
      </c>
      <c r="I120" s="18"/>
      <c r="J120" s="68">
        <v>20130708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8">
        <v>20130611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8">
        <v>20130611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8">
        <v>20130708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8">
        <v>20130611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8">
        <v>20130611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8">
        <v>20130708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8">
        <v>20130708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8">
        <v>20130611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8">
        <v>20130708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8">
        <v>20130611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8">
        <v>20130708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8">
        <v>20130611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8">
        <v>20130611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8">
        <v>20130611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8">
        <v>20130611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8">
        <v>20130611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8">
        <v>20130708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8">
        <v>20130611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8">
        <v>20130611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8">
        <v>20130611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8">
        <v>20130708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8">
        <v>20130611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8">
        <v>20130611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68">
        <v>20130708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8">
        <v>20130611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8">
        <v>20130708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8">
        <v>20130611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8">
        <v>20130611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8">
        <v>20130611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8">
        <v>20130611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 t="s">
        <v>1704</v>
      </c>
      <c r="G151" s="50" t="s">
        <v>1704</v>
      </c>
      <c r="H151" s="50" t="s">
        <v>1704</v>
      </c>
      <c r="I151" s="50"/>
      <c r="J151" s="69" t="s">
        <v>1704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8">
        <v>20130611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8">
        <v>20130708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8">
        <v>20130611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8">
        <v>20130708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8">
        <v>20130708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8">
        <v>20130611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8">
        <v>20130611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8">
        <v>20130611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8">
        <v>20130611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8">
        <v>20130611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8">
        <v>20130611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68">
        <v>20130708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8">
        <v>20130708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8">
        <v>20130708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8">
        <v>20130611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8">
        <v>20130611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8">
        <v>20130611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8">
        <v>20130611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8">
        <v>20130611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68">
        <v>20130611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8">
        <v>20130708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8">
        <v>20130611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8">
        <v>20130611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8">
        <v>20130611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8">
        <v>20130611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68">
        <v>20130611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68">
        <v>20130611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8">
        <v>20130611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68">
        <v>20130708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8">
        <v>20130611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8">
        <v>20130708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8">
        <v>20130708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8">
        <v>20130611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8">
        <v>20130611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8">
        <v>20130611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8">
        <v>20130611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8">
        <v>20130708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8">
        <v>20130708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8">
        <v>20130611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8">
        <v>20130611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8">
        <v>20130708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8">
        <v>20130611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8">
        <v>20130611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8">
        <v>20130611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8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8">
        <v>20130611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8">
        <v>20130611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8">
        <v>20130611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8">
        <v>20130708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8">
        <v>20130611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8">
        <v>20130708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8">
        <v>20130611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8">
        <v>20130611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8">
        <v>20130611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8">
        <v>20130611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8">
        <v>20130611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8">
        <v>20130611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8">
        <v>20130611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8">
        <v>20130611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8">
        <v>20130611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8">
        <v>20130611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8">
        <v>20130611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8">
        <v>20130611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8">
        <v>20130611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8">
        <v>20130611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68">
        <v>20130611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8">
        <v>20130611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8">
        <v>20130611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8">
        <v>20130611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8">
        <v>20130708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8">
        <v>20130611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8">
        <v>20130611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8">
        <v>20130611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8">
        <v>20130611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8">
        <v>20130611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8">
        <v>20130611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8">
        <v>20130611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8">
        <v>20130507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8">
        <v>20130611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8">
        <v>20130611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8">
        <v>20130611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8">
        <v>20130708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8">
        <v>20130611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8">
        <v>20130611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8">
        <v>20130708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8">
        <v>20130611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8">
        <v>20130611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8">
        <v>20130611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8">
        <v>20130708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68">
        <v>20130611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8">
        <v>20130708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8">
        <v>20130611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8">
        <v>20130611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8">
        <v>20130708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8">
        <v>20130708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68">
        <v>20130708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8">
        <v>20130708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116713</v>
      </c>
      <c r="G249" s="50">
        <v>0</v>
      </c>
      <c r="H249" s="50">
        <v>116713</v>
      </c>
      <c r="I249" s="18"/>
      <c r="J249" s="68">
        <v>20130611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8">
        <v>20130611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8">
        <v>20130507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8">
        <v>20130611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8">
        <v>20130611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8">
        <v>20130611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8">
        <v>20130611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8">
        <v>20130611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8">
        <v>20130611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68">
        <v>20130611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8">
        <v>20130611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8">
        <v>20130611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68">
        <v>20130611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 t="s">
        <v>1704</v>
      </c>
      <c r="G262" s="50" t="s">
        <v>1704</v>
      </c>
      <c r="H262" s="50" t="s">
        <v>1704</v>
      </c>
      <c r="I262" s="27"/>
      <c r="J262" s="69" t="s">
        <v>1704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8">
        <v>20130611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8">
        <v>20130611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68">
        <v>20130708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8">
        <v>20130708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8">
        <v>20130708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8">
        <v>20130611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8">
        <v>20130611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8">
        <v>20130611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8">
        <v>20130611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8">
        <v>20130611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8">
        <v>20130611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8">
        <v>20130611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8">
        <v>20130611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8">
        <v>20130611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8">
        <v>20130611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8">
        <v>20130611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8">
        <v>20130611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8">
        <v>20130611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8">
        <v>20130708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8">
        <v>20130611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8">
        <v>20130708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8">
        <v>20130611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8">
        <v>20130708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8">
        <v>20130611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8">
        <v>20130708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8">
        <v>20130611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8">
        <v>20130611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8">
        <v>20130611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8">
        <v>20130611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8">
        <v>20130611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8">
        <v>20130611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6400</v>
      </c>
      <c r="G294" s="50">
        <v>6400</v>
      </c>
      <c r="H294" s="50">
        <v>0</v>
      </c>
      <c r="I294" s="27"/>
      <c r="J294" s="68">
        <v>20130611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8">
        <v>20130708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8">
        <v>20130611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8">
        <v>20130611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8">
        <v>20130708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8">
        <v>20130611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8">
        <v>20130611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8">
        <v>20130611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8">
        <v>20130611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8">
        <v>20130611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8">
        <v>20130611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8">
        <v>20130708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8">
        <v>20130611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8">
        <v>20130611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8">
        <v>20130611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17325</v>
      </c>
      <c r="G309" s="50">
        <v>17325</v>
      </c>
      <c r="H309" s="50">
        <v>0</v>
      </c>
      <c r="I309" s="18"/>
      <c r="J309" s="68">
        <v>20130611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8">
        <v>20130611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68">
        <v>20130708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8">
        <v>20130611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8">
        <v>20130708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8">
        <v>20130611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8">
        <v>20130611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8">
        <v>20130611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8">
        <v>20130708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8">
        <v>20130611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8">
        <v>20130611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8">
        <v>20130708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8">
        <v>20130611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8">
        <v>20130708</v>
      </c>
    </row>
    <row r="323" spans="1:10" ht="12.75">
      <c r="A323" s="9">
        <v>293</v>
      </c>
      <c r="B323" s="10" t="s">
        <v>886</v>
      </c>
      <c r="C323" s="61" t="s">
        <v>1782</v>
      </c>
      <c r="D323" s="10" t="s">
        <v>15</v>
      </c>
      <c r="E323" s="10" t="s">
        <v>887</v>
      </c>
      <c r="F323" s="56" t="s">
        <v>1736</v>
      </c>
      <c r="G323" s="50"/>
      <c r="H323" s="50"/>
      <c r="I323" s="18"/>
      <c r="J323" s="69" t="s">
        <v>1788</v>
      </c>
    </row>
    <row r="324" spans="1:10" ht="12.75">
      <c r="A324" s="9">
        <v>294</v>
      </c>
      <c r="B324" s="10" t="s">
        <v>888</v>
      </c>
      <c r="C324" s="61" t="s">
        <v>1783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68">
        <v>20130611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8">
        <v>20130708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8">
        <v>20130708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8">
        <v>20130611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8">
        <v>20130611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8">
        <v>20130708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68">
        <v>20130611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8">
        <v>20130708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8">
        <v>20130611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8">
        <v>20130611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8">
        <v>20130611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8">
        <v>20130611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8">
        <v>20130611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8">
        <v>20130611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8">
        <v>20130708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8">
        <v>20130611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8">
        <v>20130611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8">
        <v>20130611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8">
        <v>20130611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8">
        <v>20130611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8">
        <v>20130611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8">
        <v>20130611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8">
        <v>20130611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68">
        <v>20130611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8">
        <v>20130611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8">
        <v>20130708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8">
        <v>20130611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8">
        <v>20130611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68">
        <v>20130611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8">
        <v>20130708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8">
        <v>20130708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8">
        <v>20130611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8">
        <v>20130611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8">
        <v>20130611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 t="s">
        <v>1704</v>
      </c>
      <c r="G358" s="50" t="s">
        <v>1704</v>
      </c>
      <c r="H358" s="50" t="s">
        <v>1704</v>
      </c>
      <c r="I358" s="18"/>
      <c r="J358" s="69" t="s">
        <v>1704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8">
        <v>20130708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8">
        <v>20130611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8">
        <v>20130611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8">
        <v>20130611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8">
        <v>20130708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8">
        <v>20130708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8">
        <v>20130611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8">
        <v>20130708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8">
        <v>20130611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8">
        <v>20130611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8">
        <v>20130708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8">
        <v>20130708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8">
        <v>20130708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8">
        <v>20130611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8">
        <v>20130708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8">
        <v>20130611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8">
        <v>20130611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68">
        <v>20130708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8">
        <v>20130611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8">
        <v>20130611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8">
        <v>20130708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8">
        <v>20130611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8">
        <v>20130611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8">
        <v>20130611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8">
        <v>20130611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8">
        <v>20130611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69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8">
        <v>20130611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8">
        <v>20130611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8">
        <v>20130708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8">
        <v>20130611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8">
        <v>20130611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8">
        <v>20130611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8">
        <v>20130708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8">
        <v>20130611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8">
        <v>20130611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69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8">
        <v>20130708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8">
        <v>20130611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8">
        <v>20130611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8">
        <v>20130708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8">
        <v>20130611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8">
        <v>20130611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8">
        <v>20130708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8">
        <v>20130611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68">
        <v>20130708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8">
        <v>20130611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68">
        <v>20130611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8">
        <v>20130611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8">
        <v>20130611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8">
        <v>20130611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8">
        <v>20130611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68">
        <v>20130611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8">
        <v>20130611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68">
        <v>20130708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8">
        <v>20130611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8">
        <v>20130708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68">
        <v>20130611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8">
        <v>20130708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8">
        <v>20130611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8">
        <v>20130611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8">
        <v>20130611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8">
        <v>20130611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8">
        <v>20130611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8">
        <v>20130611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8">
        <v>20130611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8">
        <v>20130708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8">
        <v>20130611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8">
        <v>20130708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8">
        <v>20130708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8">
        <v>20130611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8">
        <v>20130611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8">
        <v>20130708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8">
        <v>20130611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 t="s">
        <v>1704</v>
      </c>
      <c r="G433" s="50" t="s">
        <v>1704</v>
      </c>
      <c r="H433" s="50" t="s">
        <v>1704</v>
      </c>
      <c r="I433" s="18"/>
      <c r="J433" s="69" t="s">
        <v>1704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8">
        <v>20130611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8">
        <v>20130708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8">
        <v>20130611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8">
        <v>20130611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8">
        <v>20130611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8">
        <v>20130611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8">
        <v>20130611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8">
        <v>20130611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8">
        <v>20130611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8">
        <v>20130611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8">
        <v>20130708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8">
        <v>20130611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8">
        <v>20130611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8">
        <v>20130611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8">
        <v>20130611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 t="s">
        <v>1704</v>
      </c>
      <c r="G449" s="50" t="s">
        <v>1704</v>
      </c>
      <c r="H449" s="50" t="s">
        <v>1704</v>
      </c>
      <c r="I449" s="18"/>
      <c r="J449" s="69" t="s">
        <v>1704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68">
        <v>20130611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8">
        <v>20130611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8">
        <v>20130708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8">
        <v>20130611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8">
        <v>20130611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12931</v>
      </c>
      <c r="G455" s="50">
        <v>12931</v>
      </c>
      <c r="H455" s="50">
        <v>0</v>
      </c>
      <c r="I455" s="50"/>
      <c r="J455" s="68">
        <v>20130611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8">
        <v>20130611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8">
        <v>20130708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8">
        <v>20130708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8">
        <v>20130611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8">
        <v>20130611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8">
        <v>20130611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8">
        <v>20130611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 t="s">
        <v>1704</v>
      </c>
      <c r="G463" s="50" t="s">
        <v>1704</v>
      </c>
      <c r="H463" s="50" t="s">
        <v>1704</v>
      </c>
      <c r="I463" s="18"/>
      <c r="J463" s="69" t="s">
        <v>1704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68">
        <v>20130611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8">
        <v>20130611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8">
        <v>20130708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8">
        <v>20130611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8">
        <v>20130708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8">
        <v>20130611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68">
        <v>20130708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 t="s">
        <v>1704</v>
      </c>
      <c r="G471" s="50" t="s">
        <v>1704</v>
      </c>
      <c r="H471" s="50" t="s">
        <v>1704</v>
      </c>
      <c r="I471" s="18"/>
      <c r="J471" s="69" t="s">
        <v>1704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8">
        <v>20130708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8">
        <v>20130611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8">
        <v>20130611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8">
        <v>20130611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8">
        <v>20130611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8">
        <v>20130611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8">
        <v>20130611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8">
        <v>20130708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8">
        <v>20130611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 t="s">
        <v>1704</v>
      </c>
      <c r="G481" s="50" t="s">
        <v>1704</v>
      </c>
      <c r="H481" s="50" t="s">
        <v>1704</v>
      </c>
      <c r="I481" s="18"/>
      <c r="J481" s="69" t="s">
        <v>1704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68">
        <v>20130611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8">
        <v>20130611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8">
        <v>20130611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69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8">
        <v>20130611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68">
        <v>20130611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8">
        <v>20130611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8">
        <v>20130611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8">
        <v>20130611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8">
        <v>20130611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8">
        <v>20130708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8">
        <v>20130611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8">
        <v>20130708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8">
        <v>20130611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8">
        <v>20130611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8">
        <v>20130611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8">
        <v>20130611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8">
        <v>20130611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8">
        <v>20130611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8">
        <v>20130611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8">
        <v>20130611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8">
        <v>20130611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68">
        <v>20130611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8">
        <v>20130708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8">
        <v>20130611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8">
        <v>20130611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 t="s">
        <v>1704</v>
      </c>
      <c r="G508" s="50" t="s">
        <v>1704</v>
      </c>
      <c r="H508" s="50" t="s">
        <v>1704</v>
      </c>
      <c r="I508" s="18"/>
      <c r="J508" s="69" t="s">
        <v>1704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68">
        <v>20130611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8">
        <v>20130611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8">
        <v>20130611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8">
        <v>20130611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8">
        <v>20130611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8">
        <v>20130611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8">
        <v>20130708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68">
        <v>20130611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8">
        <v>20130708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68">
        <v>20130611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8">
        <v>20130611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8">
        <v>20130611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8">
        <v>20130611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68">
        <v>20130708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8">
        <v>20130708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8">
        <v>20130708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8">
        <v>20130611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8">
        <v>20130611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8">
        <v>20130611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8">
        <v>20130611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8">
        <v>20130611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68">
        <v>20130611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8">
        <v>20130611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8">
        <v>20130611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 t="s">
        <v>1704</v>
      </c>
      <c r="G533" s="50" t="s">
        <v>1704</v>
      </c>
      <c r="H533" s="50" t="s">
        <v>1704</v>
      </c>
      <c r="I533" s="18"/>
      <c r="J533" s="69" t="s">
        <v>1704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8">
        <v>20130708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8">
        <v>20130611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8">
        <v>20130611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8">
        <v>20130611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8">
        <v>20130611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8">
        <v>20130611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8">
        <v>20130611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8">
        <v>20130708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8">
        <v>20130611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8">
        <v>20130611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8">
        <v>20130611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8">
        <v>20130708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8">
        <v>20130611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8">
        <v>20130611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8">
        <v>20130611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8">
        <v>20130611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8">
        <v>20130611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8">
        <v>20130611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8">
        <v>20130708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8">
        <v>20130611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8">
        <v>20130708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8">
        <v>20130611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8">
        <v>20130611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 t="s">
        <v>1704</v>
      </c>
      <c r="G557" s="50" t="s">
        <v>1704</v>
      </c>
      <c r="H557" s="50" t="s">
        <v>1704</v>
      </c>
      <c r="I557" s="18"/>
      <c r="J557" s="69" t="s">
        <v>1704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8">
        <v>20130708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8">
        <v>20130611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68">
        <v>20130611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8">
        <v>20130611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8">
        <v>20130708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8">
        <v>20130611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8">
        <v>20130611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8">
        <v>20130611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8">
        <v>20130611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8">
        <v>20130611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8">
        <v>20130611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8">
        <v>20130611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8">
        <v>20130611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8">
        <v>20130611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8">
        <v>20130708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8">
        <v>20130708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68">
        <v>20130708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8">
        <v>20130611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 t="s">
        <v>1704</v>
      </c>
      <c r="G576" s="50" t="s">
        <v>1704</v>
      </c>
      <c r="H576" s="50" t="s">
        <v>1704</v>
      </c>
      <c r="I576" s="18"/>
      <c r="J576" s="69" t="s">
        <v>1704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8">
        <v>20130611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8">
        <v>20130611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8">
        <v>20130611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8">
        <v>20130611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8">
        <v>20130611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8">
        <v>20130611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8">
        <v>20130611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8">
        <v>20130708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8">
        <v>20130611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8">
        <v>20130611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8">
        <v>20130611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8">
        <v>20130611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8">
        <v>20130611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8">
        <v>20130611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1920</v>
      </c>
      <c r="G591" s="50">
        <v>0</v>
      </c>
      <c r="H591" s="50">
        <v>1920</v>
      </c>
      <c r="I591" s="18"/>
      <c r="J591" s="68">
        <v>20130611</v>
      </c>
    </row>
    <row r="592" spans="1:10" ht="12.75">
      <c r="A592" s="9">
        <v>562</v>
      </c>
      <c r="B592" s="14">
        <v>41090</v>
      </c>
      <c r="C592" s="61" t="s">
        <v>1784</v>
      </c>
      <c r="D592" s="10" t="s">
        <v>25</v>
      </c>
      <c r="E592" s="10" t="s">
        <v>1676</v>
      </c>
      <c r="F592" s="56" t="s">
        <v>1759</v>
      </c>
      <c r="G592" s="67"/>
      <c r="H592" s="67"/>
      <c r="I592" s="50"/>
      <c r="J592" s="68" t="s">
        <v>1716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8">
        <v>20130611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8">
        <v>20130611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8">
        <v>20130611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8">
        <v>20130708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8">
        <v>20130708</v>
      </c>
    </row>
    <row r="598" spans="1:10" ht="12.75">
      <c r="A598" s="15">
        <v>568</v>
      </c>
      <c r="B598" s="8"/>
      <c r="C598" s="61" t="s">
        <v>1737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8">
        <v>20130708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2013-07-19T17:20:56Z</dcterms:modified>
  <cp:category/>
  <cp:version/>
  <cp:contentType/>
  <cp:contentStatus/>
</cp:coreProperties>
</file>