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<sst xmlns="http://schemas.openxmlformats.org/spreadsheetml/2006/main" count="52" uniqueCount="44">
  <si>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</si>
  <si>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</si>
  <si>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</si>
  <si>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</si>
  <si>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</si>
  <si>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</si>
  <si>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</si>
  <si>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</si>
  <si>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</si>
  <si>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</si>
  <si>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</si>
  <si>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</si>
  <si>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</si>
  <si>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</si>
  <si>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</si>
  <si>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</si>
  <si>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</si>
  <si>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</si>
  <si>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</si>
  <si>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</si>
  <si>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</si>
  <si>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</si>
  <si>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</si>
  <si>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</si>
  <si>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</si>
  <si>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</si>
  <si>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</si>
  <si>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</si>
  <si>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</si>
  <si>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</si>
  <si>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</si>
  <si>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</si>
  <si>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</si>
  <si>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</si>
  <si>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</si>
  <si>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</si>
  <si>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</si>
  <si>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</si>
  <si>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</si>
  <si>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</si>
  <si>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</si>
  <si>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Source: New Jersey Department of Community Affairs, 7/7/14</t>
  </si>
  <si>
    <t>May</t>
  </si>
  <si>
    <t>Dollar Amount of Construction Authorized by Building Permits by Use Group, May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</si>
</sst>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26" fillId="0" borderId="10" xfId="0" applyNumberFormat="1" applyFont="1" applyBorder="1" applyAlignment="1" applyProtection="1">
      <alignment horizontal="left"/>
      <protection locked="0"/>
    </xf>
    <xf numFmtId="165" fontId="26" fillId="0" borderId="10" xfId="0" applyNumberFormat="1" applyFont="1" applyBorder="1" applyAlignment="1" applyProtection="1">
      <alignment horizontal="right"/>
      <protection locked="0"/>
    </xf>
    <xf numFmtId="165" fontId="26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3" fontId="26" fillId="0" borderId="0" xfId="57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</cols>
  <sheetData>
    <row r="1" s="2" customFormat="1" ht="15.75">
      <c r="A1" s="3" t="s">
        <v>43</v>
      </c>
    </row>
    <row r="2" ht="12.75">
      <c r="A2" s="11" t="s">
        <v>41</v>
      </c>
    </row>
    <row r="4" spans="2:7" ht="12.75">
      <c r="B4" s="18" t="s">
        <v>42</v>
      </c>
      <c r="C4" s="18"/>
      <c r="D4" s="18"/>
      <c r="E4" s="19" t="s">
        <v>34</v>
      </c>
      <c r="F4" s="19"/>
      <c r="G4" s="19"/>
    </row>
    <row r="5" spans="2:7" ht="12.75">
      <c r="B5" s="5"/>
      <c r="C5" s="5" t="s">
        <v>12</v>
      </c>
      <c r="D5" s="5" t="s">
        <v>14</v>
      </c>
      <c r="E5" s="5"/>
      <c r="F5" s="5" t="s">
        <v>12</v>
      </c>
      <c r="G5" s="5" t="s">
        <v>14</v>
      </c>
    </row>
    <row r="6" spans="1:7" ht="13.5" thickBot="1">
      <c r="A6" s="6" t="s">
        <v>10</v>
      </c>
      <c r="B6" s="7" t="s">
        <v>11</v>
      </c>
      <c r="C6" s="7" t="s">
        <v>13</v>
      </c>
      <c r="D6" s="7" t="s">
        <v>15</v>
      </c>
      <c r="E6" s="7" t="s">
        <v>11</v>
      </c>
      <c r="F6" s="7" t="s">
        <v>13</v>
      </c>
      <c r="G6" s="7" t="s">
        <v>15</v>
      </c>
    </row>
    <row r="7" spans="1:7" ht="13.5" thickTop="1">
      <c r="A7" s="4" t="s">
        <v>16</v>
      </c>
      <c r="B7" s="9">
        <f aca="true" t="shared" si="0" ref="B7:G7">+B9+B10</f>
        <v>31193</v>
      </c>
      <c r="C7" s="10">
        <f t="shared" si="0"/>
        <v>715416098</v>
      </c>
      <c r="D7" s="9">
        <f t="shared" si="0"/>
        <v>8354467</v>
      </c>
      <c r="E7" s="9">
        <f t="shared" si="0"/>
        <v>128787</v>
      </c>
      <c r="F7" s="10">
        <f t="shared" si="0"/>
        <v>2752000989</v>
      </c>
      <c r="G7" s="9">
        <f t="shared" si="0"/>
        <v>23830555</v>
      </c>
    </row>
    <row r="8" spans="1:7" ht="12.75">
      <c r="A8" s="1"/>
      <c r="B8" s="9"/>
      <c r="C8" s="9"/>
      <c r="D8" s="9"/>
      <c r="E8" s="9"/>
      <c r="F8" s="9"/>
      <c r="G8" s="9"/>
    </row>
    <row r="9" spans="1:9" ht="15">
      <c r="A9" s="1" t="s">
        <v>0</v>
      </c>
      <c r="B9" s="17">
        <v>28886</v>
      </c>
      <c r="C9" s="17">
        <v>477471385</v>
      </c>
      <c r="D9" s="17">
        <v>3823676</v>
      </c>
      <c r="E9" s="17">
        <v>120074</v>
      </c>
      <c r="F9" s="17">
        <v>1991396750</v>
      </c>
      <c r="G9" s="17">
        <v>14701160</v>
      </c>
      <c r="I9" s="16"/>
    </row>
    <row r="10" spans="1:9" ht="15">
      <c r="A10" s="1" t="s">
        <v>1</v>
      </c>
      <c r="B10" s="17">
        <v>2307</v>
      </c>
      <c r="C10" s="17">
        <v>237944713</v>
      </c>
      <c r="D10" s="17">
        <v>4530791</v>
      </c>
      <c r="E10" s="17">
        <v>8713</v>
      </c>
      <c r="F10" s="17">
        <v>760604239</v>
      </c>
      <c r="G10" s="17">
        <v>9129395</v>
      </c>
      <c r="I10" s="16"/>
    </row>
    <row r="11" spans="1:7" ht="12.75">
      <c r="A11" s="1"/>
      <c r="B11" s="17"/>
      <c r="C11" s="17"/>
      <c r="D11" s="17"/>
      <c r="E11" s="9"/>
      <c r="F11" s="9"/>
      <c r="G11" s="9"/>
    </row>
    <row r="12" spans="1:7" ht="12.75">
      <c r="A12" s="4" t="s">
        <v>17</v>
      </c>
      <c r="B12" s="9">
        <f aca="true" t="shared" si="1" ref="B12:G12">SUM(B14:B23)</f>
        <v>7534</v>
      </c>
      <c r="C12" s="9">
        <f t="shared" si="1"/>
        <v>628702043</v>
      </c>
      <c r="D12" s="9">
        <f t="shared" si="1"/>
        <v>2594201</v>
      </c>
      <c r="E12" s="9">
        <f t="shared" si="1"/>
        <v>29395</v>
      </c>
      <c r="F12" s="9">
        <f t="shared" si="1"/>
        <v>2474810576</v>
      </c>
      <c r="G12" s="9">
        <f t="shared" si="1"/>
        <v>11193366</v>
      </c>
    </row>
    <row r="13" spans="1:7" ht="12.75">
      <c r="A13" s="1"/>
      <c r="B13" s="17"/>
      <c r="C13" s="17"/>
      <c r="D13" s="17"/>
      <c r="E13" s="9"/>
      <c r="F13" s="9"/>
      <c r="G13" s="9"/>
    </row>
    <row r="14" spans="1:7" ht="12.75">
      <c r="A14" s="1" t="s">
        <v>2</v>
      </c>
      <c r="B14" s="17">
        <v>188</v>
      </c>
      <c r="C14" s="17">
        <v>6963588</v>
      </c>
      <c r="D14" s="17">
        <v>11500</v>
      </c>
      <c r="E14" s="17">
        <v>560</v>
      </c>
      <c r="F14" s="17">
        <v>38968932</v>
      </c>
      <c r="G14" s="17">
        <v>175958</v>
      </c>
    </row>
    <row r="15" spans="1:7" ht="12.75">
      <c r="A15" s="1" t="s">
        <v>3</v>
      </c>
      <c r="B15" s="17">
        <v>582</v>
      </c>
      <c r="C15" s="17">
        <v>93439397</v>
      </c>
      <c r="D15" s="17">
        <v>226033</v>
      </c>
      <c r="E15" s="17">
        <v>2127</v>
      </c>
      <c r="F15" s="17">
        <v>302167479</v>
      </c>
      <c r="G15" s="17">
        <v>869129</v>
      </c>
    </row>
    <row r="16" spans="1:7" ht="12.75">
      <c r="A16" s="1" t="s">
        <v>4</v>
      </c>
      <c r="B16" s="17">
        <v>2349</v>
      </c>
      <c r="C16" s="17">
        <v>265146605</v>
      </c>
      <c r="D16" s="17">
        <f>1085034-605112</f>
        <v>479922</v>
      </c>
      <c r="E16" s="17">
        <v>11143</v>
      </c>
      <c r="F16" s="17">
        <v>1083287650</v>
      </c>
      <c r="G16" s="17">
        <f>2719318-605112</f>
        <v>2114206</v>
      </c>
    </row>
    <row r="17" spans="1:7" ht="12.75">
      <c r="A17" s="1" t="s">
        <v>19</v>
      </c>
      <c r="B17" s="17">
        <v>204</v>
      </c>
      <c r="C17" s="17">
        <v>59359530</v>
      </c>
      <c r="D17" s="17">
        <v>193061</v>
      </c>
      <c r="E17" s="17">
        <v>686</v>
      </c>
      <c r="F17" s="17">
        <v>161008152</v>
      </c>
      <c r="G17" s="17">
        <v>457138</v>
      </c>
    </row>
    <row r="18" spans="1:7" ht="12.75">
      <c r="A18" s="1" t="s">
        <v>5</v>
      </c>
      <c r="B18" s="17">
        <v>6</v>
      </c>
      <c r="C18" s="17">
        <v>89525</v>
      </c>
      <c r="D18" s="17">
        <v>0</v>
      </c>
      <c r="E18" s="17">
        <v>27</v>
      </c>
      <c r="F18" s="17">
        <v>1798662</v>
      </c>
      <c r="G18" s="17">
        <v>813</v>
      </c>
    </row>
    <row r="19" spans="1:7" ht="12.75">
      <c r="A19" s="1" t="s">
        <v>6</v>
      </c>
      <c r="B19" s="17">
        <v>43</v>
      </c>
      <c r="C19" s="17">
        <v>8897010</v>
      </c>
      <c r="D19" s="17">
        <v>34448</v>
      </c>
      <c r="E19" s="17">
        <v>256</v>
      </c>
      <c r="F19" s="17">
        <v>52976744</v>
      </c>
      <c r="G19" s="17">
        <v>204245</v>
      </c>
    </row>
    <row r="20" spans="1:7" ht="12.75">
      <c r="A20" s="1" t="s">
        <v>7</v>
      </c>
      <c r="B20" s="17">
        <v>77</v>
      </c>
      <c r="C20" s="17">
        <v>26661278</v>
      </c>
      <c r="D20" s="17">
        <v>28729</v>
      </c>
      <c r="E20" s="17">
        <v>386</v>
      </c>
      <c r="F20" s="17">
        <v>147350255</v>
      </c>
      <c r="G20" s="17">
        <v>486410</v>
      </c>
    </row>
    <row r="21" spans="1:7" ht="12.75">
      <c r="A21" s="1" t="s">
        <v>18</v>
      </c>
      <c r="B21" s="17">
        <v>357</v>
      </c>
      <c r="C21" s="17">
        <v>33953165</v>
      </c>
      <c r="D21" s="17">
        <v>284262</v>
      </c>
      <c r="E21" s="17">
        <v>1768</v>
      </c>
      <c r="F21" s="17">
        <v>190442276</v>
      </c>
      <c r="G21" s="17">
        <v>913143</v>
      </c>
    </row>
    <row r="22" spans="1:7" ht="12.75">
      <c r="A22" s="1" t="s">
        <v>8</v>
      </c>
      <c r="B22" s="17">
        <v>200</v>
      </c>
      <c r="C22" s="17">
        <v>55798341</v>
      </c>
      <c r="D22" s="17">
        <f>758894+192000</f>
        <v>950894</v>
      </c>
      <c r="E22" s="17">
        <v>877</v>
      </c>
      <c r="F22" s="17">
        <v>236059708</v>
      </c>
      <c r="G22" s="17">
        <f>4724393+192000</f>
        <v>4916393</v>
      </c>
    </row>
    <row r="23" spans="1:7" ht="12.75">
      <c r="A23" s="1" t="s">
        <v>9</v>
      </c>
      <c r="B23" s="17">
        <v>3528</v>
      </c>
      <c r="C23" s="17">
        <v>78393604</v>
      </c>
      <c r="D23" s="17">
        <v>385352</v>
      </c>
      <c r="E23" s="17">
        <v>11565</v>
      </c>
      <c r="F23" s="17">
        <v>260750718</v>
      </c>
      <c r="G23" s="17">
        <v>1055931</v>
      </c>
    </row>
    <row r="24" spans="2:7" ht="12.75">
      <c r="B24" s="8"/>
      <c r="C24" s="8"/>
      <c r="D24" s="8"/>
      <c r="E24" s="8"/>
      <c r="F24" s="8"/>
      <c r="G24" s="8"/>
    </row>
    <row r="25" spans="1:7" ht="12.75">
      <c r="A25" s="1" t="s">
        <v>20</v>
      </c>
      <c r="B25" s="9">
        <f aca="true" t="shared" si="2" ref="B25:G25">B7+B12</f>
        <v>38727</v>
      </c>
      <c r="C25" s="10">
        <f t="shared" si="2"/>
        <v>1344118141</v>
      </c>
      <c r="D25" s="9">
        <f t="shared" si="2"/>
        <v>10948668</v>
      </c>
      <c r="E25" s="9">
        <f t="shared" si="2"/>
        <v>158182</v>
      </c>
      <c r="F25" s="10">
        <f t="shared" si="2"/>
        <v>5226811565</v>
      </c>
      <c r="G25" s="9">
        <f t="shared" si="2"/>
        <v>35023921</v>
      </c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3.7109375" style="0" bestFit="1" customWidth="1"/>
    <col min="4" max="4" width="12.57421875" style="0" bestFit="1" customWidth="1"/>
    <col min="6" max="6" width="13.8515625" style="0" bestFit="1" customWidth="1"/>
    <col min="7" max="7" width="10.140625" style="0" bestFit="1" customWidth="1"/>
  </cols>
  <sheetData>
    <row r="1" spans="1:6" ht="15">
      <c r="A1" t="s">
        <v>35</v>
      </c>
      <c r="C1" s="14" t="s">
        <v>36</v>
      </c>
      <c r="F1" t="s">
        <v>37</v>
      </c>
    </row>
    <row r="2" spans="1:7" ht="15.75" thickBot="1">
      <c r="A2" s="12" t="s">
        <v>21</v>
      </c>
      <c r="B2" s="13" t="s">
        <v>40</v>
      </c>
      <c r="C2" s="13" t="s">
        <v>39</v>
      </c>
      <c r="D2" s="13" t="s">
        <v>38</v>
      </c>
      <c r="E2" s="13" t="s">
        <v>40</v>
      </c>
      <c r="F2" s="13" t="s">
        <v>39</v>
      </c>
      <c r="G2" s="13" t="s">
        <v>38</v>
      </c>
    </row>
    <row r="3" spans="1:7" ht="13.5" thickTop="1">
      <c r="A3" s="15" t="s">
        <v>22</v>
      </c>
      <c r="B3" s="17">
        <v>28886</v>
      </c>
      <c r="C3" s="17">
        <v>477471385</v>
      </c>
      <c r="D3" s="17">
        <v>3823676</v>
      </c>
      <c r="E3" s="17">
        <v>120074</v>
      </c>
      <c r="F3" s="17">
        <v>1991396750</v>
      </c>
      <c r="G3" s="17">
        <v>14701160</v>
      </c>
    </row>
    <row r="4" spans="1:7" ht="12.75">
      <c r="A4" s="15" t="s">
        <v>23</v>
      </c>
      <c r="B4" s="17">
        <v>2307</v>
      </c>
      <c r="C4" s="17">
        <v>237944713</v>
      </c>
      <c r="D4" s="17">
        <v>4530791</v>
      </c>
      <c r="E4" s="17">
        <v>8713</v>
      </c>
      <c r="F4" s="17">
        <v>760604239</v>
      </c>
      <c r="G4" s="17">
        <v>9129395</v>
      </c>
    </row>
    <row r="5" spans="1:7" ht="12.75">
      <c r="A5" s="15" t="s">
        <v>24</v>
      </c>
      <c r="B5" s="17">
        <v>188</v>
      </c>
      <c r="C5" s="17">
        <v>6963588</v>
      </c>
      <c r="D5" s="17">
        <v>11500</v>
      </c>
      <c r="E5" s="17">
        <v>560</v>
      </c>
      <c r="F5" s="17">
        <v>38968932</v>
      </c>
      <c r="G5" s="17">
        <v>175958</v>
      </c>
    </row>
    <row r="6" spans="1:7" ht="12.75">
      <c r="A6" s="15" t="s">
        <v>25</v>
      </c>
      <c r="B6" s="17">
        <v>582</v>
      </c>
      <c r="C6" s="17">
        <v>93439397</v>
      </c>
      <c r="D6" s="17">
        <v>226033</v>
      </c>
      <c r="E6" s="17">
        <v>2127</v>
      </c>
      <c r="F6" s="17">
        <v>302167479</v>
      </c>
      <c r="G6" s="17">
        <v>869129</v>
      </c>
    </row>
    <row r="7" spans="1:7" ht="12.75">
      <c r="A7" s="15" t="s">
        <v>26</v>
      </c>
      <c r="B7" s="17">
        <v>2349</v>
      </c>
      <c r="C7" s="17">
        <v>265146605</v>
      </c>
      <c r="D7" s="17">
        <f>1085034-605112</f>
        <v>479922</v>
      </c>
      <c r="E7" s="17">
        <v>11143</v>
      </c>
      <c r="F7" s="17">
        <v>1083287650</v>
      </c>
      <c r="G7" s="17">
        <f>2719318-605112</f>
        <v>2114206</v>
      </c>
    </row>
    <row r="8" spans="1:7" ht="12.75">
      <c r="A8" s="15" t="s">
        <v>27</v>
      </c>
      <c r="B8" s="17">
        <v>204</v>
      </c>
      <c r="C8" s="17">
        <v>59359530</v>
      </c>
      <c r="D8" s="17">
        <v>193061</v>
      </c>
      <c r="E8" s="17">
        <v>686</v>
      </c>
      <c r="F8" s="17">
        <v>161008152</v>
      </c>
      <c r="G8" s="17">
        <v>457138</v>
      </c>
    </row>
    <row r="9" spans="1:7" ht="12.75">
      <c r="A9" s="15" t="s">
        <v>28</v>
      </c>
      <c r="B9" s="17">
        <v>6</v>
      </c>
      <c r="C9" s="17">
        <v>89525</v>
      </c>
      <c r="D9" s="17">
        <v>0</v>
      </c>
      <c r="E9" s="17">
        <v>27</v>
      </c>
      <c r="F9" s="17">
        <v>1798662</v>
      </c>
      <c r="G9" s="17">
        <v>813</v>
      </c>
    </row>
    <row r="10" spans="1:7" ht="12.75">
      <c r="A10" s="15" t="s">
        <v>29</v>
      </c>
      <c r="B10" s="17">
        <v>43</v>
      </c>
      <c r="C10" s="17">
        <v>8897010</v>
      </c>
      <c r="D10" s="17">
        <v>34448</v>
      </c>
      <c r="E10" s="17">
        <v>256</v>
      </c>
      <c r="F10" s="17">
        <v>52976744</v>
      </c>
      <c r="G10" s="17">
        <v>204245</v>
      </c>
    </row>
    <row r="11" spans="1:7" ht="12.75">
      <c r="A11" s="15" t="s">
        <v>30</v>
      </c>
      <c r="B11" s="17">
        <v>77</v>
      </c>
      <c r="C11" s="17">
        <v>26661278</v>
      </c>
      <c r="D11" s="17">
        <v>28729</v>
      </c>
      <c r="E11" s="17">
        <v>386</v>
      </c>
      <c r="F11" s="17">
        <v>147350255</v>
      </c>
      <c r="G11" s="17">
        <v>486410</v>
      </c>
    </row>
    <row r="12" spans="1:7" ht="12.75">
      <c r="A12" s="15" t="s">
        <v>31</v>
      </c>
      <c r="B12" s="17">
        <v>357</v>
      </c>
      <c r="C12" s="17">
        <v>33953165</v>
      </c>
      <c r="D12" s="17">
        <v>284262</v>
      </c>
      <c r="E12" s="17">
        <v>1768</v>
      </c>
      <c r="F12" s="17">
        <v>190442276</v>
      </c>
      <c r="G12" s="17">
        <v>913143</v>
      </c>
    </row>
    <row r="13" spans="1:7" ht="12.75">
      <c r="A13" s="15" t="s">
        <v>32</v>
      </c>
      <c r="B13" s="17">
        <v>200</v>
      </c>
      <c r="C13" s="17">
        <v>55798341</v>
      </c>
      <c r="D13" s="17">
        <f>758894+192000</f>
        <v>950894</v>
      </c>
      <c r="E13" s="17">
        <v>877</v>
      </c>
      <c r="F13" s="17">
        <v>236059708</v>
      </c>
      <c r="G13" s="17">
        <f>4724393+192000</f>
        <v>4916393</v>
      </c>
    </row>
    <row r="14" spans="1:7" ht="12.75">
      <c r="A14" s="15" t="s">
        <v>33</v>
      </c>
      <c r="B14" s="17">
        <v>3528</v>
      </c>
      <c r="C14" s="17">
        <v>78393604</v>
      </c>
      <c r="D14" s="17">
        <v>385352</v>
      </c>
      <c r="E14" s="17">
        <v>11565</v>
      </c>
      <c r="F14" s="17">
        <v>260750718</v>
      </c>
      <c r="G14" s="17">
        <v>1055931</v>
      </c>
    </row>
    <row r="15" spans="2:7" ht="12.75">
      <c r="B15" s="8">
        <f aca="true" t="shared" si="0" ref="B15:G15">SUM(B3:B14)</f>
        <v>38727</v>
      </c>
      <c r="C15" s="8">
        <f t="shared" si="0"/>
        <v>1344118141</v>
      </c>
      <c r="D15" s="8">
        <f t="shared" si="0"/>
        <v>10948668</v>
      </c>
      <c r="E15" s="8">
        <f t="shared" si="0"/>
        <v>158182</v>
      </c>
      <c r="F15" s="8">
        <f t="shared" si="0"/>
        <v>5226811565</v>
      </c>
      <c r="G15" s="8">
        <f t="shared" si="0"/>
        <v>35023921</v>
      </c>
    </row>
    <row r="16" spans="3:4" ht="12.75">
      <c r="C16" s="8"/>
      <c r="D16" s="8"/>
    </row>
    <row r="17" spans="3:4" ht="12.75">
      <c r="C17" s="8"/>
      <c r="D17" s="8"/>
    </row>
    <row r="18" spans="3:4" ht="12.75">
      <c r="C18" s="8"/>
      <c r="D18" s="8"/>
    </row>
    <row r="19" spans="3:4" ht="12.75">
      <c r="C19" s="8"/>
      <c r="D19" s="8"/>
    </row>
    <row r="20" spans="3:4" ht="12.75">
      <c r="C20" s="8"/>
      <c r="D20" s="8"/>
    </row>
    <row r="21" spans="2:4" ht="12.75">
      <c r="B21" s="8"/>
      <c r="C21" s="8"/>
      <c r="D21" s="8"/>
    </row>
    <row r="22" spans="2:4" ht="12.75">
      <c r="B22" s="8"/>
      <c r="C22" s="8"/>
      <c r="D22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2014-08-05T20:54:25Z</dcterms:modified>
  <cp:category/>
  <cp:version/>
  <cp:contentType/>
  <cp:contentStatus/>
</cp:coreProperties>
</file>