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350" windowWidth="15330" windowHeight="400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<sst xmlns="http://schemas.openxmlformats.org/spreadsheetml/2006/main" count="3979" uniqueCount="1969">
  <si>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</si>
  <si>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</si>
  <si>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</si>
  <si>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</si>
  <si>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</si>
  <si>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</si>
  <si>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</si>
  <si>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</si>
  <si>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</si>
  <si>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</si>
  <si>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</si>
  <si>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</si>
  <si>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</si>
  <si>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</si>
  <si>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</si>
  <si>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</si>
  <si>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</si>
  <si>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</si>
  <si>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</si>
  <si>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</si>
  <si>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</si>
  <si>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</si>
  <si>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</si>
  <si>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</si>
  <si>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</si>
  <si>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</si>
  <si>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</si>
  <si>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</si>
  <si>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</si>
  <si>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</si>
  <si>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</si>
  <si>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</si>
  <si>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</si>
  <si>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</si>
  <si>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</si>
  <si>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</si>
  <si>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</si>
  <si>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</si>
  <si>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</si>
  <si>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</si>
  <si>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</si>
  <si>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</si>
  <si>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</si>
  <si>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</si>
  <si>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</si>
  <si>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</si>
  <si>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</si>
  <si>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</si>
  <si>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</si>
  <si>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</si>
  <si>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</si>
  <si>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</si>
  <si>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</si>
  <si>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</si>
  <si>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</si>
  <si>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</si>
  <si>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</si>
  <si>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</si>
  <si>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</si>
  <si>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</si>
  <si>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</si>
  <si>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</si>
  <si>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</si>
  <si>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</si>
  <si>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</si>
  <si>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</si>
  <si>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</si>
  <si>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</si>
  <si>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</si>
  <si>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</si>
  <si>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</si>
  <si>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</si>
  <si>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</si>
  <si>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</si>
  <si>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</si>
  <si>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</si>
  <si>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</si>
  <si>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</si>
  <si>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</si>
  <si>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</si>
  <si>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</si>
  <si>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</si>
  <si>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</si>
  <si>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</si>
  <si>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</si>
  <si>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</si>
  <si>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</si>
  <si>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</si>
  <si>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</si>
  <si>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</si>
  <si>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</si>
  <si>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</si>
  <si>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</si>
  <si>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</si>
  <si>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</si>
  <si>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</si>
  <si>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</si>
  <si>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</si>
  <si>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</si>
  <si>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</si>
  <si>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</si>
  <si>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</si>
  <si>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</si>
  <si>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</si>
  <si>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</si>
  <si>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</si>
  <si>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</si>
  <si>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</si>
  <si>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</si>
  <si>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</si>
  <si>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</si>
  <si>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</si>
  <si>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</si>
  <si>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</si>
  <si>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</si>
  <si>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</si>
  <si>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</si>
  <si>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</si>
  <si>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</si>
  <si>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</si>
  <si>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</si>
  <si>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</si>
  <si>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</si>
  <si>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</si>
  <si>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</si>
  <si>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</si>
  <si>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</si>
  <si>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</si>
  <si>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</si>
  <si>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</si>
  <si>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</si>
  <si>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</si>
  <si>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</si>
  <si>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</si>
  <si>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</si>
  <si>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</si>
  <si>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</si>
  <si>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</si>
  <si>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</si>
  <si>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</si>
  <si>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</si>
  <si>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</si>
  <si>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</si>
  <si>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</si>
  <si>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</si>
  <si>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</si>
  <si>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</si>
  <si>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</si>
  <si>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</si>
  <si>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</si>
  <si>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</si>
  <si>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</si>
  <si>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</si>
  <si>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</si>
  <si>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</si>
  <si>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</si>
  <si>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</si>
  <si>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</si>
  <si>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</si>
  <si>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</si>
  <si>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</si>
  <si>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</si>
  <si>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</si>
  <si>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</si>
  <si>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</si>
  <si>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</si>
  <si>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</si>
  <si>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</si>
  <si>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</si>
  <si>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</si>
  <si>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</si>
  <si>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</si>
  <si>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</si>
  <si>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</si>
  <si>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</si>
  <si>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</si>
  <si>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</si>
  <si>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</si>
  <si>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</si>
  <si>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</si>
  <si>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</si>
  <si>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</si>
  <si>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</si>
  <si>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</si>
  <si>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</si>
  <si>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</si>
  <si>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</si>
  <si>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</si>
  <si>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</si>
  <si>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</si>
  <si>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</si>
  <si>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</si>
  <si>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</si>
  <si>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</si>
  <si>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</si>
  <si>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</si>
  <si>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</si>
  <si>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</si>
  <si>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</si>
  <si>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</si>
  <si>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</si>
  <si>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</si>
  <si>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</si>
  <si>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</si>
  <si>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</si>
  <si>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</si>
  <si>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</si>
  <si>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</si>
  <si>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</si>
  <si>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</si>
  <si>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</si>
  <si>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</si>
  <si>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</si>
  <si>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</si>
  <si>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</si>
  <si>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</si>
  <si>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</si>
  <si>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</si>
  <si>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</si>
  <si>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</si>
  <si>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</si>
  <si>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</si>
  <si>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</si>
  <si>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</si>
  <si>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</si>
  <si>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</si>
  <si>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</si>
  <si>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</si>
  <si>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</si>
  <si>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</si>
  <si>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</si>
  <si>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</si>
  <si>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</si>
  <si>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</si>
  <si>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</si>
  <si>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</si>
  <si>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</si>
  <si>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</si>
  <si>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</si>
  <si>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</si>
  <si>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</si>
  <si>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</si>
  <si>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</si>
  <si>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</si>
  <si>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</si>
  <si>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</si>
  <si>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</si>
  <si>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</si>
  <si>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</si>
  <si>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</si>
  <si>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</si>
  <si>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</si>
  <si>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</si>
  <si>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</si>
  <si>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</si>
  <si>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</si>
  <si>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</si>
  <si>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</si>
  <si>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</si>
  <si>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</si>
  <si>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</si>
  <si>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</si>
  <si>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</si>
  <si>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</si>
  <si>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</si>
  <si>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</si>
  <si>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</si>
  <si>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</si>
  <si>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</si>
  <si>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</si>
  <si>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</si>
  <si>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</si>
  <si>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</si>
  <si>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</si>
  <si>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</si>
  <si>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</si>
  <si>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</si>
  <si>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</si>
  <si>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</si>
  <si>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</si>
  <si>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</si>
  <si>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</si>
  <si>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</si>
  <si>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</si>
  <si>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</si>
  <si>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</si>
  <si>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</si>
  <si>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</si>
  <si>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</si>
  <si>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</si>
  <si>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</si>
  <si>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</si>
  <si>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</si>
  <si>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</si>
  <si>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</si>
  <si>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</si>
  <si>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</si>
  <si>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</si>
  <si>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</si>
  <si>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</si>
  <si>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</si>
  <si>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</si>
  <si>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</si>
  <si>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</si>
  <si>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</si>
  <si>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</si>
  <si>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</si>
  <si>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</si>
  <si>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</si>
  <si>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</si>
  <si>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</si>
  <si>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</si>
  <si>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</si>
  <si>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</si>
  <si>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</si>
  <si>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</si>
  <si>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</si>
  <si>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</si>
  <si>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</si>
  <si>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</si>
  <si>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</si>
  <si>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</si>
  <si>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</si>
  <si>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</si>
  <si>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</si>
  <si>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</si>
  <si>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</si>
  <si>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</si>
  <si>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</si>
  <si>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</si>
  <si>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</si>
  <si>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</si>
  <si>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</si>
  <si>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</si>
  <si>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</si>
  <si>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</si>
  <si>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</si>
  <si>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</si>
  <si>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</si>
  <si>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</si>
  <si>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</si>
  <si>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</si>
  <si>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</si>
  <si>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</si>
  <si>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</si>
  <si>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</si>
  <si>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</si>
  <si>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</si>
  <si>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</si>
  <si>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</si>
  <si>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</si>
  <si>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</si>
  <si>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</si>
  <si>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</si>
  <si>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</si>
  <si>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</si>
  <si>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</si>
  <si>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</si>
  <si>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</si>
  <si>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</si>
  <si>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</si>
  <si>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</si>
  <si>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</si>
  <si>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</si>
  <si>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</si>
  <si>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</si>
  <si>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</si>
  <si>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</si>
  <si>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</si>
  <si>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</si>
  <si>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</si>
  <si>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</si>
  <si>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</si>
  <si>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</si>
  <si>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</si>
  <si>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</si>
  <si>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</si>
  <si>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</si>
  <si>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</si>
  <si>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</si>
  <si>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</si>
  <si>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</si>
  <si>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</si>
  <si>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</si>
  <si>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</si>
  <si>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</si>
  <si>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</si>
  <si>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</si>
  <si>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</si>
  <si>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</si>
  <si>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</si>
  <si>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</si>
  <si>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</si>
  <si>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</si>
  <si>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</si>
  <si>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</si>
  <si>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</si>
  <si>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</si>
  <si>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</si>
  <si>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</si>
  <si>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</si>
  <si>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</si>
  <si>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</si>
  <si>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</si>
  <si>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</si>
  <si>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</si>
  <si>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</si>
  <si>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</si>
  <si>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</si>
  <si>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</si>
  <si>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</si>
  <si>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</si>
  <si>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</si>
  <si>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</si>
  <si>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</si>
  <si>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</si>
  <si>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</si>
  <si>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</si>
  <si>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</si>
  <si>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</si>
  <si>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</si>
  <si>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</si>
  <si>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</si>
  <si>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</si>
  <si>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</si>
  <si>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</si>
  <si>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</si>
  <si>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</si>
  <si>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</si>
  <si>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</si>
  <si>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</si>
  <si>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</si>
  <si>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</si>
  <si>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</si>
  <si>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</si>
  <si>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</si>
  <si>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</si>
  <si>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</si>
  <si>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</si>
  <si>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</si>
  <si>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</si>
  <si>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</si>
  <si>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</si>
  <si>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</si>
  <si>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</si>
  <si>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</si>
  <si>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</si>
  <si>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</si>
  <si>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</si>
  <si>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</si>
  <si>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</si>
  <si>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</si>
  <si>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</si>
  <si>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</si>
  <si>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</si>
  <si>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</si>
  <si>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</si>
  <si>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</si>
  <si>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</si>
  <si>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</si>
  <si>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</si>
  <si>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</si>
  <si>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</si>
  <si>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</si>
  <si>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</si>
  <si>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</si>
  <si>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</si>
  <si>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</si>
  <si>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</si>
  <si>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</si>
  <si>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</si>
  <si>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</si>
  <si>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</si>
  <si>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</si>
  <si>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</si>
  <si>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</si>
  <si>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</si>
  <si>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</si>
  <si>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</si>
  <si>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</si>
  <si>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</si>
  <si>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</si>
  <si>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</si>
  <si>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</si>
  <si>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</si>
  <si>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</si>
  <si>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</si>
  <si>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</si>
  <si>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</si>
  <si>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</si>
  <si>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</si>
  <si>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</si>
  <si>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</si>
  <si>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</si>
  <si>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</si>
  <si>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</si>
  <si>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</si>
  <si>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</si>
  <si>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</si>
  <si>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</si>
  <si>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</si>
  <si>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</si>
  <si>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</si>
  <si>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</si>
  <si>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</si>
  <si>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</si>
  <si>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</si>
  <si>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</si>
  <si>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</si>
  <si>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</si>
  <si>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</si>
  <si>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</si>
  <si>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</si>
  <si>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</si>
  <si>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</si>
  <si>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</si>
  <si>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</si>
  <si>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</si>
  <si>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</si>
  <si>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</si>
  <si>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</si>
  <si>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</si>
  <si>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</si>
  <si>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</si>
  <si>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</si>
  <si>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</si>
  <si>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</si>
  <si>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</si>
  <si>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</si>
  <si>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</si>
  <si>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</si>
  <si>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</si>
  <si>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</si>
  <si>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</si>
  <si>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</si>
  <si>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</si>
  <si>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</si>
  <si>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</si>
  <si>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</si>
  <si>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</si>
  <si>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</si>
  <si>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</si>
  <si>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</si>
  <si>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</si>
  <si>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</si>
  <si>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</si>
  <si>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</si>
  <si>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</si>
  <si>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</si>
  <si>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</si>
  <si>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</si>
  <si>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</si>
  <si>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</si>
  <si>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</si>
  <si>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</si>
  <si>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</si>
  <si>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</si>
  <si>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</si>
  <si>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</si>
  <si>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</si>
  <si>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</si>
  <si>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</si>
  <si>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</si>
  <si>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</si>
  <si>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</si>
  <si>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</si>
  <si>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</si>
  <si>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</si>
  <si>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</si>
  <si>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</si>
  <si>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</si>
  <si>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</si>
  <si>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</si>
  <si>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</si>
  <si>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</si>
  <si>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</si>
  <si>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</si>
  <si>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</si>
  <si>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</si>
  <si>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</si>
  <si>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</si>
  <si>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</si>
  <si>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</si>
  <si>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</si>
  <si>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</si>
  <si>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</si>
  <si>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</si>
  <si>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</si>
  <si>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</si>
  <si>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</si>
  <si>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</si>
  <si>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</si>
  <si>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</si>
  <si>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</si>
  <si>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</si>
  <si>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</si>
  <si>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</si>
  <si>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</si>
  <si>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</si>
  <si>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</si>
  <si>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</si>
  <si>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</si>
  <si>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</si>
  <si>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</si>
  <si>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</si>
  <si>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</si>
  <si>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</si>
  <si>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</si>
  <si>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</si>
  <si>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</si>
  <si>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</si>
  <si>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</si>
  <si>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</si>
  <si>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</si>
  <si>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</si>
  <si>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</si>
  <si>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</si>
  <si>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</si>
  <si>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</si>
  <si>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</si>
  <si>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</si>
  <si>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</si>
  <si>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</si>
  <si>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</si>
  <si>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</si>
  <si>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</si>
  <si>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</si>
  <si>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</si>
  <si>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</si>
  <si>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</si>
  <si>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</si>
  <si>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</si>
  <si>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</si>
  <si>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</si>
  <si>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</si>
  <si>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</si>
  <si>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</si>
  <si>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</si>
  <si>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</si>
  <si>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</si>
  <si>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</si>
  <si>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</si>
  <si>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</si>
  <si>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</si>
  <si>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</si>
  <si>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</si>
  <si>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</si>
  <si>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</si>
  <si>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</si>
  <si>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</si>
  <si>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</si>
  <si>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</si>
  <si>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</si>
  <si>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</si>
  <si>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</si>
  <si>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</si>
  <si>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</si>
  <si>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</si>
  <si>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</si>
  <si>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</si>
  <si>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</si>
  <si>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</si>
  <si>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</si>
  <si>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</si>
  <si>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</si>
  <si>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</si>
  <si>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</si>
  <si>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</si>
  <si>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</si>
  <si>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</si>
  <si>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</si>
  <si>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</si>
  <si>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</si>
  <si>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</si>
  <si>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</si>
  <si>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</si>
  <si>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</si>
  <si>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</si>
  <si>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</si>
  <si>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</si>
  <si>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</si>
  <si>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</si>
  <si>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</si>
  <si>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</si>
  <si>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</si>
  <si>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</si>
  <si>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</si>
  <si>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</si>
  <si>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</si>
  <si>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</si>
  <si>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</si>
  <si>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</si>
  <si>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</si>
  <si>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</si>
  <si>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</si>
  <si>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</si>
  <si>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</si>
  <si>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</si>
  <si>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</si>
  <si>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</si>
  <si>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</si>
  <si>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</si>
  <si>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</si>
  <si>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</si>
  <si>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</si>
  <si>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</si>
  <si>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</si>
  <si>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</si>
  <si>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</si>
  <si>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</si>
  <si>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</si>
  <si>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</si>
  <si>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</si>
  <si>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</si>
  <si>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</si>
  <si>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</si>
  <si>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</si>
  <si>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</si>
  <si>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</si>
  <si>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</si>
  <si>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</si>
  <si>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</si>
  <si>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</si>
  <si>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</si>
  <si>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</si>
  <si>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</si>
  <si>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</si>
  <si>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</si>
  <si>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</si>
  <si>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</si>
  <si>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</si>
  <si>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</si>
  <si>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</si>
  <si>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</si>
  <si>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</si>
  <si>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</si>
  <si>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</si>
  <si>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</si>
  <si>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</si>
  <si>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</si>
  <si>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</si>
  <si>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</si>
  <si>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</si>
  <si>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</si>
  <si>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</si>
  <si>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</si>
  <si>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</si>
  <si>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</si>
  <si>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</si>
  <si>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</si>
  <si>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</si>
  <si>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</si>
  <si>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</si>
  <si>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</si>
  <si>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</si>
  <si>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</si>
  <si>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</si>
  <si>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</si>
  <si>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</si>
  <si>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</si>
  <si>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</si>
  <si>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</si>
  <si>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</si>
  <si>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</si>
  <si>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</si>
  <si>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</si>
  <si>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</si>
  <si>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</si>
  <si>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</si>
  <si>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</si>
  <si>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</si>
  <si>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</si>
  <si>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</si>
  <si>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</si>
  <si>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</si>
  <si>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</si>
  <si>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</si>
  <si>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</si>
  <si>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</si>
  <si>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</si>
  <si>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</si>
  <si>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</si>
  <si>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</si>
  <si>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</si>
  <si>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</si>
  <si>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</si>
  <si>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</si>
  <si>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</si>
  <si>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</si>
  <si>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</si>
  <si>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</si>
  <si>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</si>
  <si>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</si>
  <si>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</si>
  <si>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</si>
  <si>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</si>
  <si>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</si>
  <si>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</si>
  <si>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</si>
  <si>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</si>
  <si>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</si>
  <si>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</si>
  <si>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</si>
  <si>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</si>
  <si>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</si>
  <si>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</si>
  <si>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</si>
  <si>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</si>
  <si>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</si>
  <si>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</si>
  <si>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</si>
  <si>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</si>
  <si>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</si>
  <si>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</si>
  <si>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</si>
  <si>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</si>
  <si>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</si>
  <si>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</si>
  <si>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</si>
  <si>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</si>
  <si>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</si>
  <si>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</si>
  <si>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</si>
  <si>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</si>
  <si>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</si>
  <si>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</si>
  <si>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</si>
  <si>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</si>
  <si>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</si>
  <si>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</si>
  <si>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</si>
  <si>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</si>
  <si>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</si>
  <si>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</si>
  <si>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</si>
  <si>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</si>
  <si>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</si>
  <si>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</si>
  <si>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</si>
  <si>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</si>
  <si>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</si>
  <si>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</si>
  <si>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</si>
  <si>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</si>
  <si>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</si>
  <si>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</si>
  <si>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</si>
  <si>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</si>
  <si>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</si>
  <si>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</si>
  <si>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</si>
  <si>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</si>
  <si>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</si>
  <si>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</si>
  <si>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</si>
  <si>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</si>
  <si>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</si>
  <si>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</si>
  <si>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</si>
  <si>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</si>
  <si>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</si>
  <si>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</si>
  <si>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</si>
  <si>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</si>
  <si>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</si>
  <si>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</si>
  <si>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</si>
  <si>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</si>
  <si>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</si>
  <si>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</si>
  <si>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</si>
  <si>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</si>
  <si>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</si>
  <si>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</si>
  <si>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</si>
  <si>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</si>
  <si>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</si>
  <si>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</si>
  <si>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</si>
  <si>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</si>
  <si>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</si>
  <si>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</si>
  <si>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</si>
  <si>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</si>
  <si>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</si>
  <si>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</si>
  <si>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</si>
  <si>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</si>
  <si>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</si>
  <si>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</si>
  <si>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</si>
  <si>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</si>
  <si>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</si>
  <si>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</si>
  <si>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</si>
  <si>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</si>
  <si>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</si>
  <si>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</si>
  <si>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</si>
  <si>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</si>
  <si>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</si>
  <si>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</si>
  <si>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</si>
  <si>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</si>
  <si>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</si>
  <si>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</si>
  <si>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</si>
  <si>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</si>
  <si>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</si>
  <si>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</si>
  <si>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</si>
  <si>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</si>
  <si>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</si>
  <si>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</si>
  <si>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</si>
  <si>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</si>
  <si>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</si>
  <si>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</si>
  <si>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</si>
  <si>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</si>
  <si>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</si>
  <si>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</si>
  <si>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</si>
  <si>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</si>
  <si>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</si>
  <si>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</si>
  <si>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</si>
  <si>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</si>
  <si>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</si>
  <si>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</si>
  <si>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</si>
  <si>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</si>
  <si>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</si>
  <si>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</si>
  <si>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</si>
  <si>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</si>
  <si>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</si>
  <si>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</si>
  <si>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</si>
  <si>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</si>
  <si>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</si>
  <si>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</si>
  <si>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</si>
  <si>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</si>
  <si>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</si>
  <si>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</si>
  <si>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</si>
  <si>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</si>
  <si>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</si>
  <si>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</si>
  <si>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</si>
  <si>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</si>
  <si>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</si>
  <si>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</si>
  <si>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</si>
  <si>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</si>
  <si>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</si>
  <si>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</si>
  <si>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</si>
  <si>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</si>
  <si>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</si>
  <si>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</si>
  <si>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</si>
  <si>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</si>
  <si>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</si>
  <si>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</si>
  <si>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</si>
  <si>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</si>
  <si>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</si>
  <si>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</si>
  <si>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</si>
  <si>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</si>
  <si>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</si>
  <si>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</si>
  <si>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</si>
  <si>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</si>
  <si>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</si>
  <si>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</si>
  <si>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</si>
  <si>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</si>
  <si>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</si>
  <si>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</si>
  <si>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</si>
  <si>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</si>
  <si>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</si>
  <si>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</si>
  <si>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</si>
  <si>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</si>
  <si>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</si>
  <si>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</si>
  <si>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</si>
  <si>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</si>
  <si>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</si>
  <si>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</si>
  <si>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</si>
  <si>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</si>
  <si>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</si>
  <si>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</si>
  <si>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</si>
  <si>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</si>
  <si>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</si>
  <si>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</si>
  <si>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</si>
  <si>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</si>
  <si>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</si>
  <si>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</si>
  <si>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</si>
  <si>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</si>
  <si>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</si>
  <si>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</si>
  <si>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</si>
  <si>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</si>
  <si>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</si>
  <si>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</si>
  <si>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</si>
  <si>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</si>
  <si>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</si>
  <si>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</si>
  <si>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</si>
  <si>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</si>
  <si>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</si>
  <si>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</si>
  <si>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</si>
  <si>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</si>
  <si>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</si>
  <si>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</si>
  <si>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</si>
  <si>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</si>
  <si>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</si>
  <si>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</si>
  <si>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</si>
  <si>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</si>
  <si>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</si>
  <si>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</si>
  <si>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</si>
  <si>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</si>
  <si>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</si>
  <si>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</si>
  <si>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</si>
  <si>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</si>
  <si>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</si>
  <si>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</si>
  <si>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</si>
  <si>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</si>
  <si>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</si>
  <si>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</si>
  <si>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</si>
  <si>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</si>
  <si>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</si>
  <si>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</si>
  <si>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</si>
  <si>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</si>
  <si>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</si>
  <si>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</si>
  <si>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</si>
  <si>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</si>
  <si>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</si>
  <si>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</si>
  <si>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</si>
  <si>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</si>
  <si>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</si>
  <si>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</si>
  <si>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</si>
  <si>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</si>
  <si>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</si>
  <si>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</si>
  <si>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</si>
  <si>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</si>
  <si>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</si>
  <si>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</si>
  <si>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</si>
  <si>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</si>
  <si>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</si>
  <si>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</si>
  <si>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</si>
  <si>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</si>
  <si>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</si>
  <si>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</si>
  <si>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</si>
  <si>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</si>
  <si>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</si>
  <si>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</si>
  <si>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</si>
  <si>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</si>
  <si>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</si>
  <si>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</si>
  <si>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</si>
  <si>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</si>
  <si>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</si>
  <si>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</si>
  <si>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</si>
  <si>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</si>
  <si>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</si>
  <si>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</si>
  <si>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</si>
  <si>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</si>
  <si>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</si>
  <si>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</si>
  <si>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</si>
  <si>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</si>
  <si>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</si>
  <si>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</si>
  <si>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</si>
  <si>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</si>
  <si>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</si>
  <si>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</si>
  <si>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</si>
  <si>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</si>
  <si>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</si>
  <si>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</si>
  <si>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</si>
  <si>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</si>
  <si>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</si>
  <si>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</si>
  <si>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</si>
  <si>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</si>
  <si>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</si>
  <si>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</si>
  <si>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</si>
  <si>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</si>
  <si>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</si>
  <si>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</si>
  <si>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</si>
  <si>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</si>
  <si>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</si>
  <si>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</si>
  <si>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</si>
  <si>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</si>
  <si>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</si>
  <si>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</si>
  <si>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</si>
  <si>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</si>
  <si>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</si>
  <si>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</si>
  <si>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</si>
  <si>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</si>
  <si>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</si>
  <si>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</si>
  <si>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</si>
  <si>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</si>
  <si>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</si>
  <si>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</si>
  <si>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</si>
  <si>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</si>
  <si>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</si>
  <si>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</si>
  <si>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</si>
  <si>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</si>
  <si>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</si>
  <si>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</si>
  <si>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</si>
  <si>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</si>
  <si>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</si>
  <si>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</si>
  <si>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</si>
  <si>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</si>
  <si>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</si>
  <si>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</si>
  <si>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</si>
  <si>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</si>
  <si>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</si>
  <si>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</si>
  <si>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</si>
  <si>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</si>
  <si>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</si>
  <si>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</si>
  <si>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</si>
  <si>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</si>
  <si>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</si>
  <si>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</si>
  <si>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</si>
  <si>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</si>
  <si>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</si>
  <si>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</si>
  <si>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</si>
  <si>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</si>
  <si>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</si>
  <si>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</si>
  <si>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</si>
  <si>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</si>
  <si>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</si>
  <si>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</si>
  <si>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</si>
  <si>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</si>
  <si>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</si>
  <si>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</si>
  <si>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</si>
  <si>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</si>
  <si>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</si>
  <si>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</si>
  <si>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</si>
  <si>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</si>
  <si>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</si>
  <si>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</si>
  <si>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</si>
  <si>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</si>
  <si>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</si>
  <si>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</si>
  <si>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</si>
  <si>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</si>
  <si>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</si>
  <si>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</si>
  <si>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</si>
  <si>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</si>
  <si>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</si>
  <si>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</si>
  <si>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</si>
  <si>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</si>
  <si>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</si>
  <si>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</si>
  <si>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</si>
  <si>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</si>
  <si>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</si>
  <si>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</si>
  <si>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</si>
  <si>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</si>
  <si>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</si>
  <si>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</si>
  <si>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</si>
  <si>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</si>
  <si>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</si>
  <si>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</si>
  <si>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</si>
  <si>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</si>
  <si>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</si>
  <si>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</si>
  <si>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</si>
  <si>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</si>
  <si>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</si>
  <si>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</si>
  <si>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</si>
  <si>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</si>
  <si>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</si>
  <si>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</si>
  <si>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</si>
  <si>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</si>
  <si>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</si>
  <si>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</si>
  <si>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</si>
  <si>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</si>
  <si>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</si>
  <si>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</si>
  <si>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</si>
  <si>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</si>
  <si>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</si>
  <si>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</si>
  <si>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</si>
  <si>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</si>
  <si>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</si>
  <si>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</si>
  <si>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</si>
  <si>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</si>
  <si>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</si>
  <si>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</si>
  <si>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</si>
  <si>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</si>
  <si>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</si>
  <si>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</si>
  <si>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</si>
  <si>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</si>
  <si>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</si>
  <si>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</si>
  <si>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</si>
  <si>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</si>
  <si>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</si>
  <si>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</si>
  <si>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</si>
  <si>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</si>
  <si>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</si>
  <si>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</si>
  <si>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</si>
  <si>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</si>
  <si>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</si>
  <si>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</si>
  <si>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</si>
  <si>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</si>
  <si>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</si>
  <si>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</si>
  <si>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</si>
  <si>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</si>
  <si>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</si>
  <si>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</si>
  <si>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</si>
  <si>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</si>
  <si>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</si>
  <si>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</si>
  <si>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</si>
  <si>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</si>
  <si>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</si>
  <si>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</si>
  <si>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</si>
  <si>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</si>
  <si>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</si>
  <si>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</si>
  <si>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</si>
  <si>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</si>
  <si>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</si>
  <si>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</si>
  <si>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</si>
  <si>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</si>
  <si>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</si>
  <si>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</si>
  <si>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</si>
  <si>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</si>
  <si>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</si>
  <si>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</si>
  <si>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</si>
  <si>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</si>
  <si>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</si>
  <si>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</si>
  <si>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</si>
  <si>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</si>
  <si>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</si>
  <si>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</si>
  <si>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</si>
  <si>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</si>
  <si>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</si>
  <si>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</si>
  <si>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</si>
  <si>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</si>
  <si>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</si>
  <si>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</si>
  <si>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</si>
  <si>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</si>
  <si>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</si>
  <si>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</si>
  <si>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</si>
  <si>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</si>
  <si>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</si>
  <si>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</si>
  <si>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</si>
  <si>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</si>
  <si>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</si>
  <si>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</si>
  <si>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</si>
  <si>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</si>
  <si>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</si>
  <si>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</si>
  <si>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</si>
  <si>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</si>
  <si>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</si>
  <si>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</si>
  <si>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</si>
  <si>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</si>
  <si>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</si>
  <si>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</si>
  <si>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</si>
  <si>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</si>
  <si>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</si>
  <si>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</si>
  <si>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</si>
  <si>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</si>
  <si>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</si>
  <si>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</si>
  <si>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</si>
  <si>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</si>
  <si>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</si>
  <si>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</si>
  <si>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</si>
  <si>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</si>
  <si>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</si>
  <si>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</si>
  <si>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</si>
  <si>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</si>
  <si>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</si>
  <si>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</si>
  <si>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</si>
  <si>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</si>
  <si>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</si>
  <si>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</si>
  <si>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</si>
  <si>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</si>
  <si>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</si>
  <si>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</si>
  <si>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</si>
  <si>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</si>
  <si>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</si>
  <si>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</si>
  <si>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</si>
  <si>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</si>
  <si>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</si>
  <si>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</si>
  <si>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</si>
  <si>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</si>
  <si>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</si>
  <si>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</si>
  <si>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</si>
  <si>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</si>
  <si>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</si>
  <si>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</si>
  <si>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</si>
  <si>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</si>
  <si>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</si>
  <si>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</si>
  <si>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</si>
  <si>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</si>
  <si>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</si>
  <si>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</si>
  <si>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</si>
  <si>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</si>
  <si>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</si>
  <si>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</si>
  <si>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</si>
  <si>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</si>
  <si>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</si>
  <si>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</si>
  <si>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</si>
  <si>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</si>
  <si>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</si>
  <si>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</si>
  <si>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</si>
  <si>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</si>
  <si>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</si>
  <si>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</si>
  <si>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</si>
  <si>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</si>
  <si>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</si>
  <si>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</si>
  <si>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</si>
  <si>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</si>
  <si>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</si>
  <si>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</si>
  <si>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</si>
  <si>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</si>
  <si>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</si>
  <si>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</si>
  <si>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</si>
  <si>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</si>
  <si>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</si>
  <si>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</si>
  <si>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</si>
  <si>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</si>
  <si>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</si>
  <si>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</si>
  <si>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</si>
  <si>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</si>
  <si>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</si>
  <si>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</si>
  <si>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</si>
  <si>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</si>
  <si>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</si>
  <si>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</si>
  <si>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</si>
  <si>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</si>
  <si>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</si>
  <si>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</si>
  <si>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</si>
  <si>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</si>
  <si>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</si>
  <si>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</si>
  <si>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</si>
  <si>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</si>
  <si>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</si>
  <si>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</si>
  <si>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</si>
  <si>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</si>
  <si>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</si>
  <si>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</si>
  <si>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</si>
  <si>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</si>
  <si>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</si>
  <si>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</si>
  <si>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</si>
  <si>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</si>
  <si>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</si>
  <si>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</si>
  <si>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</si>
  <si>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</si>
  <si>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</si>
  <si>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</si>
  <si>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</si>
  <si>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</si>
  <si>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</si>
  <si>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</si>
  <si>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</si>
  <si>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</si>
  <si>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</si>
  <si>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</si>
  <si>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</si>
  <si>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</si>
  <si>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</si>
  <si>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</si>
  <si>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</si>
  <si>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</si>
  <si>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</si>
  <si>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</si>
  <si>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</si>
  <si>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</si>
  <si>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</si>
  <si>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</si>
  <si>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</si>
  <si>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</si>
  <si>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</si>
  <si>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</si>
  <si>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</si>
  <si>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</si>
  <si>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</si>
  <si>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</si>
  <si>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</si>
  <si>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</si>
  <si>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</si>
  <si>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</si>
  <si>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</si>
  <si>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</si>
  <si>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</si>
  <si>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</si>
  <si>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</si>
  <si>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</si>
  <si>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</si>
  <si>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</si>
  <si>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</si>
  <si>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</si>
  <si>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</si>
  <si>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</si>
  <si>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</si>
  <si>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</si>
  <si>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</si>
  <si>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</si>
  <si>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</si>
  <si>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</si>
  <si>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</si>
  <si>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</si>
  <si>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</si>
  <si>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</si>
  <si>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</si>
  <si>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</si>
  <si>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</si>
  <si>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</si>
  <si>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</si>
  <si>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</si>
  <si>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</si>
  <si>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</si>
  <si>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</si>
  <si>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</si>
  <si>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</si>
  <si>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</si>
  <si>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</si>
  <si>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</si>
  <si>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</si>
  <si>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</si>
  <si>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</si>
  <si>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</si>
  <si>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</si>
  <si>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</si>
  <si>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</si>
  <si>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</si>
  <si>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</si>
  <si>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</si>
  <si>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</si>
  <si>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</si>
  <si>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</si>
  <si>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</si>
  <si>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</si>
  <si>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</si>
  <si>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</si>
  <si>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</si>
  <si>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</si>
  <si>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</si>
  <si>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</si>
  <si>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</si>
  <si>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</si>
  <si>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</si>
  <si>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</si>
  <si>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</si>
  <si>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</si>
  <si>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</si>
  <si>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</si>
  <si>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</si>
  <si>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</si>
  <si>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</si>
  <si>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</si>
  <si>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</si>
  <si>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</si>
  <si>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</si>
  <si>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</si>
  <si>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</si>
  <si>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</si>
  <si>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</si>
  <si>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</si>
  <si>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</si>
  <si>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</si>
  <si>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</si>
  <si>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</si>
  <si>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</si>
  <si>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</si>
  <si>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</si>
  <si>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</si>
  <si>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</si>
  <si>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</si>
  <si>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</si>
  <si>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</si>
  <si>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</si>
  <si>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</si>
  <si>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</si>
  <si>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</si>
  <si>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</si>
  <si>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</si>
  <si>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</si>
  <si>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</si>
  <si>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</si>
  <si>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</si>
  <si>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</si>
  <si>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</si>
  <si>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</si>
  <si>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</si>
  <si>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</si>
  <si>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</si>
  <si>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</si>
  <si>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</si>
  <si>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</si>
  <si>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</si>
  <si>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</si>
  <si>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</si>
  <si>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</si>
  <si>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</si>
  <si>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</si>
  <si>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</si>
  <si>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</si>
  <si>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</si>
  <si>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</si>
  <si>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</si>
  <si>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</si>
  <si>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</si>
  <si>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</si>
  <si>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</si>
  <si>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</si>
  <si>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</si>
  <si>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</si>
  <si>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</si>
  <si>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</si>
  <si>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</si>
  <si>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</si>
  <si>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</si>
  <si>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</si>
  <si>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</si>
  <si>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</si>
  <si>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</si>
  <si>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</si>
  <si>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</si>
  <si>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</si>
  <si>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</si>
  <si>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</si>
  <si>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</si>
  <si>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</si>
  <si>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</si>
  <si>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</si>
  <si>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</si>
  <si>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</si>
  <si>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</si>
  <si>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</si>
  <si>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</si>
  <si>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</si>
  <si>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</si>
  <si>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</si>
  <si>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</si>
  <si>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</si>
  <si>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</si>
  <si>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</si>
  <si>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</si>
  <si>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</si>
  <si>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</si>
  <si>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</si>
  <si>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</si>
  <si>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</si>
  <si>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</si>
  <si>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</si>
  <si>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</si>
  <si>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</si>
  <si>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</si>
  <si>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</si>
  <si>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</si>
  <si>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</si>
  <si>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</si>
  <si>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</si>
  <si>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</si>
  <si>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</si>
  <si>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</si>
  <si>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</si>
  <si>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</si>
  <si>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</si>
  <si>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</si>
  <si>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</si>
  <si>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</si>
  <si>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</si>
  <si>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</si>
  <si>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</si>
  <si>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</si>
  <si>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</si>
  <si>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</si>
  <si>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</si>
  <si>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</si>
  <si>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</si>
  <si>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</si>
  <si>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</si>
  <si>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</si>
  <si>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</si>
  <si>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</si>
  <si>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</si>
  <si>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</si>
  <si>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</si>
  <si>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</si>
  <si>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</si>
  <si>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</si>
  <si>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</si>
  <si>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</si>
  <si>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</si>
  <si>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</si>
  <si>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</si>
  <si>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</si>
  <si>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</si>
  <si>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</si>
  <si>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</si>
  <si>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</si>
  <si>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</si>
  <si>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</si>
  <si>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</si>
  <si>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</si>
  <si>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</si>
  <si>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</si>
  <si>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</si>
  <si>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</si>
  <si>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</si>
  <si>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</si>
  <si>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</si>
  <si>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</si>
  <si>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</si>
  <si>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</si>
  <si>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</si>
  <si>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</si>
  <si>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</si>
  <si>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</si>
  <si>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</si>
  <si>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</si>
  <si>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</si>
  <si>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</si>
  <si>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</si>
  <si>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</si>
  <si>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</si>
  <si>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</si>
  <si>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</si>
  <si>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</si>
  <si>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</si>
  <si>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</si>
  <si>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</si>
  <si>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</si>
  <si>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</si>
  <si>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</si>
  <si>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</si>
  <si>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</si>
  <si>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</si>
  <si>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</si>
  <si>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</si>
  <si>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</si>
  <si>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</si>
  <si>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</si>
  <si>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</si>
  <si>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</si>
  <si>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</si>
  <si>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</si>
  <si>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</si>
  <si>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</si>
  <si>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</si>
  <si>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</si>
  <si>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</si>
  <si>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</si>
  <si>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</si>
  <si>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</si>
  <si>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</si>
  <si>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</si>
  <si>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</si>
  <si>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</si>
  <si>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</si>
  <si>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</si>
  <si>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</si>
  <si>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</si>
  <si>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</si>
  <si>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</si>
  <si>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</si>
  <si>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</si>
  <si>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</si>
  <si>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</si>
  <si>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</si>
  <si>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</si>
  <si>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</si>
  <si>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MONTVALE BORO</t>
  </si>
  <si>
    <t>STATE OFFICE</t>
  </si>
  <si>
    <t>UPPER FREEHOLD TWP</t>
  </si>
  <si>
    <t>WALL TWP</t>
  </si>
  <si>
    <t>MONROE TWP</t>
  </si>
  <si>
    <t>RARITAN TWP</t>
  </si>
  <si>
    <t>ROSELAND BORO</t>
  </si>
  <si>
    <t>FRANKLIN TWP</t>
  </si>
  <si>
    <t>MONTGOMERY TWP</t>
  </si>
  <si>
    <t>Table 8.</t>
  </si>
  <si>
    <t>Table 10.</t>
  </si>
  <si>
    <t>20150309</t>
  </si>
  <si>
    <t>MONTVILLE TWP</t>
  </si>
  <si>
    <t>LOWER ALLOWAYS CREEK TWP</t>
  </si>
  <si>
    <t>WINSLOW TWP</t>
  </si>
  <si>
    <t>HARRISON TWP</t>
  </si>
  <si>
    <t>ROBBINSVILLE</t>
  </si>
  <si>
    <t>WEST WINDSOR TWP</t>
  </si>
  <si>
    <t>ROCKAWAY TWP</t>
  </si>
  <si>
    <t>LINDEN CITY</t>
  </si>
  <si>
    <t>GREENWICH TWP</t>
  </si>
  <si>
    <t>New</t>
  </si>
  <si>
    <t>construction</t>
  </si>
  <si>
    <t>HAMPTON TWP</t>
  </si>
  <si>
    <t>BRANCHBURG TWP</t>
  </si>
  <si>
    <t>CLIFTON CITY</t>
  </si>
  <si>
    <t>MARLBORO TWP</t>
  </si>
  <si>
    <t>UNION TWP</t>
  </si>
  <si>
    <t>WOOLWICH TWP</t>
  </si>
  <si>
    <t>EVESHAM TWP</t>
  </si>
  <si>
    <t>GARFIELD CITY</t>
  </si>
  <si>
    <t>HAMMONTON TOWN</t>
  </si>
  <si>
    <t>RAMSEY BORO</t>
  </si>
  <si>
    <t>MANSFIELD TWP</t>
  </si>
  <si>
    <t>MAURICE RIVER TWP</t>
  </si>
  <si>
    <t>BLOOMFIELD TOWN</t>
  </si>
  <si>
    <t>LIVINGSTON TWP</t>
  </si>
  <si>
    <t>HOLLAND TWP</t>
  </si>
  <si>
    <t>READINGTON TWP</t>
  </si>
  <si>
    <t>PENNINGTON BORO</t>
  </si>
  <si>
    <t>EAST BRUNSWICK TWP</t>
  </si>
  <si>
    <t>EDISON TWP</t>
  </si>
  <si>
    <t>SAYREVILLE BORO</t>
  </si>
  <si>
    <t>HOWELL TWP</t>
  </si>
  <si>
    <t>MILLSTONE TWP</t>
  </si>
  <si>
    <t>OCEAN TWP</t>
  </si>
  <si>
    <t>SEA GIRT BORO</t>
  </si>
  <si>
    <t>ROCKAWAY BORO</t>
  </si>
  <si>
    <t>WASHINGTON TWP</t>
  </si>
  <si>
    <t>BARNEGAT LIGHT BORO</t>
  </si>
  <si>
    <t>JACKSON TWP</t>
  </si>
  <si>
    <t>LAVALLETTE BORO</t>
  </si>
  <si>
    <t>POINT PLEASANT BORO</t>
  </si>
  <si>
    <t>OLDMANS TWP</t>
  </si>
  <si>
    <t>PILESGROVE TWP</t>
  </si>
  <si>
    <t>PITTSGROVE TWP</t>
  </si>
  <si>
    <t>ELIZABETH CITY</t>
  </si>
  <si>
    <t>INDEPENDENCE TWP</t>
  </si>
  <si>
    <t>OXFORD TWP</t>
  </si>
  <si>
    <t>WHITE TWP</t>
  </si>
  <si>
    <t>20150807</t>
  </si>
  <si>
    <t>ESTELLE MANOR CITY</t>
  </si>
  <si>
    <t>MOUNT LAUREL TWP</t>
  </si>
  <si>
    <t>LOWER TWP</t>
  </si>
  <si>
    <t>SEA ISLE CITY</t>
  </si>
  <si>
    <t>HOPEWELL TWP</t>
  </si>
  <si>
    <t>MILLVILLE CITY</t>
  </si>
  <si>
    <t>GLASSBORO BORO</t>
  </si>
  <si>
    <t>HOBOKEN CITY</t>
  </si>
  <si>
    <t>JERSEY CITY</t>
  </si>
  <si>
    <t>KEARNY TOWN</t>
  </si>
  <si>
    <t>ALEXANDRIA TWP</t>
  </si>
  <si>
    <t>BETHLEHEM TWP</t>
  </si>
  <si>
    <t>BLOOMSBURY BORO</t>
  </si>
  <si>
    <t>DELAWARE TWP</t>
  </si>
  <si>
    <t>PRINCETON (CONSOLIDATED)</t>
  </si>
  <si>
    <t>CARTERET BORO</t>
  </si>
  <si>
    <t>EATONTOWN BORO</t>
  </si>
  <si>
    <t>SPRING LAKE BORO</t>
  </si>
  <si>
    <t>HANOVER TWP</t>
  </si>
  <si>
    <t>STAFFORD TWP</t>
  </si>
  <si>
    <t>WAYNE TWP</t>
  </si>
  <si>
    <t>WEST MILFORD TWP</t>
  </si>
  <si>
    <t>PENNSVILLE TWP</t>
  </si>
  <si>
    <t>UPPER PITTSGROVE TWP</t>
  </si>
  <si>
    <t>ROCKY HILL BORO</t>
  </si>
  <si>
    <t>HARDYSTON TWP</t>
  </si>
  <si>
    <t>CLARK TWP</t>
  </si>
  <si>
    <t>See Hardwick Twp.</t>
  </si>
  <si>
    <t>Square feet of nonresidential construction reported on certificates of occupancy, July  2015</t>
  </si>
  <si>
    <t>Source: New Jersey Department of Community Affairs, 9/8/15</t>
  </si>
  <si>
    <t>20150908</t>
  </si>
  <si>
    <t>Office square feet certified, July 2015</t>
  </si>
  <si>
    <t>July</t>
  </si>
  <si>
    <t xml:space="preserve"> July 2014</t>
  </si>
  <si>
    <t xml:space="preserve">    July 2014</t>
  </si>
  <si>
    <t>CORBIN CITY</t>
  </si>
  <si>
    <t>EGG HARBOR TWP</t>
  </si>
  <si>
    <t>FOLSOM BORO</t>
  </si>
  <si>
    <t>GALLOWAY TWP</t>
  </si>
  <si>
    <t>WEYMOUTH TWP</t>
  </si>
  <si>
    <t>ENGLEWOOD CITY</t>
  </si>
  <si>
    <t>FAIR LAWN BORO</t>
  </si>
  <si>
    <t>FORT LEE BORO</t>
  </si>
  <si>
    <t>FRANKLIN LAKES BORO</t>
  </si>
  <si>
    <t>HACKENSACK CITY</t>
  </si>
  <si>
    <t>LITTLE FERRY BORO</t>
  </si>
  <si>
    <t>OAKLAND BORO</t>
  </si>
  <si>
    <t>SADDLE RIVER BORO</t>
  </si>
  <si>
    <t>WYCKOFF TWP</t>
  </si>
  <si>
    <t>BASS RIVER TWP</t>
  </si>
  <si>
    <t>BORDENTOWN TWP</t>
  </si>
  <si>
    <t>CINNAMINSON TWP</t>
  </si>
  <si>
    <t>EASTAMPTON TWP</t>
  </si>
  <si>
    <t>MOORESTOWN TWP</t>
  </si>
  <si>
    <t>NORTH HANOVER TWP</t>
  </si>
  <si>
    <t>PEMBERTON BORO</t>
  </si>
  <si>
    <t>SHAMONG TWP</t>
  </si>
  <si>
    <t>BERLIN BORO</t>
  </si>
  <si>
    <t>COLLINGSWOOD BORO</t>
  </si>
  <si>
    <t>GLOUCESTER TWP</t>
  </si>
  <si>
    <t>MAGNOLIA BORO</t>
  </si>
  <si>
    <t>PINE HILL BORO</t>
  </si>
  <si>
    <t>WATERFORD TWP</t>
  </si>
  <si>
    <t>OCEAN CITY</t>
  </si>
  <si>
    <t>WILDWOOD CREST BORO</t>
  </si>
  <si>
    <t>CEDAR GROVE TWP</t>
  </si>
  <si>
    <t>WEST ORANGE TOWN</t>
  </si>
  <si>
    <t>ELK TWP</t>
  </si>
  <si>
    <t>NATIONAL PARK BORO</t>
  </si>
  <si>
    <t>PAULSBORO BORO</t>
  </si>
  <si>
    <t>PITMAN BORO</t>
  </si>
  <si>
    <t>SOUTH HARRISON TWP</t>
  </si>
  <si>
    <t>SECAUCUS TOWN</t>
  </si>
  <si>
    <t>HAMPTON BORO</t>
  </si>
  <si>
    <t>LEBANON BORO</t>
  </si>
  <si>
    <t>TEWKSBURY TWP</t>
  </si>
  <si>
    <t>WEST AMWELL TWP</t>
  </si>
  <si>
    <t>HELMETTA BORO</t>
  </si>
  <si>
    <t>HIGHLAND PARK BORO</t>
  </si>
  <si>
    <t>JAMESBURG BORO</t>
  </si>
  <si>
    <t>METUCHEN BORO</t>
  </si>
  <si>
    <t>NEW BRUNSWICK CITY</t>
  </si>
  <si>
    <t>SOUTH PLAINFIELD BORO</t>
  </si>
  <si>
    <t>ALLENHURST BORO</t>
  </si>
  <si>
    <t>BELMAR BORO</t>
  </si>
  <si>
    <t>BRIELLE BORO</t>
  </si>
  <si>
    <t>FARMINGDALE BORO</t>
  </si>
  <si>
    <t>KEYPORT BORO</t>
  </si>
  <si>
    <t>LOCH ARBOUR VILLAGE</t>
  </si>
  <si>
    <t>OCEANPORT BORO</t>
  </si>
  <si>
    <t>ROOSEVELT BORO</t>
  </si>
  <si>
    <t>SPRING LAKE HEIGHTS BORO</t>
  </si>
  <si>
    <t>BUTLER BORO</t>
  </si>
  <si>
    <t>MADISON BORO</t>
  </si>
  <si>
    <t>LACEY TWP</t>
  </si>
  <si>
    <t>LITTLE EGG HARBOR TWP</t>
  </si>
  <si>
    <t>PLUMSTED TWP</t>
  </si>
  <si>
    <t>SURF CITY BORO</t>
  </si>
  <si>
    <t>TWP OF BARNEGAT</t>
  </si>
  <si>
    <t>BLOOMINGDALE BORO</t>
  </si>
  <si>
    <t>RINGWOOD BORO</t>
  </si>
  <si>
    <t>TOTOWA BORO</t>
  </si>
  <si>
    <t>MANNINGTON TWP</t>
  </si>
  <si>
    <t>SALEM CITY</t>
  </si>
  <si>
    <t>CARNEYS POINT TWP</t>
  </si>
  <si>
    <t>WOODSTOWN BORO</t>
  </si>
  <si>
    <t>BERNARDSVILLE BORO</t>
  </si>
  <si>
    <t>BRIDGEWATER TWP</t>
  </si>
  <si>
    <t>RARITAN BORO</t>
  </si>
  <si>
    <t>SOMERVILLE BORO</t>
  </si>
  <si>
    <t>WARREN TWP</t>
  </si>
  <si>
    <t>BYRAM TWP</t>
  </si>
  <si>
    <t>FREDON TWP</t>
  </si>
  <si>
    <t>GREEN TWP</t>
  </si>
  <si>
    <t>NEWTON TOWN</t>
  </si>
  <si>
    <t>SANDYSTON TWP</t>
  </si>
  <si>
    <t>SPARTA TWP</t>
  </si>
  <si>
    <t>CRANFORD TWP</t>
  </si>
  <si>
    <t>FANWOOD BORO</t>
  </si>
  <si>
    <t>WESTFIELD TOWN</t>
  </si>
  <si>
    <t>ALLAMUCHY TWP</t>
  </si>
  <si>
    <t>FRELINGHUYSEN TWP</t>
  </si>
  <si>
    <t>LIBERTY TWP</t>
  </si>
  <si>
    <t>Retail square feet certified, July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</si>
</sst>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0" fillId="2" borderId="12" xfId="0" applyNumberFormat="1" applyBorder="1" applyAlignment="1">
      <alignment/>
    </xf>
    <xf numFmtId="0" fontId="0" fillId="2" borderId="0" xfId="0" applyFont="1" applyAlignment="1">
      <alignment/>
    </xf>
    <xf numFmtId="0" fontId="0" fillId="34" borderId="13" xfId="0" applyNumberFormat="1" applyFill="1" applyBorder="1" applyAlignment="1">
      <alignment/>
    </xf>
    <xf numFmtId="0" fontId="9" fillId="34" borderId="14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right" shrinkToFit="1"/>
    </xf>
    <xf numFmtId="0" fontId="0" fillId="34" borderId="14" xfId="0" applyFill="1" applyBorder="1" applyAlignment="1">
      <alignment horizontal="right"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10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 horizontal="right" shrinkToFit="1"/>
    </xf>
    <xf numFmtId="0" fontId="0" fillId="34" borderId="16" xfId="0" applyFill="1" applyBorder="1" applyAlignment="1">
      <alignment horizontal="right"/>
    </xf>
    <xf numFmtId="0" fontId="0" fillId="34" borderId="17" xfId="0" applyNumberFormat="1" applyFill="1" applyBorder="1" applyAlignment="1">
      <alignment/>
    </xf>
    <xf numFmtId="0" fontId="3" fillId="2" borderId="14" xfId="0" applyFont="1" applyBorder="1" applyAlignment="1">
      <alignment horizontal="right"/>
    </xf>
    <xf numFmtId="0" fontId="0" fillId="2" borderId="13" xfId="0" applyNumberFormat="1" applyBorder="1" applyAlignment="1">
      <alignment/>
    </xf>
    <xf numFmtId="0" fontId="3" fillId="2" borderId="14" xfId="0" applyNumberFormat="1" applyFont="1" applyBorder="1" applyAlignment="1">
      <alignment/>
    </xf>
    <xf numFmtId="0" fontId="11" fillId="2" borderId="14" xfId="0" applyNumberFormat="1" applyFont="1" applyBorder="1" applyAlignment="1">
      <alignment horizontal="right" shrinkToFit="1"/>
    </xf>
    <xf numFmtId="0" fontId="4" fillId="2" borderId="14" xfId="0" applyFont="1" applyBorder="1" applyAlignment="1">
      <alignment horizontal="right"/>
    </xf>
    <xf numFmtId="0" fontId="0" fillId="2" borderId="14" xfId="0" applyBorder="1" applyAlignment="1">
      <alignment horizontal="right"/>
    </xf>
    <xf numFmtId="0" fontId="0" fillId="2" borderId="18" xfId="0" applyNumberFormat="1" applyBorder="1" applyAlignment="1">
      <alignment/>
    </xf>
    <xf numFmtId="0" fontId="3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6" xfId="0" applyFill="1" applyBorder="1" applyAlignment="1">
      <alignment/>
    </xf>
    <xf numFmtId="3" fontId="5" fillId="2" borderId="20" xfId="0" applyNumberFormat="1" applyFont="1" applyBorder="1" applyAlignment="1">
      <alignment/>
    </xf>
    <xf numFmtId="3" fontId="5" fillId="2" borderId="21" xfId="0" applyNumberFormat="1" applyFont="1" applyBorder="1" applyAlignment="1">
      <alignment horizontal="right"/>
    </xf>
    <xf numFmtId="0" fontId="5" fillId="2" borderId="21" xfId="0" applyFont="1" applyBorder="1" applyAlignment="1">
      <alignment horizontal="right"/>
    </xf>
    <xf numFmtId="3" fontId="5" fillId="2" borderId="22" xfId="0" applyNumberFormat="1" applyFont="1" applyBorder="1" applyAlignment="1">
      <alignment horizontal="right"/>
    </xf>
    <xf numFmtId="3" fontId="5" fillId="2" borderId="23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24" xfId="0" applyNumberFormat="1" applyFont="1" applyBorder="1" applyAlignment="1">
      <alignment horizontal="right"/>
    </xf>
    <xf numFmtId="3" fontId="4" fillId="2" borderId="25" xfId="0" applyNumberFormat="1" applyFont="1" applyBorder="1" applyAlignment="1">
      <alignment/>
    </xf>
    <xf numFmtId="3" fontId="4" fillId="2" borderId="26" xfId="0" applyNumberFormat="1" applyFont="1" applyBorder="1" applyAlignment="1">
      <alignment horizontal="right"/>
    </xf>
    <xf numFmtId="0" fontId="4" fillId="2" borderId="26" xfId="0" applyFont="1" applyBorder="1" applyAlignment="1">
      <alignment horizontal="right"/>
    </xf>
    <xf numFmtId="3" fontId="4" fillId="2" borderId="27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14" fontId="3" fillId="34" borderId="16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1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8522</v>
      </c>
      <c r="D6" s="47">
        <v>8320</v>
      </c>
      <c r="E6" s="47">
        <v>202</v>
      </c>
      <c r="F6" s="47">
        <v>14300</v>
      </c>
      <c r="G6" s="47">
        <v>8908</v>
      </c>
      <c r="H6" s="47">
        <v>5392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50164</v>
      </c>
      <c r="D7" s="47">
        <v>49567</v>
      </c>
      <c r="E7" s="47">
        <v>597</v>
      </c>
      <c r="F7" s="47">
        <v>106683</v>
      </c>
      <c r="G7" s="47">
        <v>101301</v>
      </c>
      <c r="H7" s="47">
        <v>5382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5322</v>
      </c>
      <c r="D8" s="47">
        <v>4750</v>
      </c>
      <c r="E8" s="47">
        <v>572</v>
      </c>
      <c r="F8" s="47">
        <v>126902</v>
      </c>
      <c r="G8" s="47">
        <v>66929</v>
      </c>
      <c r="H8" s="47">
        <v>59973</v>
      </c>
      <c r="J8" s="58"/>
      <c r="K8" s="56"/>
      <c r="L8" s="56"/>
      <c r="M8" s="56"/>
    </row>
    <row r="9" spans="1:13" ht="15">
      <c r="A9" s="53">
        <v>4</v>
      </c>
      <c r="B9" s="46" t="s">
        <v>1777</v>
      </c>
      <c r="C9" s="47">
        <v>5320</v>
      </c>
      <c r="D9" s="47">
        <v>0</v>
      </c>
      <c r="E9" s="47">
        <v>5320</v>
      </c>
      <c r="F9" s="47">
        <v>80339</v>
      </c>
      <c r="G9" s="47">
        <v>53367</v>
      </c>
      <c r="H9" s="47">
        <v>26972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28533</v>
      </c>
      <c r="D10" s="47">
        <v>28533</v>
      </c>
      <c r="E10" s="47">
        <v>0</v>
      </c>
      <c r="F10" s="47">
        <v>30573</v>
      </c>
      <c r="G10" s="47">
        <v>30573</v>
      </c>
      <c r="H10" s="27"/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0</v>
      </c>
      <c r="D11" s="47">
        <v>0</v>
      </c>
      <c r="E11" s="47">
        <v>0</v>
      </c>
      <c r="F11" s="47">
        <v>29193</v>
      </c>
      <c r="G11" s="47">
        <v>14639</v>
      </c>
      <c r="H11" s="47">
        <v>14554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7610</v>
      </c>
      <c r="D12" s="47">
        <v>7610</v>
      </c>
      <c r="E12" s="47">
        <v>0</v>
      </c>
      <c r="F12" s="47">
        <v>82546</v>
      </c>
      <c r="G12" s="47">
        <v>44301</v>
      </c>
      <c r="H12" s="47">
        <v>38245</v>
      </c>
      <c r="J12" s="58"/>
      <c r="K12" s="56"/>
      <c r="L12" s="56"/>
      <c r="M12" s="56"/>
    </row>
    <row r="13" spans="1:13" ht="15">
      <c r="A13" s="53">
        <v>8</v>
      </c>
      <c r="B13" s="46" t="s">
        <v>1778</v>
      </c>
      <c r="C13" s="47">
        <v>2889</v>
      </c>
      <c r="D13" s="47">
        <v>0</v>
      </c>
      <c r="E13" s="47">
        <v>2889</v>
      </c>
      <c r="F13" s="47">
        <v>66670</v>
      </c>
      <c r="G13" s="47">
        <v>56749</v>
      </c>
      <c r="H13" s="47">
        <v>9921</v>
      </c>
      <c r="J13" s="58"/>
      <c r="K13" s="56"/>
      <c r="L13" s="57"/>
      <c r="M13" s="56"/>
    </row>
    <row r="14" spans="1:13" ht="15">
      <c r="A14" s="53">
        <v>9</v>
      </c>
      <c r="B14" s="46" t="s">
        <v>1779</v>
      </c>
      <c r="C14" s="47">
        <v>500</v>
      </c>
      <c r="D14" s="47">
        <v>500</v>
      </c>
      <c r="E14" s="47">
        <v>0</v>
      </c>
      <c r="F14" s="47">
        <v>76650</v>
      </c>
      <c r="G14" s="47">
        <v>74511</v>
      </c>
      <c r="H14" s="47">
        <v>2139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23611</v>
      </c>
      <c r="D15" s="47">
        <v>23563</v>
      </c>
      <c r="E15" s="47">
        <v>48</v>
      </c>
      <c r="F15" s="47">
        <v>45864</v>
      </c>
      <c r="G15" s="47">
        <v>45816</v>
      </c>
      <c r="H15" s="47">
        <v>48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0</v>
      </c>
      <c r="D16" s="47">
        <v>0</v>
      </c>
      <c r="E16" s="47">
        <v>0</v>
      </c>
      <c r="F16" s="47">
        <v>312169</v>
      </c>
      <c r="G16" s="47">
        <v>308957</v>
      </c>
      <c r="H16" s="47">
        <v>3212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80509</v>
      </c>
      <c r="D17" s="47">
        <v>80509</v>
      </c>
      <c r="E17" s="47">
        <v>0</v>
      </c>
      <c r="F17" s="47">
        <v>595713</v>
      </c>
      <c r="G17" s="47">
        <v>568765</v>
      </c>
      <c r="H17" s="47">
        <v>26948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50377</v>
      </c>
      <c r="D18" s="47">
        <v>50377</v>
      </c>
      <c r="E18" s="47">
        <v>0</v>
      </c>
      <c r="F18" s="47">
        <v>256228</v>
      </c>
      <c r="G18" s="47">
        <v>240639</v>
      </c>
      <c r="H18" s="47">
        <v>15589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4481</v>
      </c>
      <c r="D19" s="47">
        <v>3875</v>
      </c>
      <c r="E19" s="47">
        <v>606</v>
      </c>
      <c r="F19" s="47">
        <v>338355</v>
      </c>
      <c r="G19" s="47">
        <v>294739</v>
      </c>
      <c r="H19" s="47">
        <v>43616</v>
      </c>
      <c r="J19" s="58"/>
      <c r="K19" s="56"/>
      <c r="L19" s="56"/>
      <c r="M19" s="56"/>
    </row>
    <row r="20" spans="1:13" ht="15">
      <c r="A20" s="53">
        <v>15</v>
      </c>
      <c r="B20" s="46" t="s">
        <v>1780</v>
      </c>
      <c r="C20" s="47">
        <v>8250</v>
      </c>
      <c r="D20" s="47">
        <v>8250</v>
      </c>
      <c r="E20" s="47">
        <v>0</v>
      </c>
      <c r="F20" s="47">
        <v>199949</v>
      </c>
      <c r="G20" s="47">
        <v>192260</v>
      </c>
      <c r="H20" s="47">
        <v>7689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500</v>
      </c>
      <c r="D21" s="47">
        <v>0</v>
      </c>
      <c r="E21" s="47">
        <v>500</v>
      </c>
      <c r="F21" s="47">
        <v>35297</v>
      </c>
      <c r="G21" s="47">
        <v>9164</v>
      </c>
      <c r="H21" s="47">
        <v>26133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1400</v>
      </c>
      <c r="D22" s="47">
        <v>1400</v>
      </c>
      <c r="E22" s="47">
        <v>0</v>
      </c>
      <c r="F22" s="47">
        <v>11300</v>
      </c>
      <c r="G22" s="47">
        <v>11300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7061</v>
      </c>
      <c r="D23" s="47">
        <v>7061</v>
      </c>
      <c r="E23" s="47">
        <v>0</v>
      </c>
      <c r="F23" s="47">
        <v>17757</v>
      </c>
      <c r="G23" s="47">
        <v>12059</v>
      </c>
      <c r="H23" s="47">
        <v>5698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526</v>
      </c>
      <c r="G24" s="47">
        <v>0</v>
      </c>
      <c r="H24" s="47">
        <v>526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3323</v>
      </c>
      <c r="D25" s="47">
        <v>3253</v>
      </c>
      <c r="E25" s="47">
        <v>70</v>
      </c>
      <c r="F25" s="47">
        <v>176894</v>
      </c>
      <c r="G25" s="47">
        <v>165385</v>
      </c>
      <c r="H25" s="47">
        <v>11509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0</v>
      </c>
      <c r="D26" s="47">
        <v>0</v>
      </c>
      <c r="E26" s="27">
        <v>0</v>
      </c>
      <c r="F26" s="47">
        <v>14032</v>
      </c>
      <c r="G26" s="47">
        <v>13282</v>
      </c>
      <c r="H26" s="47">
        <v>750</v>
      </c>
      <c r="J26" s="58"/>
      <c r="K26" s="56"/>
      <c r="L26" s="56"/>
      <c r="M26" s="57"/>
    </row>
    <row r="27" spans="1:13" ht="15">
      <c r="A27" s="53">
        <v>22</v>
      </c>
      <c r="B27" s="46" t="s">
        <v>1781</v>
      </c>
      <c r="C27" s="47">
        <v>0</v>
      </c>
      <c r="D27" s="47">
        <v>0</v>
      </c>
      <c r="E27" s="27">
        <v>0</v>
      </c>
      <c r="F27" s="47">
        <v>3081</v>
      </c>
      <c r="G27" s="47">
        <v>3081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288372</v>
      </c>
      <c r="D28" s="26">
        <f t="shared" si="0"/>
        <v>277568</v>
      </c>
      <c r="E28" s="26">
        <f t="shared" si="0"/>
        <v>10804</v>
      </c>
      <c r="F28" s="26">
        <f t="shared" si="0"/>
        <v>2621021</v>
      </c>
      <c r="G28" s="26">
        <f t="shared" si="0"/>
        <v>2316725</v>
      </c>
      <c r="H28" s="26">
        <f t="shared" si="0"/>
        <v>304296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97722</v>
      </c>
      <c r="G37" s="47">
        <v>93024</v>
      </c>
      <c r="H37" s="47">
        <v>4698</v>
      </c>
    </row>
    <row r="38" spans="1:8" ht="15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47">
        <v>5563</v>
      </c>
      <c r="G38" s="47">
        <v>5563</v>
      </c>
      <c r="H38" s="27">
        <v>0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43673</v>
      </c>
      <c r="G39" s="47">
        <v>36023</v>
      </c>
      <c r="H39" s="47">
        <v>7650</v>
      </c>
    </row>
    <row r="40" spans="1:8" ht="15">
      <c r="A40" s="53">
        <v>4</v>
      </c>
      <c r="B40" s="46" t="s">
        <v>1777</v>
      </c>
      <c r="C40" s="47">
        <v>391398</v>
      </c>
      <c r="D40" s="47">
        <v>391398</v>
      </c>
      <c r="E40" s="27">
        <v>0</v>
      </c>
      <c r="F40" s="47">
        <v>405275</v>
      </c>
      <c r="G40" s="47">
        <v>405275</v>
      </c>
      <c r="H40" s="27">
        <v>0</v>
      </c>
    </row>
    <row r="41" spans="1:8" ht="15">
      <c r="A41" s="53">
        <v>5</v>
      </c>
      <c r="B41" s="46" t="s">
        <v>1619</v>
      </c>
      <c r="C41" s="47">
        <v>1423</v>
      </c>
      <c r="D41" s="47">
        <v>1423</v>
      </c>
      <c r="E41" s="27">
        <v>0</v>
      </c>
      <c r="F41" s="47">
        <v>1999</v>
      </c>
      <c r="G41" s="47">
        <v>1423</v>
      </c>
      <c r="H41" s="47">
        <v>576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0</v>
      </c>
      <c r="G42" s="47">
        <v>0</v>
      </c>
      <c r="H42" s="47">
        <v>0</v>
      </c>
    </row>
    <row r="43" spans="1:8" ht="15">
      <c r="A43" s="53">
        <v>7</v>
      </c>
      <c r="B43" s="46" t="s">
        <v>3</v>
      </c>
      <c r="C43" s="47">
        <v>17250</v>
      </c>
      <c r="D43" s="27"/>
      <c r="E43" s="47">
        <v>17250</v>
      </c>
      <c r="F43" s="47">
        <v>165537</v>
      </c>
      <c r="G43" s="47">
        <v>31574</v>
      </c>
      <c r="H43" s="47">
        <v>133963</v>
      </c>
    </row>
    <row r="44" spans="1:8" ht="15">
      <c r="A44" s="53">
        <v>8</v>
      </c>
      <c r="B44" s="46" t="s">
        <v>1778</v>
      </c>
      <c r="C44" s="47">
        <v>307440</v>
      </c>
      <c r="D44" s="47">
        <v>307440</v>
      </c>
      <c r="E44" s="27">
        <v>0</v>
      </c>
      <c r="F44" s="47">
        <v>307440</v>
      </c>
      <c r="G44" s="47">
        <v>307440</v>
      </c>
      <c r="H44" s="4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47">
        <v>2000</v>
      </c>
      <c r="D46" s="47">
        <v>2000</v>
      </c>
      <c r="E46" s="27">
        <v>0</v>
      </c>
      <c r="F46" s="47">
        <v>6800</v>
      </c>
      <c r="G46" s="47">
        <v>6800</v>
      </c>
      <c r="H46" s="47">
        <v>0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2400</v>
      </c>
      <c r="G47" s="47">
        <v>0</v>
      </c>
      <c r="H47" s="47">
        <v>2400</v>
      </c>
    </row>
    <row r="48" spans="1:8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36964</v>
      </c>
      <c r="G48" s="47">
        <v>36964</v>
      </c>
      <c r="H48" s="47">
        <v>0</v>
      </c>
    </row>
    <row r="49" spans="1:8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138862</v>
      </c>
      <c r="G49" s="47">
        <v>128000</v>
      </c>
      <c r="H49" s="47">
        <v>10862</v>
      </c>
    </row>
    <row r="50" spans="1:8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84267</v>
      </c>
      <c r="G50" s="47">
        <v>81052</v>
      </c>
      <c r="H50" s="47">
        <v>3215</v>
      </c>
    </row>
    <row r="51" spans="1:8" ht="15">
      <c r="A51" s="53">
        <v>15</v>
      </c>
      <c r="B51" s="46" t="s">
        <v>1780</v>
      </c>
      <c r="C51" s="27">
        <v>0</v>
      </c>
      <c r="D51" s="27">
        <v>0</v>
      </c>
      <c r="E51" s="27">
        <v>0</v>
      </c>
      <c r="F51" s="47">
        <v>88188</v>
      </c>
      <c r="G51" s="47">
        <v>60078</v>
      </c>
      <c r="H51" s="47">
        <v>28110</v>
      </c>
    </row>
    <row r="52" spans="1:8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0</v>
      </c>
      <c r="G52" s="47">
        <v>0</v>
      </c>
      <c r="H52" s="4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9600</v>
      </c>
      <c r="G53" s="47">
        <v>9600</v>
      </c>
      <c r="H53" s="4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0</v>
      </c>
      <c r="G54" s="47">
        <v>0</v>
      </c>
      <c r="H54" s="47">
        <v>0</v>
      </c>
    </row>
    <row r="55" spans="1:8" ht="15">
      <c r="A55" s="53">
        <v>19</v>
      </c>
      <c r="B55" s="46" t="s">
        <v>907</v>
      </c>
      <c r="C55" s="47">
        <v>6600</v>
      </c>
      <c r="D55" s="47">
        <v>6600</v>
      </c>
      <c r="E55" s="27">
        <v>0</v>
      </c>
      <c r="F55" s="47">
        <v>32600</v>
      </c>
      <c r="G55" s="47">
        <v>32600</v>
      </c>
      <c r="H55" s="47">
        <v>0</v>
      </c>
    </row>
    <row r="56" spans="1:8" ht="15">
      <c r="A56" s="53">
        <v>20</v>
      </c>
      <c r="B56" s="46" t="s">
        <v>988</v>
      </c>
      <c r="C56" s="47">
        <v>7569</v>
      </c>
      <c r="D56" s="47">
        <v>7569</v>
      </c>
      <c r="E56" s="27">
        <v>0</v>
      </c>
      <c r="F56" s="47">
        <v>7569</v>
      </c>
      <c r="G56" s="47">
        <v>7569</v>
      </c>
      <c r="H56" s="47">
        <v>0</v>
      </c>
    </row>
    <row r="57" spans="1:8" ht="15">
      <c r="A57" s="53">
        <v>21</v>
      </c>
      <c r="B57" s="46" t="s">
        <v>1053</v>
      </c>
      <c r="C57" s="47">
        <v>10055</v>
      </c>
      <c r="D57" s="47">
        <v>10055</v>
      </c>
      <c r="E57" s="27">
        <v>0</v>
      </c>
      <c r="F57" s="47">
        <v>28055</v>
      </c>
      <c r="G57" s="47">
        <v>28055</v>
      </c>
      <c r="H57" s="47">
        <v>0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>SUM(C37:C58)</f>
        <v>743735</v>
      </c>
      <c r="D59" s="26">
        <f>SUM(D37:D58)</f>
        <v>726485</v>
      </c>
      <c r="E59" s="26">
        <f>SUM(E37:E58)</f>
        <v>17250</v>
      </c>
      <c r="F59" s="26">
        <f>SUM(F37:F58)</f>
        <v>1462514</v>
      </c>
      <c r="G59" s="26">
        <f>SUM(G37:G58)</f>
        <v>1271040</v>
      </c>
      <c r="H59" s="26">
        <f>SUM(H37:H58)</f>
        <v>191474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3"/>
  <sheetViews>
    <sheetView zoomScalePageLayoutView="0" workbookViewId="0" topLeftCell="A1">
      <selection activeCell="A5" sqref="A5:Q179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1127</v>
      </c>
      <c r="B5" s="46" t="s">
        <v>1880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960</v>
      </c>
      <c r="Q5" s="27"/>
    </row>
    <row r="6" spans="1:17" ht="15">
      <c r="A6" s="59" t="s">
        <v>1133</v>
      </c>
      <c r="B6" s="46" t="s">
        <v>1881</v>
      </c>
      <c r="C6" s="47">
        <v>202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59" t="s">
        <v>1136</v>
      </c>
      <c r="B7" s="46" t="s">
        <v>1845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1</v>
      </c>
    </row>
    <row r="8" spans="1:17" ht="15">
      <c r="A8" s="59" t="s">
        <v>1139</v>
      </c>
      <c r="B8" s="46" t="s">
        <v>1882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576</v>
      </c>
    </row>
    <row r="9" spans="1:17" ht="15">
      <c r="A9" s="59" t="s">
        <v>1142</v>
      </c>
      <c r="B9" s="46" t="s">
        <v>1883</v>
      </c>
      <c r="C9" s="47">
        <v>8320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5">
      <c r="A10" s="59" t="s">
        <v>1148</v>
      </c>
      <c r="B10" s="46" t="s">
        <v>1815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1040</v>
      </c>
    </row>
    <row r="11" spans="1:17" ht="15">
      <c r="A11" s="59" t="s">
        <v>1175</v>
      </c>
      <c r="B11" s="46" t="s">
        <v>1884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47">
        <v>1024</v>
      </c>
      <c r="Q11" s="27"/>
    </row>
    <row r="12" spans="1:17" ht="15">
      <c r="A12" s="59" t="s">
        <v>1221</v>
      </c>
      <c r="B12" s="46" t="s">
        <v>1885</v>
      </c>
      <c r="C12" s="27"/>
      <c r="D12" s="27"/>
      <c r="E12" s="27"/>
      <c r="F12" s="27"/>
      <c r="G12" s="27"/>
      <c r="H12" s="27"/>
      <c r="I12" s="27"/>
      <c r="J12" s="27"/>
      <c r="K12" s="47">
        <v>22161</v>
      </c>
      <c r="L12" s="27"/>
      <c r="M12" s="27"/>
      <c r="N12" s="27"/>
      <c r="O12" s="27"/>
      <c r="P12" s="27"/>
      <c r="Q12" s="27"/>
    </row>
    <row r="13" spans="1:17" ht="15">
      <c r="A13" s="59" t="s">
        <v>1227</v>
      </c>
      <c r="B13" s="46" t="s">
        <v>1886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7">
        <v>17040</v>
      </c>
      <c r="Q13" s="27"/>
    </row>
    <row r="14" spans="1:17" ht="15">
      <c r="A14" s="59" t="s">
        <v>1233</v>
      </c>
      <c r="B14" s="46" t="s">
        <v>1887</v>
      </c>
      <c r="C14" s="27"/>
      <c r="D14" s="27"/>
      <c r="E14" s="27"/>
      <c r="F14" s="27"/>
      <c r="G14" s="27"/>
      <c r="H14" s="27"/>
      <c r="I14" s="27"/>
      <c r="J14" s="47">
        <v>808193</v>
      </c>
      <c r="K14" s="27"/>
      <c r="L14" s="27"/>
      <c r="M14" s="27"/>
      <c r="N14" s="27"/>
      <c r="O14" s="27"/>
      <c r="P14" s="27"/>
      <c r="Q14" s="27"/>
    </row>
    <row r="15" spans="1:17" ht="15">
      <c r="A15" s="59" t="s">
        <v>1236</v>
      </c>
      <c r="B15" s="46" t="s">
        <v>1888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47">
        <v>10994</v>
      </c>
      <c r="P15" s="27"/>
      <c r="Q15" s="27"/>
    </row>
    <row r="16" spans="1:17" ht="15">
      <c r="A16" s="59" t="s">
        <v>1239</v>
      </c>
      <c r="B16" s="46" t="s">
        <v>1814</v>
      </c>
      <c r="C16" s="27"/>
      <c r="D16" s="27"/>
      <c r="E16" s="27"/>
      <c r="F16" s="27"/>
      <c r="G16" s="27"/>
      <c r="H16" s="27"/>
      <c r="I16" s="27"/>
      <c r="J16" s="47">
        <v>27431</v>
      </c>
      <c r="K16" s="27"/>
      <c r="L16" s="27"/>
      <c r="M16" s="27"/>
      <c r="N16" s="27"/>
      <c r="O16" s="27"/>
      <c r="P16" s="27"/>
      <c r="Q16" s="47">
        <v>399</v>
      </c>
    </row>
    <row r="17" spans="1:17" ht="15">
      <c r="A17" s="59" t="s">
        <v>1245</v>
      </c>
      <c r="B17" s="46" t="s">
        <v>1889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1000</v>
      </c>
    </row>
    <row r="18" spans="1:17" ht="15">
      <c r="A18" s="59" t="s">
        <v>1266</v>
      </c>
      <c r="B18" s="46" t="s">
        <v>1890</v>
      </c>
      <c r="C18" s="47">
        <v>597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1284</v>
      </c>
      <c r="B19" s="46" t="s">
        <v>1784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1</v>
      </c>
    </row>
    <row r="20" spans="1:17" ht="15">
      <c r="A20" s="59" t="s">
        <v>1302</v>
      </c>
      <c r="B20" s="46" t="s">
        <v>1891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168</v>
      </c>
    </row>
    <row r="21" spans="1:17" ht="15">
      <c r="A21" s="59" t="s">
        <v>1321</v>
      </c>
      <c r="B21" s="46" t="s">
        <v>1816</v>
      </c>
      <c r="C21" s="47">
        <v>49567</v>
      </c>
      <c r="D21" s="27"/>
      <c r="E21" s="27"/>
      <c r="F21" s="27"/>
      <c r="G21" s="27"/>
      <c r="H21" s="27"/>
      <c r="I21" s="27"/>
      <c r="J21" s="47">
        <v>1856</v>
      </c>
      <c r="K21" s="27"/>
      <c r="L21" s="27"/>
      <c r="M21" s="27"/>
      <c r="N21" s="27"/>
      <c r="O21" s="27"/>
      <c r="P21" s="27"/>
      <c r="Q21" s="27"/>
    </row>
    <row r="22" spans="1:17" ht="15">
      <c r="A22" s="59" t="s">
        <v>1351</v>
      </c>
      <c r="B22" s="46" t="s">
        <v>1892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221</v>
      </c>
    </row>
    <row r="23" spans="1:17" ht="15">
      <c r="A23" s="59" t="s">
        <v>1386</v>
      </c>
      <c r="B23" s="46" t="s">
        <v>1893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47">
        <v>11427</v>
      </c>
      <c r="P23" s="27"/>
      <c r="Q23" s="27"/>
    </row>
    <row r="24" spans="1:17" ht="15">
      <c r="A24" s="59" t="s">
        <v>1390</v>
      </c>
      <c r="B24" s="46" t="s">
        <v>1894</v>
      </c>
      <c r="C24" s="47">
        <v>572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9" t="s">
        <v>1399</v>
      </c>
      <c r="B25" s="46" t="s">
        <v>1895</v>
      </c>
      <c r="C25" s="47">
        <v>1750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59" t="s">
        <v>1411</v>
      </c>
      <c r="B26" s="46" t="s">
        <v>1896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720</v>
      </c>
    </row>
    <row r="27" spans="1:17" ht="15">
      <c r="A27" s="59" t="s">
        <v>1420</v>
      </c>
      <c r="B27" s="46" t="s">
        <v>1897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2304</v>
      </c>
    </row>
    <row r="28" spans="1:17" ht="15">
      <c r="A28" s="59" t="s">
        <v>1426</v>
      </c>
      <c r="B28" s="46" t="s">
        <v>1813</v>
      </c>
      <c r="C28" s="27"/>
      <c r="D28" s="27"/>
      <c r="E28" s="27"/>
      <c r="F28" s="27"/>
      <c r="G28" s="27"/>
      <c r="H28" s="27"/>
      <c r="I28" s="27"/>
      <c r="J28" s="47">
        <v>13220</v>
      </c>
      <c r="K28" s="27"/>
      <c r="L28" s="27"/>
      <c r="M28" s="27"/>
      <c r="N28" s="27"/>
      <c r="O28" s="27"/>
      <c r="P28" s="27"/>
      <c r="Q28" s="47">
        <v>736</v>
      </c>
    </row>
    <row r="29" spans="1:17" ht="15">
      <c r="A29" s="59" t="s">
        <v>1441</v>
      </c>
      <c r="B29" s="46" t="s">
        <v>1817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1920</v>
      </c>
    </row>
    <row r="30" spans="1:17" ht="15">
      <c r="A30" s="59" t="s">
        <v>1452</v>
      </c>
      <c r="B30" s="46" t="s">
        <v>1898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216</v>
      </c>
    </row>
    <row r="31" spans="1:17" ht="15">
      <c r="A31" s="59" t="s">
        <v>1458</v>
      </c>
      <c r="B31" s="46" t="s">
        <v>1846</v>
      </c>
      <c r="C31" s="27"/>
      <c r="D31" s="27"/>
      <c r="E31" s="27"/>
      <c r="F31" s="47">
        <v>3105</v>
      </c>
      <c r="G31" s="27"/>
      <c r="H31" s="27"/>
      <c r="I31" s="27"/>
      <c r="J31" s="47">
        <v>8098</v>
      </c>
      <c r="K31" s="27"/>
      <c r="L31" s="27"/>
      <c r="M31" s="27"/>
      <c r="N31" s="27"/>
      <c r="O31" s="27"/>
      <c r="P31" s="27"/>
      <c r="Q31" s="27"/>
    </row>
    <row r="32" spans="1:17" ht="15">
      <c r="A32" s="59" t="s">
        <v>1464</v>
      </c>
      <c r="B32" s="46" t="s">
        <v>1899</v>
      </c>
      <c r="C32" s="47">
        <v>3000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4960</v>
      </c>
    </row>
    <row r="33" spans="1:17" ht="15">
      <c r="A33" s="59" t="s">
        <v>1470</v>
      </c>
      <c r="B33" s="46" t="s">
        <v>1900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680</v>
      </c>
    </row>
    <row r="34" spans="1:17" ht="15">
      <c r="A34" s="59" t="s">
        <v>1482</v>
      </c>
      <c r="B34" s="46" t="s">
        <v>1901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1068</v>
      </c>
    </row>
    <row r="35" spans="1:17" ht="15">
      <c r="A35" s="59" t="s">
        <v>1521</v>
      </c>
      <c r="B35" s="46" t="s">
        <v>1902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140</v>
      </c>
    </row>
    <row r="36" spans="1:17" ht="15">
      <c r="A36" s="59" t="s">
        <v>1542</v>
      </c>
      <c r="B36" s="46" t="s">
        <v>1903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192</v>
      </c>
    </row>
    <row r="37" spans="1:17" ht="15">
      <c r="A37" s="59" t="s">
        <v>1551</v>
      </c>
      <c r="B37" s="46" t="s">
        <v>1904</v>
      </c>
      <c r="C37" s="47">
        <v>5320</v>
      </c>
      <c r="D37" s="47">
        <v>391398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1200</v>
      </c>
    </row>
    <row r="38" spans="1:17" ht="15">
      <c r="A38" s="59" t="s">
        <v>1575</v>
      </c>
      <c r="B38" s="46" t="s">
        <v>1905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120</v>
      </c>
    </row>
    <row r="39" spans="1:17" ht="15">
      <c r="A39" s="59" t="s">
        <v>1590</v>
      </c>
      <c r="B39" s="46" t="s">
        <v>1906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144</v>
      </c>
    </row>
    <row r="40" spans="1:17" ht="15">
      <c r="A40" s="59" t="s">
        <v>1611</v>
      </c>
      <c r="B40" s="46" t="s">
        <v>1907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7">
        <v>3840</v>
      </c>
      <c r="Q40" s="27"/>
    </row>
    <row r="41" spans="1:17" ht="15">
      <c r="A41" s="59" t="s">
        <v>1614</v>
      </c>
      <c r="B41" s="46" t="s">
        <v>1798</v>
      </c>
      <c r="C41" s="27"/>
      <c r="D41" s="27"/>
      <c r="E41" s="27"/>
      <c r="F41" s="27"/>
      <c r="G41" s="27"/>
      <c r="H41" s="27"/>
      <c r="I41" s="27"/>
      <c r="J41" s="47">
        <v>28782</v>
      </c>
      <c r="K41" s="27"/>
      <c r="L41" s="27"/>
      <c r="M41" s="27"/>
      <c r="N41" s="27"/>
      <c r="O41" s="27"/>
      <c r="P41" s="27"/>
      <c r="Q41" s="47">
        <v>1664</v>
      </c>
    </row>
    <row r="42" spans="1:17" ht="15">
      <c r="A42" s="59" t="s">
        <v>1633</v>
      </c>
      <c r="B42" s="46" t="s">
        <v>1847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2240</v>
      </c>
    </row>
    <row r="43" spans="1:17" ht="15">
      <c r="A43" s="59" t="s">
        <v>1642</v>
      </c>
      <c r="B43" s="46" t="s">
        <v>1908</v>
      </c>
      <c r="C43" s="27"/>
      <c r="D43" s="47">
        <v>1423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380</v>
      </c>
    </row>
    <row r="44" spans="1:17" ht="15">
      <c r="A44" s="59" t="s">
        <v>1645</v>
      </c>
      <c r="B44" s="46" t="s">
        <v>1848</v>
      </c>
      <c r="C44" s="47">
        <v>28533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9" t="s">
        <v>1663</v>
      </c>
      <c r="B45" s="46" t="s">
        <v>1909</v>
      </c>
      <c r="C45" s="27"/>
      <c r="D45" s="27"/>
      <c r="E45" s="27"/>
      <c r="F45" s="27"/>
      <c r="G45" s="47">
        <v>12754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>
      <c r="A46" s="59" t="s">
        <v>1685</v>
      </c>
      <c r="B46" s="46" t="s">
        <v>1804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288</v>
      </c>
    </row>
    <row r="47" spans="1:17" ht="15">
      <c r="A47" s="59" t="s">
        <v>1688</v>
      </c>
      <c r="B47" s="46" t="s">
        <v>1849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192</v>
      </c>
    </row>
    <row r="48" spans="1:17" ht="15">
      <c r="A48" s="59" t="s">
        <v>1694</v>
      </c>
      <c r="B48" s="46" t="s">
        <v>1818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1104</v>
      </c>
    </row>
    <row r="49" spans="1:17" ht="15">
      <c r="A49" s="59" t="s">
        <v>1697</v>
      </c>
      <c r="B49" s="46" t="s">
        <v>1850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5248</v>
      </c>
    </row>
    <row r="50" spans="1:17" ht="15">
      <c r="A50" s="59" t="s">
        <v>7</v>
      </c>
      <c r="B50" s="46" t="s">
        <v>1819</v>
      </c>
      <c r="C50" s="27"/>
      <c r="D50" s="27"/>
      <c r="E50" s="27"/>
      <c r="F50" s="27"/>
      <c r="G50" s="27"/>
      <c r="H50" s="27"/>
      <c r="I50" s="27"/>
      <c r="J50" s="47">
        <v>0</v>
      </c>
      <c r="K50" s="27"/>
      <c r="L50" s="27"/>
      <c r="M50" s="27"/>
      <c r="N50" s="27"/>
      <c r="O50" s="27"/>
      <c r="P50" s="47">
        <v>111000</v>
      </c>
      <c r="Q50" s="27"/>
    </row>
    <row r="51" spans="1:17" ht="15">
      <c r="A51" s="59" t="s">
        <v>12</v>
      </c>
      <c r="B51" s="46" t="s">
        <v>1910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7500</v>
      </c>
    </row>
    <row r="52" spans="1:17" ht="15">
      <c r="A52" s="59" t="s">
        <v>28</v>
      </c>
      <c r="B52" s="46" t="s">
        <v>1820</v>
      </c>
      <c r="C52" s="27"/>
      <c r="D52" s="47">
        <v>17250</v>
      </c>
      <c r="E52" s="27"/>
      <c r="F52" s="27"/>
      <c r="G52" s="27"/>
      <c r="H52" s="27"/>
      <c r="I52" s="27"/>
      <c r="J52" s="47">
        <v>11200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51</v>
      </c>
      <c r="B53" s="46" t="s">
        <v>1790</v>
      </c>
      <c r="C53" s="27"/>
      <c r="D53" s="27"/>
      <c r="E53" s="27"/>
      <c r="F53" s="27"/>
      <c r="G53" s="27"/>
      <c r="H53" s="27"/>
      <c r="I53" s="27"/>
      <c r="J53" s="47">
        <v>30355</v>
      </c>
      <c r="K53" s="27"/>
      <c r="L53" s="27"/>
      <c r="M53" s="27"/>
      <c r="N53" s="27"/>
      <c r="O53" s="27"/>
      <c r="P53" s="27"/>
      <c r="Q53" s="27"/>
    </row>
    <row r="54" spans="1:17" ht="15">
      <c r="A54" s="59" t="s">
        <v>63</v>
      </c>
      <c r="B54" s="46" t="s">
        <v>1911</v>
      </c>
      <c r="C54" s="47">
        <v>7610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">
      <c r="A55" s="59" t="s">
        <v>76</v>
      </c>
      <c r="B55" s="46" t="s">
        <v>1912</v>
      </c>
      <c r="C55" s="27"/>
      <c r="D55" s="27"/>
      <c r="E55" s="27"/>
      <c r="F55" s="27"/>
      <c r="G55" s="47">
        <v>1080</v>
      </c>
      <c r="H55" s="27"/>
      <c r="I55" s="27"/>
      <c r="J55" s="27"/>
      <c r="K55" s="27"/>
      <c r="L55" s="27"/>
      <c r="M55" s="27"/>
      <c r="N55" s="27"/>
      <c r="O55" s="27"/>
      <c r="P55" s="27"/>
      <c r="Q55" s="47">
        <v>1632</v>
      </c>
    </row>
    <row r="56" spans="1:17" ht="15">
      <c r="A56" s="59" t="s">
        <v>82</v>
      </c>
      <c r="B56" s="46" t="s">
        <v>1851</v>
      </c>
      <c r="C56" s="27"/>
      <c r="D56" s="47">
        <v>307440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">
      <c r="A57" s="59" t="s">
        <v>87</v>
      </c>
      <c r="B57" s="46" t="s">
        <v>1799</v>
      </c>
      <c r="C57" s="27"/>
      <c r="D57" s="27"/>
      <c r="E57" s="27"/>
      <c r="F57" s="27"/>
      <c r="G57" s="27"/>
      <c r="H57" s="27"/>
      <c r="I57" s="27"/>
      <c r="J57" s="47">
        <v>5030</v>
      </c>
      <c r="K57" s="27"/>
      <c r="L57" s="27"/>
      <c r="M57" s="27"/>
      <c r="N57" s="27"/>
      <c r="O57" s="27"/>
      <c r="P57" s="27"/>
      <c r="Q57" s="47">
        <v>1510</v>
      </c>
    </row>
    <row r="58" spans="1:17" ht="15">
      <c r="A58" s="59" t="s">
        <v>99</v>
      </c>
      <c r="B58" s="46" t="s">
        <v>1913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0</v>
      </c>
    </row>
    <row r="59" spans="1:17" ht="15">
      <c r="A59" s="59" t="s">
        <v>105</v>
      </c>
      <c r="B59" s="46" t="s">
        <v>1914</v>
      </c>
      <c r="C59" s="27"/>
      <c r="D59" s="27"/>
      <c r="E59" s="27"/>
      <c r="F59" s="27"/>
      <c r="G59" s="47">
        <v>2285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">
      <c r="A60" s="59" t="s">
        <v>108</v>
      </c>
      <c r="B60" s="46" t="s">
        <v>1915</v>
      </c>
      <c r="C60" s="47">
        <v>789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">
      <c r="A61" s="59" t="s">
        <v>111</v>
      </c>
      <c r="B61" s="46" t="s">
        <v>1916</v>
      </c>
      <c r="C61" s="47">
        <v>2100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1200</v>
      </c>
    </row>
    <row r="62" spans="1:17" ht="15">
      <c r="A62" s="59" t="s">
        <v>133</v>
      </c>
      <c r="B62" s="46" t="s">
        <v>1812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160</v>
      </c>
    </row>
    <row r="63" spans="1:17" ht="15">
      <c r="A63" s="59" t="s">
        <v>149</v>
      </c>
      <c r="B63" s="46" t="s">
        <v>1852</v>
      </c>
      <c r="C63" s="27"/>
      <c r="D63" s="27"/>
      <c r="E63" s="27"/>
      <c r="F63" s="27"/>
      <c r="G63" s="27"/>
      <c r="H63" s="27"/>
      <c r="I63" s="27"/>
      <c r="J63" s="47">
        <v>9750</v>
      </c>
      <c r="K63" s="27"/>
      <c r="L63" s="27"/>
      <c r="M63" s="27"/>
      <c r="N63" s="27"/>
      <c r="O63" s="27"/>
      <c r="P63" s="27"/>
      <c r="Q63" s="27"/>
    </row>
    <row r="64" spans="1:17" ht="15">
      <c r="A64" s="59" t="s">
        <v>152</v>
      </c>
      <c r="B64" s="46" t="s">
        <v>1853</v>
      </c>
      <c r="C64" s="27"/>
      <c r="D64" s="27"/>
      <c r="E64" s="27"/>
      <c r="F64" s="27"/>
      <c r="G64" s="27"/>
      <c r="H64" s="27"/>
      <c r="I64" s="27"/>
      <c r="J64" s="47">
        <v>164805</v>
      </c>
      <c r="K64" s="27"/>
      <c r="L64" s="27"/>
      <c r="M64" s="47">
        <v>4800</v>
      </c>
      <c r="N64" s="27"/>
      <c r="O64" s="27"/>
      <c r="P64" s="27"/>
      <c r="Q64" s="27"/>
    </row>
    <row r="65" spans="1:17" ht="15">
      <c r="A65" s="59" t="s">
        <v>155</v>
      </c>
      <c r="B65" s="46" t="s">
        <v>1854</v>
      </c>
      <c r="C65" s="47">
        <v>500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208652</v>
      </c>
      <c r="Q65" s="47">
        <v>500</v>
      </c>
    </row>
    <row r="66" spans="1:17" ht="15">
      <c r="A66" s="59" t="s">
        <v>161</v>
      </c>
      <c r="B66" s="46" t="s">
        <v>1917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7">
        <v>21750</v>
      </c>
      <c r="Q66" s="27"/>
    </row>
    <row r="67" spans="1:17" ht="15">
      <c r="A67" s="59" t="s">
        <v>174</v>
      </c>
      <c r="B67" s="46" t="s">
        <v>1855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10300</v>
      </c>
    </row>
    <row r="68" spans="1:17" ht="15">
      <c r="A68" s="59" t="s">
        <v>177</v>
      </c>
      <c r="B68" s="46" t="s">
        <v>1856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605</v>
      </c>
    </row>
    <row r="69" spans="1:17" ht="15">
      <c r="A69" s="59" t="s">
        <v>180</v>
      </c>
      <c r="B69" s="46" t="s">
        <v>1857</v>
      </c>
      <c r="C69" s="27"/>
      <c r="D69" s="47">
        <v>2000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222</v>
      </c>
    </row>
    <row r="70" spans="1:17" ht="15">
      <c r="A70" s="59" t="s">
        <v>192</v>
      </c>
      <c r="B70" s="46" t="s">
        <v>1858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672</v>
      </c>
    </row>
    <row r="71" spans="1:17" ht="15">
      <c r="A71" s="59" t="s">
        <v>201</v>
      </c>
      <c r="B71" s="46" t="s">
        <v>1791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884</v>
      </c>
    </row>
    <row r="72" spans="1:17" ht="15">
      <c r="A72" s="59" t="s">
        <v>209</v>
      </c>
      <c r="B72" s="46" t="s">
        <v>1918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</v>
      </c>
    </row>
    <row r="73" spans="1:17" ht="15">
      <c r="A73" s="59" t="s">
        <v>215</v>
      </c>
      <c r="B73" s="46" t="s">
        <v>1821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7">
        <v>2450</v>
      </c>
      <c r="Q73" s="47">
        <v>1443</v>
      </c>
    </row>
    <row r="74" spans="1:17" ht="15">
      <c r="A74" s="59" t="s">
        <v>224</v>
      </c>
      <c r="B74" s="46" t="s">
        <v>1919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</v>
      </c>
    </row>
    <row r="75" spans="1:17" ht="15">
      <c r="A75" s="59" t="s">
        <v>233</v>
      </c>
      <c r="B75" s="46" t="s">
        <v>1789</v>
      </c>
      <c r="C75" s="47">
        <v>23563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140</v>
      </c>
    </row>
    <row r="76" spans="1:17" ht="15">
      <c r="A76" s="59" t="s">
        <v>236</v>
      </c>
      <c r="B76" s="46" t="s">
        <v>1822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12008</v>
      </c>
    </row>
    <row r="77" spans="1:17" ht="15">
      <c r="A77" s="59" t="s">
        <v>242</v>
      </c>
      <c r="B77" s="46" t="s">
        <v>1920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960</v>
      </c>
    </row>
    <row r="78" spans="1:17" ht="15">
      <c r="A78" s="59" t="s">
        <v>245</v>
      </c>
      <c r="B78" s="46" t="s">
        <v>1811</v>
      </c>
      <c r="C78" s="47">
        <v>48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1</v>
      </c>
    </row>
    <row r="79" spans="1:17" ht="15">
      <c r="A79" s="59" t="s">
        <v>248</v>
      </c>
      <c r="B79" s="46" t="s">
        <v>1921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</v>
      </c>
    </row>
    <row r="80" spans="1:17" ht="15">
      <c r="A80" s="59" t="s">
        <v>266</v>
      </c>
      <c r="B80" s="46" t="s">
        <v>1849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528</v>
      </c>
    </row>
    <row r="81" spans="1:17" ht="15">
      <c r="A81" s="59" t="s">
        <v>270</v>
      </c>
      <c r="B81" s="46" t="s">
        <v>1823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</v>
      </c>
    </row>
    <row r="82" spans="1:17" ht="15">
      <c r="A82" s="59" t="s">
        <v>279</v>
      </c>
      <c r="B82" s="46" t="s">
        <v>1800</v>
      </c>
      <c r="C82" s="27"/>
      <c r="D82" s="27"/>
      <c r="E82" s="27"/>
      <c r="F82" s="27"/>
      <c r="G82" s="27"/>
      <c r="H82" s="47">
        <v>46860</v>
      </c>
      <c r="I82" s="27"/>
      <c r="J82" s="47">
        <v>2</v>
      </c>
      <c r="K82" s="27"/>
      <c r="L82" s="27"/>
      <c r="M82" s="27"/>
      <c r="N82" s="27"/>
      <c r="O82" s="27"/>
      <c r="P82" s="27"/>
      <c r="Q82" s="27"/>
    </row>
    <row r="83" spans="1:17" ht="15">
      <c r="A83" s="59" t="s">
        <v>281</v>
      </c>
      <c r="B83" s="46" t="s">
        <v>1801</v>
      </c>
      <c r="C83" s="27"/>
      <c r="D83" s="27"/>
      <c r="E83" s="27"/>
      <c r="F83" s="27"/>
      <c r="G83" s="27"/>
      <c r="H83" s="27"/>
      <c r="I83" s="27"/>
      <c r="J83" s="47">
        <v>47703</v>
      </c>
      <c r="K83" s="27"/>
      <c r="L83" s="27"/>
      <c r="M83" s="27"/>
      <c r="N83" s="27"/>
      <c r="O83" s="27"/>
      <c r="P83" s="27"/>
      <c r="Q83" s="47">
        <v>197</v>
      </c>
    </row>
    <row r="84" spans="1:17" ht="15">
      <c r="A84" s="113" t="s">
        <v>1772</v>
      </c>
      <c r="B84" s="46" t="s">
        <v>1859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178</v>
      </c>
    </row>
    <row r="85" spans="1:17" ht="15">
      <c r="A85" s="59" t="s">
        <v>285</v>
      </c>
      <c r="B85" s="46" t="s">
        <v>1860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47">
        <v>280384</v>
      </c>
      <c r="Q85" s="27"/>
    </row>
    <row r="86" spans="1:17" ht="15">
      <c r="A86" s="59" t="s">
        <v>294</v>
      </c>
      <c r="B86" s="46" t="s">
        <v>1824</v>
      </c>
      <c r="C86" s="27"/>
      <c r="D86" s="27"/>
      <c r="E86" s="27"/>
      <c r="F86" s="27"/>
      <c r="G86" s="27"/>
      <c r="H86" s="27"/>
      <c r="I86" s="27"/>
      <c r="J86" s="47">
        <v>10296</v>
      </c>
      <c r="K86" s="27"/>
      <c r="L86" s="27"/>
      <c r="M86" s="27"/>
      <c r="N86" s="27"/>
      <c r="O86" s="27"/>
      <c r="P86" s="27"/>
      <c r="Q86" s="27"/>
    </row>
    <row r="87" spans="1:17" ht="15">
      <c r="A87" s="59" t="s">
        <v>297</v>
      </c>
      <c r="B87" s="46" t="s">
        <v>1825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47">
        <v>514</v>
      </c>
      <c r="Q87" s="27"/>
    </row>
    <row r="88" spans="1:17" ht="15">
      <c r="A88" s="59" t="s">
        <v>300</v>
      </c>
      <c r="B88" s="46" t="s">
        <v>1922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4800</v>
      </c>
    </row>
    <row r="89" spans="1:17" ht="15">
      <c r="A89" s="59" t="s">
        <v>303</v>
      </c>
      <c r="B89" s="46" t="s">
        <v>1923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352</v>
      </c>
    </row>
    <row r="90" spans="1:17" ht="15">
      <c r="A90" s="59" t="s">
        <v>306</v>
      </c>
      <c r="B90" s="46" t="s">
        <v>1924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</v>
      </c>
    </row>
    <row r="91" spans="1:17" ht="15">
      <c r="A91" s="59" t="s">
        <v>312</v>
      </c>
      <c r="B91" s="46" t="s">
        <v>1925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949</v>
      </c>
    </row>
    <row r="92" spans="1:17" ht="15">
      <c r="A92" s="59" t="s">
        <v>321</v>
      </c>
      <c r="B92" s="46" t="s">
        <v>1788</v>
      </c>
      <c r="C92" s="47">
        <v>50000</v>
      </c>
      <c r="D92" s="27"/>
      <c r="E92" s="27"/>
      <c r="F92" s="27"/>
      <c r="G92" s="27"/>
      <c r="H92" s="27"/>
      <c r="I92" s="27"/>
      <c r="J92" s="47">
        <v>9974</v>
      </c>
      <c r="K92" s="27"/>
      <c r="L92" s="27"/>
      <c r="M92" s="47">
        <v>1440</v>
      </c>
      <c r="N92" s="27"/>
      <c r="O92" s="27"/>
      <c r="P92" s="27"/>
      <c r="Q92" s="27"/>
    </row>
    <row r="93" spans="1:17" ht="15">
      <c r="A93" s="59" t="s">
        <v>323</v>
      </c>
      <c r="B93" s="46" t="s">
        <v>1926</v>
      </c>
      <c r="C93" s="47">
        <v>30509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9" t="s">
        <v>337</v>
      </c>
      <c r="B94" s="46" t="s">
        <v>1826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47">
        <v>587</v>
      </c>
      <c r="N94" s="27"/>
      <c r="O94" s="27"/>
      <c r="P94" s="27"/>
      <c r="Q94" s="27"/>
    </row>
    <row r="95" spans="1:17" ht="15">
      <c r="A95" s="59" t="s">
        <v>346</v>
      </c>
      <c r="B95" s="46" t="s">
        <v>1927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334</v>
      </c>
    </row>
    <row r="96" spans="1:17" ht="15">
      <c r="A96" s="59" t="s">
        <v>359</v>
      </c>
      <c r="B96" s="46" t="s">
        <v>1928</v>
      </c>
      <c r="C96" s="47">
        <v>1</v>
      </c>
      <c r="D96" s="27"/>
      <c r="E96" s="27"/>
      <c r="F96" s="47">
        <v>1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2</v>
      </c>
    </row>
    <row r="97" spans="1:17" ht="15">
      <c r="A97" s="59" t="s">
        <v>374</v>
      </c>
      <c r="B97" s="46" t="s">
        <v>1929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792</v>
      </c>
    </row>
    <row r="98" spans="1:17" ht="15">
      <c r="A98" s="59" t="s">
        <v>380</v>
      </c>
      <c r="B98" s="46" t="s">
        <v>1930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</v>
      </c>
    </row>
    <row r="99" spans="1:17" ht="15">
      <c r="A99" s="59" t="s">
        <v>389</v>
      </c>
      <c r="B99" s="46" t="s">
        <v>1861</v>
      </c>
      <c r="C99" s="47">
        <v>30000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384</v>
      </c>
    </row>
    <row r="100" spans="1:17" ht="15">
      <c r="A100" s="59" t="s">
        <v>398</v>
      </c>
      <c r="B100" s="46" t="s">
        <v>1931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</v>
      </c>
    </row>
    <row r="101" spans="1:17" ht="15">
      <c r="A101" s="59" t="s">
        <v>413</v>
      </c>
      <c r="B101" s="46" t="s">
        <v>1827</v>
      </c>
      <c r="C101" s="47">
        <v>15240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500</v>
      </c>
    </row>
    <row r="102" spans="1:17" ht="15">
      <c r="A102" s="59" t="s">
        <v>422</v>
      </c>
      <c r="B102" s="46" t="s">
        <v>1932</v>
      </c>
      <c r="C102" s="47">
        <v>5136</v>
      </c>
      <c r="D102" s="27"/>
      <c r="E102" s="27"/>
      <c r="F102" s="27"/>
      <c r="G102" s="27"/>
      <c r="H102" s="27"/>
      <c r="I102" s="27"/>
      <c r="J102" s="47">
        <v>76</v>
      </c>
      <c r="K102" s="27"/>
      <c r="L102" s="27"/>
      <c r="M102" s="27"/>
      <c r="N102" s="27"/>
      <c r="O102" s="27"/>
      <c r="P102" s="27"/>
      <c r="Q102" s="47">
        <v>1024</v>
      </c>
    </row>
    <row r="103" spans="1:17" ht="15">
      <c r="A103" s="59" t="s">
        <v>428</v>
      </c>
      <c r="B103" s="46" t="s">
        <v>1933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1</v>
      </c>
    </row>
    <row r="104" spans="1:17" ht="15">
      <c r="A104" s="59" t="s">
        <v>440</v>
      </c>
      <c r="B104" s="46" t="s">
        <v>1810</v>
      </c>
      <c r="C104" s="27"/>
      <c r="D104" s="27"/>
      <c r="E104" s="27"/>
      <c r="F104" s="47">
        <v>789</v>
      </c>
      <c r="G104" s="27"/>
      <c r="H104" s="27"/>
      <c r="I104" s="27"/>
      <c r="J104" s="47">
        <v>43401</v>
      </c>
      <c r="K104" s="27"/>
      <c r="L104" s="47">
        <v>67</v>
      </c>
      <c r="M104" s="27"/>
      <c r="N104" s="27"/>
      <c r="O104" s="27"/>
      <c r="P104" s="27"/>
      <c r="Q104" s="27"/>
    </row>
    <row r="105" spans="1:17" ht="15">
      <c r="A105" s="59" t="s">
        <v>452</v>
      </c>
      <c r="B105" s="46" t="s">
        <v>1828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600</v>
      </c>
    </row>
    <row r="106" spans="1:17" ht="15">
      <c r="A106" s="59" t="s">
        <v>467</v>
      </c>
      <c r="B106" s="46" t="s">
        <v>1829</v>
      </c>
      <c r="C106" s="27"/>
      <c r="D106" s="27"/>
      <c r="E106" s="27"/>
      <c r="F106" s="27"/>
      <c r="G106" s="47">
        <v>19289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240</v>
      </c>
    </row>
    <row r="107" spans="1:17" ht="15">
      <c r="A107" s="59" t="s">
        <v>470</v>
      </c>
      <c r="B107" s="46" t="s">
        <v>1934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160</v>
      </c>
    </row>
    <row r="108" spans="1:17" ht="15">
      <c r="A108" s="59" t="s">
        <v>479</v>
      </c>
      <c r="B108" s="46" t="s">
        <v>1935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</v>
      </c>
    </row>
    <row r="109" spans="1:17" ht="15">
      <c r="A109" s="59" t="s">
        <v>490</v>
      </c>
      <c r="B109" s="46" t="s">
        <v>1830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</v>
      </c>
    </row>
    <row r="110" spans="1:17" ht="15">
      <c r="A110" s="59" t="s">
        <v>501</v>
      </c>
      <c r="B110" s="46" t="s">
        <v>1862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</v>
      </c>
    </row>
    <row r="111" spans="1:17" ht="15">
      <c r="A111" s="59" t="s">
        <v>504</v>
      </c>
      <c r="B111" s="46" t="s">
        <v>1936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342</v>
      </c>
    </row>
    <row r="112" spans="1:17" ht="15">
      <c r="A112" s="59" t="s">
        <v>509</v>
      </c>
      <c r="B112" s="46" t="s">
        <v>1786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257</v>
      </c>
    </row>
    <row r="113" spans="1:17" ht="15">
      <c r="A113" s="59" t="s">
        <v>512</v>
      </c>
      <c r="B113" s="46" t="s">
        <v>1787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</v>
      </c>
    </row>
    <row r="114" spans="1:17" ht="15">
      <c r="A114" s="59" t="s">
        <v>525</v>
      </c>
      <c r="B114" s="46" t="s">
        <v>1937</v>
      </c>
      <c r="C114" s="47">
        <v>719</v>
      </c>
      <c r="D114" s="27"/>
      <c r="E114" s="27"/>
      <c r="F114" s="27"/>
      <c r="G114" s="27"/>
      <c r="H114" s="27"/>
      <c r="I114" s="27"/>
      <c r="J114" s="47">
        <v>3116</v>
      </c>
      <c r="K114" s="27"/>
      <c r="L114" s="27"/>
      <c r="M114" s="27"/>
      <c r="N114" s="27"/>
      <c r="O114" s="27"/>
      <c r="P114" s="27"/>
      <c r="Q114" s="27"/>
    </row>
    <row r="115" spans="1:17" ht="15">
      <c r="A115" s="59" t="s">
        <v>552</v>
      </c>
      <c r="B115" s="46" t="s">
        <v>1863</v>
      </c>
      <c r="C115" s="47">
        <v>606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">
      <c r="A116" s="59" t="s">
        <v>567</v>
      </c>
      <c r="B116" s="46" t="s">
        <v>1938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1538</v>
      </c>
    </row>
    <row r="117" spans="1:17" ht="15">
      <c r="A117" s="59" t="s">
        <v>579</v>
      </c>
      <c r="B117" s="46" t="s">
        <v>1796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2304</v>
      </c>
    </row>
    <row r="118" spans="1:17" ht="15">
      <c r="A118" s="59" t="s">
        <v>618</v>
      </c>
      <c r="B118" s="46" t="s">
        <v>1831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</v>
      </c>
    </row>
    <row r="119" spans="1:17" ht="15">
      <c r="A119" s="59" t="s">
        <v>621</v>
      </c>
      <c r="B119" s="46" t="s">
        <v>1802</v>
      </c>
      <c r="C119" s="47">
        <v>3156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1208</v>
      </c>
    </row>
    <row r="120" spans="1:17" ht="15">
      <c r="A120" s="59" t="s">
        <v>630</v>
      </c>
      <c r="B120" s="46" t="s">
        <v>1832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752</v>
      </c>
    </row>
    <row r="121" spans="1:17" ht="15">
      <c r="A121" s="59" t="s">
        <v>636</v>
      </c>
      <c r="B121" s="46" t="s">
        <v>1833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</v>
      </c>
    </row>
    <row r="122" spans="1:17" ht="15">
      <c r="A122" s="59" t="s">
        <v>665</v>
      </c>
      <c r="B122" s="46" t="s">
        <v>1834</v>
      </c>
      <c r="C122" s="27"/>
      <c r="D122" s="27"/>
      <c r="E122" s="27"/>
      <c r="F122" s="27"/>
      <c r="G122" s="27"/>
      <c r="H122" s="27"/>
      <c r="I122" s="47">
        <v>2292</v>
      </c>
      <c r="J122" s="27"/>
      <c r="K122" s="27"/>
      <c r="L122" s="27"/>
      <c r="M122" s="27"/>
      <c r="N122" s="27"/>
      <c r="O122" s="27"/>
      <c r="P122" s="47">
        <v>16100</v>
      </c>
      <c r="Q122" s="27"/>
    </row>
    <row r="123" spans="1:17" ht="15">
      <c r="A123" s="59" t="s">
        <v>668</v>
      </c>
      <c r="B123" s="46" t="s">
        <v>1939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520</v>
      </c>
    </row>
    <row r="124" spans="1:17" ht="15">
      <c r="A124" s="59" t="s">
        <v>677</v>
      </c>
      <c r="B124" s="46" t="s">
        <v>1835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223</v>
      </c>
    </row>
    <row r="125" spans="1:17" ht="15">
      <c r="A125" s="59" t="s">
        <v>680</v>
      </c>
      <c r="B125" s="46" t="s">
        <v>1940</v>
      </c>
      <c r="C125" s="47">
        <v>8250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47">
        <v>1300</v>
      </c>
      <c r="Q125" s="27"/>
    </row>
    <row r="126" spans="1:17" ht="15">
      <c r="A126" s="59" t="s">
        <v>700</v>
      </c>
      <c r="B126" s="46" t="s">
        <v>1941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47">
        <v>960</v>
      </c>
      <c r="Q126" s="47">
        <v>584</v>
      </c>
    </row>
    <row r="127" spans="1:17" ht="15">
      <c r="A127" s="59" t="s">
        <v>703</v>
      </c>
      <c r="B127" s="46" t="s">
        <v>1836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1152</v>
      </c>
    </row>
    <row r="128" spans="1:17" ht="15">
      <c r="A128" s="59" t="s">
        <v>721</v>
      </c>
      <c r="B128" s="46" t="s">
        <v>1864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7">
        <v>2558</v>
      </c>
      <c r="Q128" s="47">
        <v>264</v>
      </c>
    </row>
    <row r="129" spans="1:17" ht="15">
      <c r="A129" s="59" t="s">
        <v>724</v>
      </c>
      <c r="B129" s="46" t="s">
        <v>1942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</v>
      </c>
    </row>
    <row r="130" spans="1:17" ht="15">
      <c r="A130" s="59" t="s">
        <v>730</v>
      </c>
      <c r="B130" s="46" t="s">
        <v>1943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768</v>
      </c>
    </row>
    <row r="131" spans="1:17" ht="15">
      <c r="A131" s="59" t="s">
        <v>734</v>
      </c>
      <c r="B131" s="46" t="s">
        <v>1944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378</v>
      </c>
    </row>
    <row r="132" spans="1:17" ht="15">
      <c r="A132" s="59" t="s">
        <v>737</v>
      </c>
      <c r="B132" s="46" t="s">
        <v>1809</v>
      </c>
      <c r="C132" s="27"/>
      <c r="D132" s="27"/>
      <c r="E132" s="27"/>
      <c r="F132" s="27"/>
      <c r="G132" s="27"/>
      <c r="H132" s="27"/>
      <c r="I132" s="27"/>
      <c r="J132" s="47">
        <v>22541</v>
      </c>
      <c r="K132" s="27"/>
      <c r="L132" s="27"/>
      <c r="M132" s="27"/>
      <c r="N132" s="27"/>
      <c r="O132" s="27"/>
      <c r="P132" s="27"/>
      <c r="Q132" s="47">
        <v>25</v>
      </c>
    </row>
    <row r="133" spans="1:17" ht="15">
      <c r="A133" s="59" t="s">
        <v>764</v>
      </c>
      <c r="B133" s="46" t="s">
        <v>1945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47">
        <v>616</v>
      </c>
      <c r="M133" s="27"/>
      <c r="N133" s="27"/>
      <c r="O133" s="27"/>
      <c r="P133" s="27"/>
      <c r="Q133" s="27"/>
    </row>
    <row r="134" spans="1:17" ht="15">
      <c r="A134" s="59" t="s">
        <v>767</v>
      </c>
      <c r="B134" s="46" t="s">
        <v>1946</v>
      </c>
      <c r="C134" s="47">
        <v>500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47">
        <v>3000</v>
      </c>
      <c r="Q134" s="27"/>
    </row>
    <row r="135" spans="1:17" ht="15">
      <c r="A135" s="59" t="s">
        <v>773</v>
      </c>
      <c r="B135" s="46" t="s">
        <v>1865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3297</v>
      </c>
    </row>
    <row r="136" spans="1:17" ht="15">
      <c r="A136" s="59" t="s">
        <v>776</v>
      </c>
      <c r="B136" s="46" t="s">
        <v>1866</v>
      </c>
      <c r="C136" s="27"/>
      <c r="D136" s="27"/>
      <c r="E136" s="27"/>
      <c r="F136" s="47">
        <v>640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">
      <c r="A137" s="59" t="s">
        <v>791</v>
      </c>
      <c r="B137" s="46" t="s">
        <v>1797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1500</v>
      </c>
    </row>
    <row r="138" spans="1:17" ht="15">
      <c r="A138" s="59" t="s">
        <v>794</v>
      </c>
      <c r="B138" s="46" t="s">
        <v>1947</v>
      </c>
      <c r="C138" s="47">
        <v>1400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59" t="s">
        <v>797</v>
      </c>
      <c r="B139" s="46" t="s">
        <v>1837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47">
        <v>10944</v>
      </c>
      <c r="Q139" s="47">
        <v>1200</v>
      </c>
    </row>
    <row r="140" spans="1:17" ht="15">
      <c r="A140" s="59" t="s">
        <v>803</v>
      </c>
      <c r="B140" s="46" t="s">
        <v>1867</v>
      </c>
      <c r="C140" s="27"/>
      <c r="D140" s="27"/>
      <c r="E140" s="27"/>
      <c r="F140" s="27"/>
      <c r="G140" s="27"/>
      <c r="H140" s="47">
        <v>576</v>
      </c>
      <c r="I140" s="27"/>
      <c r="J140" s="27"/>
      <c r="K140" s="27"/>
      <c r="L140" s="27"/>
      <c r="M140" s="27"/>
      <c r="N140" s="27"/>
      <c r="O140" s="27"/>
      <c r="P140" s="27"/>
      <c r="Q140" s="47">
        <v>2778</v>
      </c>
    </row>
    <row r="141" spans="1:17" ht="15">
      <c r="A141" s="59" t="s">
        <v>806</v>
      </c>
      <c r="B141" s="46" t="s">
        <v>1838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460</v>
      </c>
    </row>
    <row r="142" spans="1:17" ht="15">
      <c r="A142" s="59" t="s">
        <v>809</v>
      </c>
      <c r="B142" s="46" t="s">
        <v>1839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2400</v>
      </c>
    </row>
    <row r="143" spans="1:17" ht="15">
      <c r="A143" s="59" t="s">
        <v>819</v>
      </c>
      <c r="B143" s="46" t="s">
        <v>1948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480</v>
      </c>
    </row>
    <row r="144" spans="1:17" ht="15">
      <c r="A144" s="59" t="s">
        <v>822</v>
      </c>
      <c r="B144" s="46" t="s">
        <v>1949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47">
        <v>1872</v>
      </c>
      <c r="Q144" s="27"/>
    </row>
    <row r="145" spans="1:17" ht="15">
      <c r="A145" s="59" t="s">
        <v>825</v>
      </c>
      <c r="B145" s="46" t="s">
        <v>1868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10200</v>
      </c>
    </row>
    <row r="146" spans="1:17" ht="15">
      <c r="A146" s="59" t="s">
        <v>828</v>
      </c>
      <c r="B146" s="46" t="s">
        <v>1950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1440</v>
      </c>
    </row>
    <row r="147" spans="1:17" ht="15">
      <c r="A147" s="59" t="s">
        <v>838</v>
      </c>
      <c r="B147" s="46" t="s">
        <v>1951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100</v>
      </c>
    </row>
    <row r="148" spans="1:17" ht="15">
      <c r="A148" s="59" t="s">
        <v>844</v>
      </c>
      <c r="B148" s="46" t="s">
        <v>1808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47">
        <v>1</v>
      </c>
      <c r="N148" s="27"/>
      <c r="O148" s="27"/>
      <c r="P148" s="47">
        <v>4</v>
      </c>
      <c r="Q148" s="47">
        <v>1</v>
      </c>
    </row>
    <row r="149" spans="1:17" ht="15">
      <c r="A149" s="59" t="s">
        <v>847</v>
      </c>
      <c r="B149" s="46" t="s">
        <v>1952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47">
        <v>3168</v>
      </c>
      <c r="M149" s="27"/>
      <c r="N149" s="27"/>
      <c r="O149" s="27"/>
      <c r="P149" s="27"/>
      <c r="Q149" s="47">
        <v>125</v>
      </c>
    </row>
    <row r="150" spans="1:17" ht="15">
      <c r="A150" s="59" t="s">
        <v>853</v>
      </c>
      <c r="B150" s="46" t="s">
        <v>1791</v>
      </c>
      <c r="C150" s="27"/>
      <c r="D150" s="27"/>
      <c r="E150" s="27"/>
      <c r="F150" s="27"/>
      <c r="G150" s="47">
        <v>26587</v>
      </c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481</v>
      </c>
    </row>
    <row r="151" spans="1:17" ht="15">
      <c r="A151" s="59" t="s">
        <v>883</v>
      </c>
      <c r="B151" s="46" t="s">
        <v>1792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1200</v>
      </c>
    </row>
    <row r="152" spans="1:17" ht="15">
      <c r="A152" s="59" t="s">
        <v>891</v>
      </c>
      <c r="B152" s="46" t="s">
        <v>1953</v>
      </c>
      <c r="C152" s="47">
        <v>7061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1:17" ht="15">
      <c r="A153" s="59" t="s">
        <v>894</v>
      </c>
      <c r="B153" s="46" t="s">
        <v>1869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1</v>
      </c>
    </row>
    <row r="154" spans="1:17" ht="15">
      <c r="A154" s="59" t="s">
        <v>897</v>
      </c>
      <c r="B154" s="46" t="s">
        <v>1954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171</v>
      </c>
    </row>
    <row r="155" spans="1:17" ht="15">
      <c r="A155" s="59" t="s">
        <v>902</v>
      </c>
      <c r="B155" s="46" t="s">
        <v>1955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200</v>
      </c>
    </row>
    <row r="156" spans="1:17" ht="15">
      <c r="A156" s="59" t="s">
        <v>918</v>
      </c>
      <c r="B156" s="46" t="s">
        <v>1956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997</v>
      </c>
    </row>
    <row r="157" spans="1:17" ht="15">
      <c r="A157" s="59" t="s">
        <v>927</v>
      </c>
      <c r="B157" s="46" t="s">
        <v>1957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1</v>
      </c>
    </row>
    <row r="158" spans="1:17" ht="15">
      <c r="A158" s="59" t="s">
        <v>930</v>
      </c>
      <c r="B158" s="46" t="s">
        <v>1958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7128</v>
      </c>
    </row>
    <row r="159" spans="1:17" ht="15">
      <c r="A159" s="59" t="s">
        <v>936</v>
      </c>
      <c r="B159" s="46" t="s">
        <v>1807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140</v>
      </c>
    </row>
    <row r="160" spans="1:17" ht="15">
      <c r="A160" s="59" t="s">
        <v>939</v>
      </c>
      <c r="B160" s="46" t="s">
        <v>1870</v>
      </c>
      <c r="C160" s="27"/>
      <c r="D160" s="47">
        <v>6600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460</v>
      </c>
    </row>
    <row r="161" spans="1:17" ht="15">
      <c r="A161" s="59" t="s">
        <v>951</v>
      </c>
      <c r="B161" s="46" t="s">
        <v>1959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>
        <v>288</v>
      </c>
    </row>
    <row r="162" spans="1:17" ht="15">
      <c r="A162" s="59" t="s">
        <v>957</v>
      </c>
      <c r="B162" s="46" t="s">
        <v>1960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864</v>
      </c>
    </row>
    <row r="163" spans="1:17" ht="15">
      <c r="A163" s="59" t="s">
        <v>960</v>
      </c>
      <c r="B163" s="46" t="s">
        <v>1961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632</v>
      </c>
    </row>
    <row r="164" spans="1:17" ht="15">
      <c r="A164" s="59" t="s">
        <v>991</v>
      </c>
      <c r="B164" s="46" t="s">
        <v>1871</v>
      </c>
      <c r="C164" s="27"/>
      <c r="D164" s="47">
        <v>7569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 t="s">
        <v>994</v>
      </c>
      <c r="B165" s="46" t="s">
        <v>1962</v>
      </c>
      <c r="C165" s="47">
        <v>3253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 t="s">
        <v>997</v>
      </c>
      <c r="B166" s="46" t="s">
        <v>1840</v>
      </c>
      <c r="C166" s="27"/>
      <c r="D166" s="27"/>
      <c r="E166" s="27"/>
      <c r="F166" s="27"/>
      <c r="G166" s="27"/>
      <c r="H166" s="27"/>
      <c r="I166" s="27"/>
      <c r="J166" s="47">
        <v>2983</v>
      </c>
      <c r="K166" s="27"/>
      <c r="L166" s="27"/>
      <c r="M166" s="27"/>
      <c r="N166" s="27"/>
      <c r="O166" s="27"/>
      <c r="P166" s="27"/>
      <c r="Q166" s="27"/>
    </row>
    <row r="167" spans="1:17" ht="15">
      <c r="A167" s="59" t="s">
        <v>1000</v>
      </c>
      <c r="B167" s="46" t="s">
        <v>1963</v>
      </c>
      <c r="C167" s="47">
        <v>70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">
      <c r="A168" s="59" t="s">
        <v>1012</v>
      </c>
      <c r="B168" s="46" t="s">
        <v>1803</v>
      </c>
      <c r="C168" s="27"/>
      <c r="D168" s="27"/>
      <c r="E168" s="27"/>
      <c r="F168" s="27"/>
      <c r="G168" s="27"/>
      <c r="H168" s="27"/>
      <c r="I168" s="27"/>
      <c r="J168" s="47">
        <v>6</v>
      </c>
      <c r="K168" s="27"/>
      <c r="L168" s="27"/>
      <c r="M168" s="27"/>
      <c r="N168" s="27"/>
      <c r="O168" s="27"/>
      <c r="P168" s="27"/>
      <c r="Q168" s="27"/>
    </row>
    <row r="169" spans="1:17" ht="15">
      <c r="A169" s="59" t="s">
        <v>1043</v>
      </c>
      <c r="B169" s="46" t="s">
        <v>1964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>
        <v>484</v>
      </c>
    </row>
    <row r="170" spans="1:17" ht="15">
      <c r="A170" s="59" t="s">
        <v>1049</v>
      </c>
      <c r="B170" s="46" t="s">
        <v>1965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>
        <v>1</v>
      </c>
    </row>
    <row r="171" spans="1:17" ht="15">
      <c r="A171" s="59" t="s">
        <v>1056</v>
      </c>
      <c r="B171" s="46" t="s">
        <v>1791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47">
        <v>4676</v>
      </c>
      <c r="Q171" s="47">
        <v>7560</v>
      </c>
    </row>
    <row r="172" spans="1:17" ht="15">
      <c r="A172" s="59" t="s">
        <v>1059</v>
      </c>
      <c r="B172" s="46" t="s">
        <v>1966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>
        <v>336</v>
      </c>
    </row>
    <row r="173" spans="1:17" ht="15">
      <c r="A173" s="59" t="s">
        <v>1062</v>
      </c>
      <c r="B173" s="46" t="s">
        <v>1804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>
        <v>4</v>
      </c>
    </row>
    <row r="174" spans="1:17" ht="15">
      <c r="A174" s="59" t="s">
        <v>1075</v>
      </c>
      <c r="B174" s="46" t="s">
        <v>1841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>
        <v>4374</v>
      </c>
    </row>
    <row r="175" spans="1:17" ht="15">
      <c r="A175" s="59" t="s">
        <v>1081</v>
      </c>
      <c r="B175" s="46" t="s">
        <v>1967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360</v>
      </c>
    </row>
    <row r="176" spans="1:17" ht="15">
      <c r="A176" s="59" t="s">
        <v>1090</v>
      </c>
      <c r="B176" s="46" t="s">
        <v>1842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>
        <v>3</v>
      </c>
    </row>
    <row r="177" spans="1:17" ht="15">
      <c r="A177" s="59" t="s">
        <v>1099</v>
      </c>
      <c r="B177" s="46" t="s">
        <v>1832</v>
      </c>
      <c r="C177" s="27"/>
      <c r="D177" s="47">
        <v>10055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>
        <v>166</v>
      </c>
    </row>
    <row r="178" spans="1:17" ht="15">
      <c r="A178" s="59" t="s">
        <v>1733</v>
      </c>
      <c r="B178" s="46" t="s">
        <v>1843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>
        <v>1441</v>
      </c>
    </row>
    <row r="179" spans="1:17" ht="15">
      <c r="A179" s="59" t="s">
        <v>1104</v>
      </c>
      <c r="B179" s="46" t="s">
        <v>1785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>
        <v>5978</v>
      </c>
    </row>
    <row r="180" spans="1:17" ht="15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47"/>
      <c r="Q180" s="47"/>
    </row>
    <row r="181" spans="1:17" ht="15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ht="15">
      <c r="A182" s="59"/>
      <c r="B182" s="46"/>
      <c r="C182" s="47"/>
      <c r="D182" s="27"/>
      <c r="E182" s="27"/>
      <c r="F182" s="27"/>
      <c r="G182" s="4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">
      <c r="A183" s="59"/>
      <c r="B183" s="46"/>
      <c r="C183" s="27"/>
      <c r="D183" s="4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ht="15">
      <c r="A184" s="59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/>
    </row>
    <row r="185" spans="1:17" ht="15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ht="15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47"/>
      <c r="N187" s="27"/>
      <c r="O187" s="27"/>
      <c r="P187" s="27"/>
      <c r="Q187" s="47"/>
    </row>
    <row r="188" spans="1:17" ht="15">
      <c r="A188" s="59"/>
      <c r="B188" s="46"/>
      <c r="C188" s="27"/>
      <c r="D188" s="27"/>
      <c r="E188" s="27"/>
      <c r="F188" s="27"/>
      <c r="G188" s="27"/>
      <c r="H188" s="27"/>
      <c r="I188" s="27"/>
      <c r="J188" s="47"/>
      <c r="K188" s="27"/>
      <c r="L188" s="27"/>
      <c r="M188" s="27"/>
      <c r="N188" s="27"/>
      <c r="O188" s="27"/>
      <c r="P188" s="27"/>
      <c r="Q188" s="47"/>
    </row>
    <row r="189" spans="1:17" ht="15">
      <c r="A189" s="113"/>
      <c r="B189" s="46"/>
      <c r="C189" s="47"/>
      <c r="D189" s="27"/>
      <c r="E189" s="27"/>
      <c r="F189" s="27"/>
      <c r="G189" s="27"/>
      <c r="H189" s="27"/>
      <c r="I189" s="47"/>
      <c r="J189" s="47"/>
      <c r="K189" s="27"/>
      <c r="L189" s="27"/>
      <c r="M189" s="27"/>
      <c r="N189" s="27"/>
      <c r="O189" s="47"/>
      <c r="P189" s="27"/>
      <c r="Q189" s="47"/>
    </row>
    <row r="190" spans="1:17" ht="15">
      <c r="A190" s="59"/>
      <c r="B190" s="46"/>
      <c r="C190" s="27"/>
      <c r="D190" s="27"/>
      <c r="E190" s="27"/>
      <c r="F190" s="27"/>
      <c r="G190" s="27"/>
      <c r="H190" s="27"/>
      <c r="I190" s="27"/>
      <c r="J190" s="47"/>
      <c r="K190" s="27"/>
      <c r="L190" s="27"/>
      <c r="M190" s="27"/>
      <c r="N190" s="27"/>
      <c r="O190" s="27"/>
      <c r="P190" s="27"/>
      <c r="Q190" s="27"/>
    </row>
    <row r="191" spans="1:17" ht="15">
      <c r="A191" s="59"/>
      <c r="B191" s="46"/>
      <c r="C191" s="27"/>
      <c r="D191" s="27"/>
      <c r="E191" s="27"/>
      <c r="F191" s="4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ht="15">
      <c r="A192" s="59"/>
      <c r="B192" s="46"/>
      <c r="C192" s="47"/>
      <c r="D192" s="27"/>
      <c r="E192" s="27"/>
      <c r="F192" s="27"/>
      <c r="G192" s="27"/>
      <c r="H192" s="27"/>
      <c r="I192" s="27"/>
      <c r="J192" s="47"/>
      <c r="K192" s="27"/>
      <c r="L192" s="27"/>
      <c r="M192" s="27"/>
      <c r="N192" s="27"/>
      <c r="O192" s="27"/>
      <c r="P192" s="27"/>
      <c r="Q192" s="27"/>
    </row>
    <row r="193" spans="1:17" ht="15">
      <c r="A193" s="59"/>
      <c r="B193" s="46"/>
      <c r="C193" s="47"/>
      <c r="D193" s="4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7"/>
      <c r="P193" s="47"/>
      <c r="Q193" s="27"/>
    </row>
    <row r="194" spans="1:17" ht="15">
      <c r="A194" s="59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47"/>
    </row>
    <row r="195" spans="1:17" ht="15">
      <c r="A195" s="59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ht="15">
      <c r="A196" s="59"/>
      <c r="B196" s="46"/>
      <c r="C196" s="27"/>
      <c r="D196" s="27"/>
      <c r="E196" s="27"/>
      <c r="F196" s="27"/>
      <c r="G196" s="47"/>
      <c r="H196" s="27"/>
      <c r="I196" s="27"/>
      <c r="J196" s="27"/>
      <c r="K196" s="27"/>
      <c r="L196" s="27"/>
      <c r="M196" s="27"/>
      <c r="N196" s="27"/>
      <c r="O196" s="27"/>
      <c r="P196" s="27"/>
      <c r="Q196" s="47"/>
    </row>
    <row r="197" spans="1:17" ht="15">
      <c r="A197" s="59"/>
      <c r="B197" s="46"/>
      <c r="C197" s="4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5">
      <c r="A198" s="59"/>
      <c r="B198" s="46"/>
      <c r="C198" s="27"/>
      <c r="D198" s="27"/>
      <c r="E198" s="27"/>
      <c r="F198" s="27"/>
      <c r="G198" s="47"/>
      <c r="H198" s="27"/>
      <c r="I198" s="27"/>
      <c r="J198" s="47"/>
      <c r="K198" s="27"/>
      <c r="L198" s="47"/>
      <c r="M198" s="27"/>
      <c r="N198" s="27"/>
      <c r="O198" s="27"/>
      <c r="P198" s="27"/>
      <c r="Q198" s="47"/>
    </row>
    <row r="199" spans="1:17" ht="15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27"/>
      <c r="N199" s="27"/>
      <c r="O199" s="27"/>
      <c r="P199" s="27"/>
      <c r="Q199" s="27"/>
    </row>
    <row r="200" spans="1:17" ht="15">
      <c r="A200" s="59"/>
      <c r="B200" s="46"/>
      <c r="C200" s="4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5">
      <c r="A201" s="59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7"/>
      <c r="Q201" s="47"/>
    </row>
    <row r="202" spans="1:17" ht="15">
      <c r="A202" s="59"/>
      <c r="B202" s="46"/>
      <c r="C202" s="47"/>
      <c r="D202" s="27"/>
      <c r="E202" s="27"/>
      <c r="F202" s="27"/>
      <c r="G202" s="27"/>
      <c r="H202" s="27"/>
      <c r="I202" s="27"/>
      <c r="J202" s="47"/>
      <c r="K202" s="27"/>
      <c r="L202" s="27"/>
      <c r="M202" s="27"/>
      <c r="N202" s="27"/>
      <c r="O202" s="27"/>
      <c r="P202" s="27"/>
      <c r="Q202" s="47"/>
    </row>
    <row r="203" spans="1:17" ht="15">
      <c r="A203" s="59"/>
      <c r="B203" s="46"/>
      <c r="C203" s="27"/>
      <c r="D203" s="27"/>
      <c r="E203" s="27"/>
      <c r="F203" s="27"/>
      <c r="G203" s="47"/>
      <c r="H203" s="27"/>
      <c r="I203" s="27"/>
      <c r="J203" s="47"/>
      <c r="K203" s="27"/>
      <c r="L203" s="27"/>
      <c r="M203" s="27"/>
      <c r="N203" s="27"/>
      <c r="O203" s="27"/>
      <c r="P203" s="47"/>
      <c r="Q203" s="27"/>
    </row>
    <row r="204" spans="1:17" ht="15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/>
      <c r="Q204" s="27"/>
    </row>
    <row r="205" spans="1:17" ht="15">
      <c r="A205" s="59"/>
      <c r="B205" s="46"/>
      <c r="C205" s="47"/>
      <c r="D205" s="47"/>
      <c r="E205" s="27"/>
      <c r="F205" s="27"/>
      <c r="G205" s="27"/>
      <c r="H205" s="27"/>
      <c r="I205" s="27"/>
      <c r="J205" s="47"/>
      <c r="K205" s="27"/>
      <c r="L205" s="27"/>
      <c r="M205" s="27"/>
      <c r="N205" s="27"/>
      <c r="O205" s="27"/>
      <c r="P205" s="47"/>
      <c r="Q205" s="47"/>
    </row>
    <row r="206" spans="1:17" ht="15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5">
      <c r="A207" s="59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47"/>
    </row>
    <row r="208" spans="1:17" ht="15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/>
    </row>
    <row r="209" spans="1:17" ht="15">
      <c r="A209" s="59"/>
      <c r="B209" s="46"/>
      <c r="C209" s="27"/>
      <c r="D209" s="27"/>
      <c r="E209" s="27"/>
      <c r="F209" s="27"/>
      <c r="G209" s="27"/>
      <c r="H209" s="27"/>
      <c r="I209" s="27"/>
      <c r="J209" s="47"/>
      <c r="K209" s="27"/>
      <c r="L209" s="27"/>
      <c r="M209" s="27"/>
      <c r="N209" s="27"/>
      <c r="O209" s="27"/>
      <c r="P209" s="27"/>
      <c r="Q209" s="47"/>
    </row>
    <row r="210" spans="1:17" ht="15">
      <c r="A210" s="59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ht="15">
      <c r="A211" s="59"/>
      <c r="B211" s="46"/>
      <c r="C211" s="4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ht="15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ht="15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47"/>
    </row>
    <row r="214" spans="1:17" ht="15">
      <c r="A214" s="59"/>
      <c r="B214" s="46"/>
      <c r="C214" s="47"/>
      <c r="D214" s="27"/>
      <c r="E214" s="27"/>
      <c r="F214" s="27"/>
      <c r="G214" s="27"/>
      <c r="H214" s="27"/>
      <c r="I214" s="27"/>
      <c r="J214" s="27"/>
      <c r="K214" s="47"/>
      <c r="L214" s="27"/>
      <c r="M214" s="27"/>
      <c r="N214" s="27"/>
      <c r="O214" s="27"/>
      <c r="P214" s="27"/>
      <c r="Q214" s="27"/>
    </row>
    <row r="215" spans="1:17" ht="15">
      <c r="A215" s="59"/>
      <c r="B215" s="46"/>
      <c r="C215" s="47"/>
      <c r="D215" s="47"/>
      <c r="E215" s="27"/>
      <c r="F215" s="27"/>
      <c r="G215" s="27"/>
      <c r="H215" s="4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ht="15">
      <c r="A216" s="59"/>
      <c r="B216" s="46"/>
      <c r="C216" s="47"/>
      <c r="D216" s="27"/>
      <c r="E216" s="27"/>
      <c r="F216" s="4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5">
      <c r="A217" s="59"/>
      <c r="B217" s="46"/>
      <c r="C217" s="27"/>
      <c r="D217" s="27"/>
      <c r="E217" s="27"/>
      <c r="F217" s="27"/>
      <c r="G217" s="27"/>
      <c r="H217" s="27"/>
      <c r="I217" s="27"/>
      <c r="J217" s="47"/>
      <c r="K217" s="27"/>
      <c r="L217" s="27"/>
      <c r="M217" s="27"/>
      <c r="N217" s="27"/>
      <c r="O217" s="27"/>
      <c r="P217" s="27"/>
      <c r="Q217" s="27"/>
    </row>
    <row r="218" spans="1:17" ht="15">
      <c r="A218" s="59"/>
      <c r="B218" s="46"/>
      <c r="C218" s="47"/>
      <c r="D218" s="47"/>
      <c r="E218" s="27"/>
      <c r="F218" s="27"/>
      <c r="G218" s="27"/>
      <c r="H218" s="27"/>
      <c r="I218" s="27"/>
      <c r="J218" s="47"/>
      <c r="K218" s="27"/>
      <c r="L218" s="27"/>
      <c r="M218" s="27"/>
      <c r="N218" s="27"/>
      <c r="O218" s="27"/>
      <c r="P218" s="27"/>
      <c r="Q218" s="47"/>
    </row>
    <row r="219" spans="1:17" ht="15">
      <c r="A219" s="59"/>
      <c r="B219" s="46"/>
      <c r="C219" s="27"/>
      <c r="D219" s="27"/>
      <c r="E219" s="27"/>
      <c r="F219" s="27"/>
      <c r="G219" s="4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5">
      <c r="A220" s="59"/>
      <c r="B220" s="46"/>
      <c r="C220" s="27"/>
      <c r="D220" s="27"/>
      <c r="E220" s="27"/>
      <c r="F220" s="4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5">
      <c r="A221" s="59"/>
      <c r="B221" s="46"/>
      <c r="C221" s="27"/>
      <c r="D221" s="27"/>
      <c r="E221" s="27"/>
      <c r="F221" s="27"/>
      <c r="G221" s="47"/>
      <c r="H221" s="27"/>
      <c r="I221" s="27"/>
      <c r="J221" s="47"/>
      <c r="K221" s="27"/>
      <c r="L221" s="47"/>
      <c r="M221" s="27"/>
      <c r="N221" s="27"/>
      <c r="O221" s="27"/>
      <c r="P221" s="27"/>
      <c r="Q221" s="47"/>
    </row>
    <row r="222" spans="1:17" ht="15">
      <c r="A222" s="59"/>
      <c r="B222" s="46"/>
      <c r="C222" s="27"/>
      <c r="D222" s="4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47"/>
    </row>
    <row r="223" spans="1:17" ht="15">
      <c r="A223" s="59"/>
      <c r="B223" s="46"/>
      <c r="C223" s="47"/>
      <c r="D223" s="27"/>
      <c r="E223" s="27"/>
      <c r="F223" s="27"/>
      <c r="G223" s="27"/>
      <c r="H223" s="27"/>
      <c r="I223" s="27"/>
      <c r="J223" s="47"/>
      <c r="K223" s="27"/>
      <c r="L223" s="27"/>
      <c r="M223" s="27"/>
      <c r="N223" s="27"/>
      <c r="O223" s="27"/>
      <c r="P223" s="27"/>
      <c r="Q223" s="47"/>
    </row>
    <row r="224" spans="1:17" ht="15">
      <c r="A224" s="59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47"/>
    </row>
    <row r="225" spans="1:17" ht="15">
      <c r="A225" s="59"/>
      <c r="B225" s="46"/>
      <c r="C225" s="27"/>
      <c r="D225" s="27"/>
      <c r="E225" s="27"/>
      <c r="F225" s="27"/>
      <c r="G225" s="47"/>
      <c r="H225" s="27"/>
      <c r="I225" s="27"/>
      <c r="J225" s="47"/>
      <c r="K225" s="27"/>
      <c r="L225" s="27"/>
      <c r="M225" s="27"/>
      <c r="N225" s="27"/>
      <c r="O225" s="27"/>
      <c r="P225" s="27"/>
      <c r="Q225" s="27"/>
    </row>
    <row r="226" spans="1:17" ht="15">
      <c r="A226" s="59"/>
      <c r="B226" s="46"/>
      <c r="C226" s="47"/>
      <c r="D226" s="4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/>
    </row>
    <row r="227" spans="1:17" ht="15">
      <c r="A227" s="59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7"/>
    </row>
    <row r="228" spans="1:17" ht="15">
      <c r="A228" s="59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47"/>
    </row>
    <row r="229" spans="1:17" ht="15">
      <c r="A229" s="59"/>
      <c r="B229" s="46"/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ht="15">
      <c r="A230" s="59"/>
      <c r="B230" s="46"/>
      <c r="C230" s="27"/>
      <c r="D230" s="27"/>
      <c r="E230" s="27"/>
      <c r="F230" s="27"/>
      <c r="G230" s="27"/>
      <c r="H230" s="27"/>
      <c r="I230" s="27"/>
      <c r="J230" s="47"/>
      <c r="K230" s="27"/>
      <c r="L230" s="27"/>
      <c r="M230" s="27"/>
      <c r="N230" s="27"/>
      <c r="O230" s="27"/>
      <c r="P230" s="27"/>
      <c r="Q230" s="27"/>
    </row>
    <row r="231" spans="1:17" ht="15">
      <c r="A231" s="59"/>
      <c r="B231" s="46"/>
      <c r="C231" s="27"/>
      <c r="D231" s="27"/>
      <c r="E231" s="27"/>
      <c r="F231" s="27"/>
      <c r="G231" s="47"/>
      <c r="H231" s="27"/>
      <c r="I231" s="27"/>
      <c r="J231" s="27"/>
      <c r="K231" s="47"/>
      <c r="L231" s="27"/>
      <c r="M231" s="27"/>
      <c r="N231" s="27"/>
      <c r="O231" s="27"/>
      <c r="P231" s="27"/>
      <c r="Q231" s="47"/>
    </row>
    <row r="232" spans="1:17" ht="15">
      <c r="A232" s="59"/>
      <c r="B232" s="46"/>
      <c r="C232" s="47"/>
      <c r="D232" s="27"/>
      <c r="E232" s="27"/>
      <c r="F232" s="27"/>
      <c r="G232" s="27"/>
      <c r="H232" s="27"/>
      <c r="I232" s="27"/>
      <c r="J232" s="27"/>
      <c r="K232" s="27"/>
      <c r="L232" s="27"/>
      <c r="M232" s="47"/>
      <c r="N232" s="27"/>
      <c r="O232" s="27"/>
      <c r="P232" s="27"/>
      <c r="Q232" s="47"/>
    </row>
    <row r="233" spans="1:17" ht="15">
      <c r="A233" s="59"/>
      <c r="B233" s="46"/>
      <c r="C233" s="47"/>
      <c r="D233" s="27"/>
      <c r="E233" s="27"/>
      <c r="F233" s="47"/>
      <c r="G233" s="47"/>
      <c r="H233" s="27"/>
      <c r="I233" s="27"/>
      <c r="J233" s="27"/>
      <c r="K233" s="27"/>
      <c r="L233" s="27"/>
      <c r="M233" s="27"/>
      <c r="N233" s="27"/>
      <c r="O233" s="27"/>
      <c r="P233" s="27"/>
      <c r="Q233" s="47"/>
    </row>
    <row r="234" spans="1:17" ht="15">
      <c r="A234" s="59"/>
      <c r="B234" s="46"/>
      <c r="C234" s="4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47"/>
    </row>
    <row r="235" spans="1:17" ht="15">
      <c r="A235" s="59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/>
    </row>
    <row r="236" spans="1:17" ht="15">
      <c r="A236" s="59"/>
      <c r="B236" s="46"/>
      <c r="C236" s="47"/>
      <c r="D236" s="27"/>
      <c r="E236" s="27"/>
      <c r="F236" s="27"/>
      <c r="G236" s="27"/>
      <c r="H236" s="27"/>
      <c r="I236" s="27"/>
      <c r="J236" s="27"/>
      <c r="K236" s="27"/>
      <c r="L236" s="47"/>
      <c r="M236" s="27"/>
      <c r="N236" s="27"/>
      <c r="O236" s="27"/>
      <c r="P236" s="27"/>
      <c r="Q236" s="27"/>
    </row>
    <row r="237" spans="1:17" ht="15">
      <c r="A237" s="59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7"/>
      <c r="Q237" s="47"/>
    </row>
    <row r="238" spans="1:17" ht="15">
      <c r="A238" s="59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7"/>
    </row>
    <row r="239" spans="1:17" ht="15">
      <c r="A239" s="59"/>
      <c r="B239" s="46"/>
      <c r="C239" s="27"/>
      <c r="D239" s="27"/>
      <c r="E239" s="27"/>
      <c r="F239" s="27"/>
      <c r="G239" s="27"/>
      <c r="H239" s="27"/>
      <c r="I239" s="27"/>
      <c r="J239" s="47"/>
      <c r="K239" s="27"/>
      <c r="L239" s="27"/>
      <c r="M239" s="27"/>
      <c r="N239" s="27"/>
      <c r="O239" s="27"/>
      <c r="P239" s="27"/>
      <c r="Q239" s="27"/>
    </row>
    <row r="240" spans="1:17" ht="15">
      <c r="A240" s="59"/>
      <c r="B240" s="46"/>
      <c r="C240" s="47"/>
      <c r="D240" s="27"/>
      <c r="E240" s="27"/>
      <c r="F240" s="27"/>
      <c r="G240" s="27"/>
      <c r="H240" s="27"/>
      <c r="I240" s="47"/>
      <c r="J240" s="27"/>
      <c r="K240" s="27"/>
      <c r="L240" s="27"/>
      <c r="M240" s="27"/>
      <c r="N240" s="27"/>
      <c r="O240" s="27"/>
      <c r="P240" s="27"/>
      <c r="Q240" s="27"/>
    </row>
    <row r="241" spans="1:17" ht="15">
      <c r="A241" s="59"/>
      <c r="B241" s="46"/>
      <c r="C241" s="4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7"/>
    </row>
    <row r="242" spans="1:17" ht="15">
      <c r="A242" s="59"/>
      <c r="B242" s="46"/>
      <c r="C242" s="47"/>
      <c r="D242" s="47"/>
      <c r="E242" s="27"/>
      <c r="F242" s="27"/>
      <c r="G242" s="27"/>
      <c r="H242" s="27"/>
      <c r="I242" s="27"/>
      <c r="J242" s="47"/>
      <c r="K242" s="27"/>
      <c r="L242" s="27"/>
      <c r="M242" s="27"/>
      <c r="N242" s="27"/>
      <c r="O242" s="27"/>
      <c r="P242" s="27"/>
      <c r="Q242" s="27"/>
    </row>
    <row r="243" spans="1:17" ht="15">
      <c r="A243" s="59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/>
    </row>
    <row r="244" spans="1:17" ht="15">
      <c r="A244" s="59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/>
    </row>
    <row r="245" spans="1:17" ht="15">
      <c r="A245" s="59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7"/>
    </row>
    <row r="246" spans="1:17" ht="15">
      <c r="A246" s="59"/>
      <c r="B246" s="46"/>
      <c r="C246" s="27"/>
      <c r="D246" s="4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47"/>
    </row>
    <row r="247" spans="1:17" ht="15">
      <c r="A247" s="59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7"/>
    </row>
    <row r="248" spans="1:17" ht="15">
      <c r="A248" s="59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47"/>
    </row>
    <row r="249" spans="1:17" ht="15">
      <c r="A249" s="59"/>
      <c r="B249" s="46"/>
      <c r="C249" s="4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15">
      <c r="A250" s="59"/>
      <c r="B250" s="46"/>
      <c r="C250" s="47"/>
      <c r="D250" s="27"/>
      <c r="E250" s="27"/>
      <c r="F250" s="27"/>
      <c r="G250" s="27"/>
      <c r="H250" s="27"/>
      <c r="I250" s="27"/>
      <c r="J250" s="27"/>
      <c r="K250" s="27"/>
      <c r="L250" s="27"/>
      <c r="M250" s="47"/>
      <c r="N250" s="27"/>
      <c r="O250" s="27"/>
      <c r="P250" s="27"/>
      <c r="Q250" s="27"/>
    </row>
    <row r="251" spans="1:17" ht="15">
      <c r="A251" s="59"/>
      <c r="B251" s="46"/>
      <c r="C251" s="4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ht="15">
      <c r="A252" s="59"/>
      <c r="B252" s="46"/>
      <c r="C252" s="4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ht="15">
      <c r="A253" s="59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7"/>
    </row>
    <row r="254" spans="1:17" ht="15">
      <c r="A254" s="59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47"/>
    </row>
    <row r="255" spans="1:17" ht="15">
      <c r="A255" s="59"/>
      <c r="B255" s="46"/>
      <c r="C255" s="4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ht="15">
      <c r="A256" s="59"/>
      <c r="B256" s="46"/>
      <c r="C256" s="4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/>
    </row>
    <row r="257" spans="1:17" ht="15">
      <c r="A257" s="59"/>
      <c r="B257" s="46"/>
      <c r="C257" s="27"/>
      <c r="D257" s="27"/>
      <c r="E257" s="27"/>
      <c r="F257" s="47"/>
      <c r="G257" s="47"/>
      <c r="H257" s="27"/>
      <c r="I257" s="27"/>
      <c r="J257" s="47"/>
      <c r="K257" s="27"/>
      <c r="L257" s="27"/>
      <c r="M257" s="27"/>
      <c r="N257" s="27"/>
      <c r="O257" s="27"/>
      <c r="P257" s="27"/>
      <c r="Q257" s="47"/>
    </row>
    <row r="258" spans="1:17" ht="15">
      <c r="A258" s="59"/>
      <c r="B258" s="46"/>
      <c r="C258" s="47"/>
      <c r="D258" s="47"/>
      <c r="E258" s="27"/>
      <c r="F258" s="4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15">
      <c r="A259" s="59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7"/>
      <c r="Q259" s="27"/>
    </row>
    <row r="260" spans="1:17" ht="15">
      <c r="A260" s="59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/>
    </row>
    <row r="261" spans="1:17" ht="15">
      <c r="A261" s="59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/>
    </row>
    <row r="262" spans="1:17" ht="15">
      <c r="A262" s="59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/>
    </row>
    <row r="263" spans="1:17" ht="15">
      <c r="A263" s="59"/>
      <c r="B263" s="46"/>
      <c r="C263" s="4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/>
    </row>
    <row r="264" spans="1:17" ht="15">
      <c r="A264" s="59"/>
      <c r="B264" s="46"/>
      <c r="C264" s="47"/>
      <c r="D264" s="27"/>
      <c r="E264" s="27"/>
      <c r="F264" s="47"/>
      <c r="G264" s="27"/>
      <c r="H264" s="27"/>
      <c r="I264" s="27"/>
      <c r="J264" s="47"/>
      <c r="K264" s="27"/>
      <c r="L264" s="27"/>
      <c r="M264" s="27"/>
      <c r="N264" s="27"/>
      <c r="O264" s="27"/>
      <c r="P264" s="27"/>
      <c r="Q264" s="47"/>
    </row>
    <row r="265" spans="1:17" ht="15">
      <c r="A265" s="59"/>
      <c r="B265" s="46"/>
      <c r="C265" s="47"/>
      <c r="D265" s="47"/>
      <c r="E265" s="27"/>
      <c r="F265" s="27"/>
      <c r="G265" s="27"/>
      <c r="H265" s="27"/>
      <c r="I265" s="27"/>
      <c r="J265" s="47"/>
      <c r="K265" s="27"/>
      <c r="L265" s="27"/>
      <c r="M265" s="27"/>
      <c r="N265" s="27"/>
      <c r="O265" s="27"/>
      <c r="P265" s="27"/>
      <c r="Q265" s="27"/>
    </row>
    <row r="266" spans="1:17" ht="15">
      <c r="A266" s="59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/>
    </row>
    <row r="267" spans="1:17" ht="15">
      <c r="A267" s="59"/>
      <c r="B267" s="46"/>
      <c r="C267" s="47"/>
      <c r="D267" s="4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47"/>
    </row>
    <row r="268" spans="1:17" ht="15">
      <c r="A268" s="59"/>
      <c r="B268" s="46"/>
      <c r="C268" s="47"/>
      <c r="D268" s="27"/>
      <c r="E268" s="27"/>
      <c r="F268" s="27"/>
      <c r="G268" s="27"/>
      <c r="H268" s="27"/>
      <c r="I268" s="27"/>
      <c r="J268" s="27"/>
      <c r="K268" s="27"/>
      <c r="L268" s="47"/>
      <c r="M268" s="27"/>
      <c r="N268" s="27"/>
      <c r="O268" s="27"/>
      <c r="P268" s="27"/>
      <c r="Q268" s="47"/>
    </row>
    <row r="269" spans="1:17" ht="15">
      <c r="A269" s="59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/>
    </row>
    <row r="270" spans="1:17" ht="15">
      <c r="A270" s="59"/>
      <c r="B270" s="46"/>
      <c r="C270" s="47"/>
      <c r="D270" s="27"/>
      <c r="E270" s="27"/>
      <c r="F270" s="27"/>
      <c r="G270" s="47"/>
      <c r="H270" s="27"/>
      <c r="I270" s="27"/>
      <c r="J270" s="47"/>
      <c r="K270" s="27"/>
      <c r="L270" s="47"/>
      <c r="M270" s="27"/>
      <c r="N270" s="27"/>
      <c r="O270" s="27"/>
      <c r="P270" s="47"/>
      <c r="Q270" s="47"/>
    </row>
    <row r="271" spans="1:17" ht="15">
      <c r="A271" s="59"/>
      <c r="B271" s="46"/>
      <c r="C271" s="4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47"/>
    </row>
    <row r="272" spans="1:17" ht="15">
      <c r="A272" s="59"/>
      <c r="B272" s="46"/>
      <c r="C272" s="27"/>
      <c r="D272" s="47"/>
      <c r="E272" s="27"/>
      <c r="F272" s="4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5">
      <c r="A273" s="59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/>
    </row>
    <row r="274" spans="1:17" ht="15">
      <c r="A274" s="59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47"/>
    </row>
    <row r="275" spans="1:17" ht="15">
      <c r="A275" s="59"/>
      <c r="B275" s="46"/>
      <c r="C275" s="27"/>
      <c r="D275" s="27"/>
      <c r="E275" s="27"/>
      <c r="F275" s="27"/>
      <c r="G275" s="27"/>
      <c r="H275" s="27"/>
      <c r="I275" s="27"/>
      <c r="J275" s="27"/>
      <c r="K275" s="47"/>
      <c r="L275" s="27"/>
      <c r="M275" s="27"/>
      <c r="N275" s="27"/>
      <c r="O275" s="27"/>
      <c r="P275" s="27"/>
      <c r="Q275" s="27"/>
    </row>
    <row r="276" spans="1:17" ht="15">
      <c r="A276" s="59"/>
      <c r="B276" s="46"/>
      <c r="C276" s="27"/>
      <c r="D276" s="27"/>
      <c r="E276" s="27"/>
      <c r="F276" s="27"/>
      <c r="G276" s="47"/>
      <c r="H276" s="27"/>
      <c r="I276" s="27"/>
      <c r="J276" s="27"/>
      <c r="K276" s="27"/>
      <c r="L276" s="27"/>
      <c r="M276" s="27"/>
      <c r="N276" s="27"/>
      <c r="O276" s="27"/>
      <c r="P276" s="47"/>
      <c r="Q276" s="47"/>
    </row>
    <row r="277" spans="1:17" ht="15">
      <c r="A277" s="59"/>
      <c r="B277" s="46"/>
      <c r="C277" s="27"/>
      <c r="D277" s="27"/>
      <c r="E277" s="27"/>
      <c r="F277" s="27"/>
      <c r="G277" s="27"/>
      <c r="H277" s="27"/>
      <c r="I277" s="27"/>
      <c r="J277" s="47"/>
      <c r="K277" s="27"/>
      <c r="L277" s="27"/>
      <c r="M277" s="27"/>
      <c r="N277" s="27"/>
      <c r="O277" s="27"/>
      <c r="P277" s="27"/>
      <c r="Q277" s="47"/>
    </row>
    <row r="278" spans="1:17" ht="15">
      <c r="A278" s="59"/>
      <c r="B278" s="46"/>
      <c r="C278" s="4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5">
      <c r="A279" s="59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/>
    </row>
    <row r="280" spans="1:17" ht="15">
      <c r="A280" s="59"/>
      <c r="B280" s="46"/>
      <c r="C280" s="47"/>
      <c r="D280" s="4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/>
    </row>
    <row r="281" spans="1:17" ht="15">
      <c r="A281" s="59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/>
    </row>
    <row r="282" spans="1:17" ht="15">
      <c r="A282" s="59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47"/>
    </row>
    <row r="283" spans="1:17" ht="15">
      <c r="A283" s="59"/>
      <c r="B283" s="46"/>
      <c r="C283" s="47"/>
      <c r="D283" s="27"/>
      <c r="E283" s="27"/>
      <c r="F283" s="27"/>
      <c r="G283" s="27"/>
      <c r="H283" s="27"/>
      <c r="I283" s="27"/>
      <c r="J283" s="47"/>
      <c r="K283" s="27"/>
      <c r="L283" s="27"/>
      <c r="M283" s="27"/>
      <c r="N283" s="27"/>
      <c r="O283" s="27"/>
      <c r="P283" s="27"/>
      <c r="Q283" s="47"/>
    </row>
    <row r="284" spans="1:17" ht="15">
      <c r="A284" s="59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47"/>
      <c r="M284" s="27"/>
      <c r="N284" s="27"/>
      <c r="O284" s="27"/>
      <c r="P284" s="27"/>
      <c r="Q284" s="27"/>
    </row>
    <row r="285" spans="1:17" ht="15">
      <c r="A285" s="59"/>
      <c r="B285" s="46"/>
      <c r="C285" s="47"/>
      <c r="D285" s="27"/>
      <c r="E285" s="27"/>
      <c r="F285" s="27"/>
      <c r="G285" s="47"/>
      <c r="H285" s="27"/>
      <c r="I285" s="27"/>
      <c r="J285" s="47"/>
      <c r="K285" s="27"/>
      <c r="L285" s="27"/>
      <c r="M285" s="27"/>
      <c r="N285" s="27"/>
      <c r="O285" s="27"/>
      <c r="P285" s="27"/>
      <c r="Q285" s="47"/>
    </row>
    <row r="286" spans="1:17" ht="15">
      <c r="A286" s="59"/>
      <c r="B286" s="46"/>
      <c r="C286" s="4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5">
      <c r="A287" s="59"/>
      <c r="B287" s="46"/>
      <c r="C287" s="27"/>
      <c r="D287" s="27"/>
      <c r="E287" s="4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5">
      <c r="A288" s="59"/>
      <c r="B288" s="46"/>
      <c r="C288" s="27"/>
      <c r="D288" s="27"/>
      <c r="E288" s="27"/>
      <c r="F288" s="27"/>
      <c r="G288" s="27"/>
      <c r="H288" s="27"/>
      <c r="I288" s="27"/>
      <c r="J288" s="47"/>
      <c r="K288" s="27"/>
      <c r="L288" s="27"/>
      <c r="M288" s="27"/>
      <c r="N288" s="27"/>
      <c r="O288" s="27"/>
      <c r="P288" s="27"/>
      <c r="Q288" s="27"/>
    </row>
    <row r="289" spans="1:17" ht="15">
      <c r="A289" s="59"/>
      <c r="B289" s="46"/>
      <c r="C289" s="4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47"/>
    </row>
    <row r="290" spans="1:17" ht="15">
      <c r="A290" s="59"/>
      <c r="B290" s="46"/>
      <c r="C290" s="47"/>
      <c r="D290" s="27"/>
      <c r="E290" s="27"/>
      <c r="F290" s="27"/>
      <c r="G290" s="27"/>
      <c r="H290" s="27"/>
      <c r="I290" s="27"/>
      <c r="J290" s="27"/>
      <c r="K290" s="27"/>
      <c r="L290" s="47"/>
      <c r="M290" s="27"/>
      <c r="N290" s="27"/>
      <c r="O290" s="27"/>
      <c r="P290" s="27"/>
      <c r="Q290" s="27"/>
    </row>
    <row r="291" spans="1:17" ht="15">
      <c r="A291" s="59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/>
    </row>
    <row r="292" spans="1:17" ht="15">
      <c r="A292" s="59"/>
      <c r="B292" s="46"/>
      <c r="C292" s="27"/>
      <c r="D292" s="27"/>
      <c r="E292" s="27"/>
      <c r="F292" s="27"/>
      <c r="G292" s="27"/>
      <c r="H292" s="27"/>
      <c r="I292" s="27"/>
      <c r="J292" s="47"/>
      <c r="K292" s="27"/>
      <c r="L292" s="27"/>
      <c r="M292" s="27"/>
      <c r="N292" s="27"/>
      <c r="O292" s="27"/>
      <c r="P292" s="27"/>
      <c r="Q292" s="27"/>
    </row>
    <row r="293" spans="1:17" ht="15">
      <c r="A293" s="59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47"/>
      <c r="P293" s="27"/>
      <c r="Q293" s="47"/>
    </row>
    <row r="294" spans="1:17" ht="15">
      <c r="A294" s="59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7"/>
      <c r="Q294" s="27"/>
    </row>
    <row r="295" spans="1:17" ht="15">
      <c r="A295" s="59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7"/>
      <c r="Q295" s="47"/>
    </row>
    <row r="296" spans="1:17" ht="15">
      <c r="A296" s="59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7"/>
      <c r="N296" s="27"/>
      <c r="O296" s="27"/>
      <c r="P296" s="27"/>
      <c r="Q296" s="47"/>
    </row>
    <row r="297" spans="1:17" ht="15">
      <c r="A297" s="59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/>
    </row>
    <row r="298" spans="1:17" ht="15">
      <c r="A298" s="59"/>
      <c r="B298" s="46"/>
      <c r="C298" s="4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47"/>
    </row>
    <row r="299" spans="1:17" ht="15">
      <c r="A299" s="59"/>
      <c r="B299" s="46"/>
      <c r="C299" s="27"/>
      <c r="D299" s="4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5">
      <c r="A300" s="59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7"/>
      <c r="Q300" s="47"/>
    </row>
    <row r="301" spans="1:17" ht="15">
      <c r="A301" s="59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47"/>
    </row>
    <row r="302" spans="1:17" ht="15">
      <c r="A302" s="59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/>
    </row>
    <row r="303" spans="1:17" ht="15">
      <c r="A303" s="59"/>
      <c r="B303" s="46"/>
      <c r="C303" s="47"/>
      <c r="D303" s="27"/>
      <c r="E303" s="27"/>
      <c r="F303" s="27"/>
      <c r="G303" s="47"/>
      <c r="H303" s="27"/>
      <c r="I303" s="27"/>
      <c r="J303" s="27"/>
      <c r="K303" s="27"/>
      <c r="L303" s="27"/>
      <c r="M303" s="27"/>
      <c r="N303" s="27"/>
      <c r="O303" s="27"/>
      <c r="P303" s="27"/>
      <c r="Q303" s="47"/>
    </row>
    <row r="304" spans="1:17" ht="15">
      <c r="A304" s="59"/>
      <c r="B304" s="46"/>
      <c r="C304" s="4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5">
      <c r="A305" s="59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7"/>
      <c r="N305" s="27"/>
      <c r="O305" s="27"/>
      <c r="P305" s="47"/>
      <c r="Q305" s="47"/>
    </row>
    <row r="306" spans="1:17" ht="15">
      <c r="A306" s="59"/>
      <c r="B306" s="46"/>
      <c r="C306" s="27"/>
      <c r="D306" s="27"/>
      <c r="E306" s="27"/>
      <c r="F306" s="4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5">
      <c r="A307" s="59"/>
      <c r="B307" s="46"/>
      <c r="C307" s="27"/>
      <c r="D307" s="27"/>
      <c r="E307" s="27"/>
      <c r="F307" s="27"/>
      <c r="G307" s="47"/>
      <c r="H307" s="27"/>
      <c r="I307" s="27"/>
      <c r="J307" s="47"/>
      <c r="K307" s="27"/>
      <c r="L307" s="27"/>
      <c r="M307" s="27"/>
      <c r="N307" s="27"/>
      <c r="O307" s="27"/>
      <c r="P307" s="27"/>
      <c r="Q307" s="47"/>
    </row>
    <row r="308" spans="1:17" ht="15">
      <c r="A308" s="59"/>
      <c r="B308" s="46"/>
      <c r="C308" s="4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5">
      <c r="A309" s="59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7"/>
      <c r="Q309" s="27"/>
    </row>
    <row r="310" spans="1:17" ht="15">
      <c r="A310" s="59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/>
    </row>
    <row r="311" spans="1:17" ht="15">
      <c r="A311" s="59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/>
      <c r="Q311" s="47"/>
    </row>
    <row r="312" spans="1:17" ht="15">
      <c r="A312" s="59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/>
    </row>
    <row r="313" spans="1:17" ht="15">
      <c r="A313" s="59"/>
      <c r="B313" s="46"/>
      <c r="C313" s="27"/>
      <c r="D313" s="27"/>
      <c r="E313" s="27"/>
      <c r="F313" s="27"/>
      <c r="G313" s="27"/>
      <c r="H313" s="27"/>
      <c r="I313" s="27"/>
      <c r="J313" s="47"/>
      <c r="K313" s="27"/>
      <c r="L313" s="27"/>
      <c r="M313" s="27"/>
      <c r="N313" s="27"/>
      <c r="O313" s="27"/>
      <c r="P313" s="27"/>
      <c r="Q313" s="27"/>
    </row>
    <row r="314" spans="1:17" ht="15">
      <c r="A314" s="59"/>
      <c r="B314" s="46"/>
      <c r="C314" s="4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47"/>
    </row>
    <row r="315" spans="1:17" ht="15">
      <c r="A315" s="59"/>
      <c r="B315" s="46"/>
      <c r="C315" s="4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7"/>
    </row>
    <row r="316" spans="1:17" ht="15">
      <c r="A316" s="59"/>
      <c r="B316" s="46"/>
      <c r="C316" s="4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/>
    </row>
    <row r="317" spans="1:17" ht="15">
      <c r="A317" s="59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47"/>
    </row>
    <row r="318" spans="1:17" ht="15">
      <c r="A318" s="59"/>
      <c r="B318" s="46"/>
      <c r="C318" s="27"/>
      <c r="D318" s="4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5">
      <c r="A319" s="59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/>
    </row>
    <row r="320" spans="1:17" ht="15">
      <c r="A320" s="59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/>
    </row>
    <row r="321" spans="1:17" ht="15">
      <c r="A321" s="59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/>
    </row>
    <row r="322" spans="1:17" ht="15">
      <c r="A322" s="59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47"/>
    </row>
    <row r="323" spans="1:17" ht="15">
      <c r="A323" s="59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47"/>
    </row>
    <row r="324" spans="1:17" ht="15">
      <c r="A324" s="59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47"/>
    </row>
    <row r="325" spans="1:17" ht="15">
      <c r="A325" s="59"/>
      <c r="B325" s="46"/>
      <c r="C325" s="27"/>
      <c r="D325" s="27"/>
      <c r="E325" s="27"/>
      <c r="F325" s="27"/>
      <c r="G325" s="47"/>
      <c r="H325" s="27"/>
      <c r="I325" s="27"/>
      <c r="J325" s="47"/>
      <c r="K325" s="27"/>
      <c r="L325" s="27"/>
      <c r="M325" s="27"/>
      <c r="N325" s="27"/>
      <c r="O325" s="27"/>
      <c r="P325" s="27"/>
      <c r="Q325" s="27"/>
    </row>
    <row r="326" spans="1:17" ht="15">
      <c r="A326" s="59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7"/>
    </row>
    <row r="327" spans="1:17" ht="15">
      <c r="A327" s="59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7"/>
      <c r="Q327" s="27"/>
    </row>
    <row r="328" spans="1:17" ht="15">
      <c r="A328" s="59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47"/>
    </row>
    <row r="329" spans="1:17" ht="15">
      <c r="A329" s="59"/>
      <c r="B329" s="46"/>
      <c r="C329" s="4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7"/>
    </row>
    <row r="330" spans="1:17" ht="15">
      <c r="A330" s="59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47"/>
    </row>
    <row r="331" spans="1:17" ht="15">
      <c r="A331" s="59"/>
      <c r="B331" s="46"/>
      <c r="C331" s="4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47"/>
    </row>
    <row r="332" spans="1:17" ht="15">
      <c r="A332" s="59"/>
      <c r="B332" s="46"/>
      <c r="C332" s="47"/>
      <c r="D332" s="27"/>
      <c r="E332" s="27"/>
      <c r="F332" s="47"/>
      <c r="G332" s="27"/>
      <c r="H332" s="27"/>
      <c r="I332" s="27"/>
      <c r="J332" s="47"/>
      <c r="K332" s="27"/>
      <c r="L332" s="27"/>
      <c r="M332" s="27"/>
      <c r="N332" s="27"/>
      <c r="O332" s="27"/>
      <c r="P332" s="27"/>
      <c r="Q332" s="27"/>
    </row>
    <row r="333" spans="1:17" ht="15">
      <c r="A333" s="59"/>
      <c r="B333" s="46"/>
      <c r="C333" s="47"/>
      <c r="D333" s="27"/>
      <c r="E333" s="27"/>
      <c r="F333" s="27"/>
      <c r="G333" s="27"/>
      <c r="H333" s="27"/>
      <c r="I333" s="27"/>
      <c r="J333" s="47"/>
      <c r="K333" s="27"/>
      <c r="L333" s="27"/>
      <c r="M333" s="27"/>
      <c r="N333" s="27"/>
      <c r="O333" s="27"/>
      <c r="P333" s="27"/>
      <c r="Q333" s="27"/>
    </row>
    <row r="334" spans="1:17" ht="15">
      <c r="A334" s="59"/>
      <c r="B334" s="46"/>
      <c r="C334" s="47"/>
      <c r="D334" s="27"/>
      <c r="E334" s="27"/>
      <c r="F334" s="27"/>
      <c r="G334" s="27"/>
      <c r="H334" s="27"/>
      <c r="I334" s="27"/>
      <c r="J334" s="47"/>
      <c r="K334" s="27"/>
      <c r="L334" s="27"/>
      <c r="M334" s="27"/>
      <c r="N334" s="27"/>
      <c r="O334" s="27"/>
      <c r="P334" s="27"/>
      <c r="Q334" s="27"/>
    </row>
    <row r="335" spans="1:17" ht="15">
      <c r="A335" s="59"/>
      <c r="B335" s="46"/>
      <c r="C335" s="27"/>
      <c r="D335" s="27"/>
      <c r="E335" s="27"/>
      <c r="F335" s="27"/>
      <c r="G335" s="27"/>
      <c r="H335" s="27"/>
      <c r="I335" s="27"/>
      <c r="J335" s="47"/>
      <c r="K335" s="27"/>
      <c r="L335" s="27"/>
      <c r="M335" s="27"/>
      <c r="N335" s="27"/>
      <c r="O335" s="27"/>
      <c r="P335" s="27"/>
      <c r="Q335" s="27"/>
    </row>
    <row r="336" spans="1:17" ht="15">
      <c r="A336" s="59"/>
      <c r="B336" s="46"/>
      <c r="C336" s="47"/>
      <c r="D336" s="27"/>
      <c r="E336" s="27"/>
      <c r="F336" s="27"/>
      <c r="G336" s="47"/>
      <c r="H336" s="27"/>
      <c r="I336" s="27"/>
      <c r="J336" s="27"/>
      <c r="K336" s="27"/>
      <c r="L336" s="27"/>
      <c r="M336" s="27"/>
      <c r="N336" s="27"/>
      <c r="O336" s="27"/>
      <c r="P336" s="27"/>
      <c r="Q336" s="47"/>
    </row>
    <row r="337" spans="1:17" ht="15">
      <c r="A337" s="59"/>
      <c r="B337" s="46"/>
      <c r="C337" s="47"/>
      <c r="D337" s="27"/>
      <c r="E337" s="27"/>
      <c r="F337" s="27"/>
      <c r="G337" s="27"/>
      <c r="H337" s="27"/>
      <c r="I337" s="27"/>
      <c r="J337" s="47"/>
      <c r="K337" s="27"/>
      <c r="L337" s="27"/>
      <c r="M337" s="47"/>
      <c r="N337" s="27"/>
      <c r="O337" s="27"/>
      <c r="P337" s="27"/>
      <c r="Q337" s="27"/>
    </row>
    <row r="338" spans="1:17" ht="15">
      <c r="A338" s="59"/>
      <c r="B338" s="46"/>
      <c r="C338" s="47"/>
      <c r="D338" s="27"/>
      <c r="E338" s="27"/>
      <c r="F338" s="27"/>
      <c r="G338" s="27"/>
      <c r="H338" s="27"/>
      <c r="I338" s="27"/>
      <c r="J338" s="47"/>
      <c r="K338" s="27"/>
      <c r="L338" s="27"/>
      <c r="M338" s="27"/>
      <c r="N338" s="27"/>
      <c r="O338" s="27"/>
      <c r="P338" s="27"/>
      <c r="Q338" s="47"/>
    </row>
    <row r="339" spans="1:17" ht="15">
      <c r="A339" s="59"/>
      <c r="B339" s="46"/>
      <c r="C339" s="47"/>
      <c r="D339" s="27"/>
      <c r="E339" s="27"/>
      <c r="F339" s="27"/>
      <c r="G339" s="27"/>
      <c r="H339" s="27"/>
      <c r="I339" s="27"/>
      <c r="J339" s="47"/>
      <c r="K339" s="27"/>
      <c r="L339" s="27"/>
      <c r="M339" s="27"/>
      <c r="N339" s="27"/>
      <c r="O339" s="27"/>
      <c r="P339" s="27"/>
      <c r="Q339" s="27"/>
    </row>
    <row r="340" spans="1:17" ht="15">
      <c r="A340" s="59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47"/>
    </row>
    <row r="341" spans="1:17" ht="15">
      <c r="A341" s="59"/>
      <c r="B341" s="46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5">
      <c r="A342" s="59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47"/>
    </row>
    <row r="343" spans="1:17" ht="15">
      <c r="A343" s="59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47"/>
    </row>
    <row r="344" spans="1:17" ht="15">
      <c r="A344" s="59"/>
      <c r="B344" s="46"/>
      <c r="C344" s="4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5">
      <c r="A345" s="59"/>
      <c r="B345" s="46"/>
      <c r="C345" s="4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7"/>
      <c r="Q345" s="47"/>
    </row>
    <row r="346" spans="1:17" ht="15">
      <c r="A346" s="59"/>
      <c r="B346" s="46"/>
      <c r="C346" s="4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5">
      <c r="A347" s="59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7"/>
    </row>
    <row r="348" spans="1:17" ht="15">
      <c r="A348" s="59"/>
      <c r="B348" s="46"/>
      <c r="C348" s="4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47"/>
    </row>
    <row r="349" spans="1:17" ht="15">
      <c r="A349" s="59"/>
      <c r="B349" s="46"/>
      <c r="C349" s="27"/>
      <c r="D349" s="27"/>
      <c r="E349" s="27"/>
      <c r="F349" s="4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47"/>
    </row>
    <row r="350" spans="1:17" ht="15">
      <c r="A350" s="59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47"/>
    </row>
    <row r="351" spans="1:17" ht="15">
      <c r="A351" s="59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7"/>
      <c r="Q351" s="47"/>
    </row>
    <row r="352" spans="1:17" ht="15">
      <c r="A352" s="59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47"/>
    </row>
    <row r="353" spans="1:17" ht="15">
      <c r="A353" s="59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47"/>
    </row>
    <row r="354" spans="1:17" ht="15">
      <c r="A354" s="59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47"/>
    </row>
    <row r="355" spans="1:17" ht="15">
      <c r="A355" s="59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47"/>
    </row>
    <row r="356" spans="1:17" ht="15">
      <c r="A356" s="59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7"/>
      <c r="Q356" s="27"/>
    </row>
    <row r="357" spans="1:17" ht="15">
      <c r="A357" s="59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47"/>
    </row>
    <row r="358" spans="1:17" ht="15">
      <c r="A358" s="59"/>
      <c r="B358" s="46"/>
      <c r="C358" s="27"/>
      <c r="D358" s="4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7"/>
      <c r="Q358" s="47"/>
    </row>
    <row r="359" spans="1:17" ht="15">
      <c r="A359" s="59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7"/>
    </row>
    <row r="360" spans="1:17" ht="15">
      <c r="A360" s="59"/>
      <c r="B360" s="46"/>
      <c r="C360" s="47"/>
      <c r="D360" s="27"/>
      <c r="E360" s="47"/>
      <c r="F360" s="27"/>
      <c r="G360" s="27"/>
      <c r="H360" s="27"/>
      <c r="I360" s="27"/>
      <c r="J360" s="27"/>
      <c r="K360" s="27"/>
      <c r="L360" s="27"/>
      <c r="M360" s="47"/>
      <c r="N360" s="27"/>
      <c r="O360" s="27"/>
      <c r="P360" s="47"/>
      <c r="Q360" s="47"/>
    </row>
    <row r="361" spans="1:17" ht="15">
      <c r="A361" s="114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5">
      <c r="A362" s="114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5">
      <c r="A363" s="59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47"/>
      <c r="O363" s="27"/>
      <c r="P363" s="27"/>
      <c r="Q363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5.75">
      <c r="A1" s="3" t="s">
        <v>1968</v>
      </c>
      <c r="K1" s="71" t="s">
        <v>1794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9/8/15</v>
      </c>
      <c r="K2" s="72"/>
      <c r="L2" s="73" t="str">
        <f>A1</f>
        <v>Retail square feet certified, July 2015</v>
      </c>
      <c r="M2" s="74"/>
      <c r="N2" s="75"/>
      <c r="O2" s="75"/>
      <c r="P2" s="75"/>
      <c r="Q2" s="75"/>
      <c r="R2" s="75"/>
      <c r="S2" s="75"/>
      <c r="T2" s="76"/>
    </row>
    <row r="3" spans="11:20" ht="15">
      <c r="K3" s="77"/>
      <c r="L3" s="78" t="str">
        <f>A2</f>
        <v>Source: New Jersey Department of Community Affairs, 9/8/15</v>
      </c>
      <c r="M3" s="79"/>
      <c r="N3" s="80"/>
      <c r="O3" s="80"/>
      <c r="P3" s="80"/>
      <c r="Q3" s="80"/>
      <c r="R3" s="80"/>
      <c r="S3" s="80"/>
      <c r="T3" s="81"/>
    </row>
    <row r="4" spans="2:20" ht="15">
      <c r="B4" s="115" t="str">
        <f>certoff!B4</f>
        <v>July</v>
      </c>
      <c r="C4" s="115"/>
      <c r="D4" s="115"/>
      <c r="E4" s="115" t="str">
        <f>certoff!E4</f>
        <v>Year-to-Date</v>
      </c>
      <c r="F4" s="115"/>
      <c r="G4" s="115"/>
      <c r="K4" s="83"/>
      <c r="L4" s="84"/>
      <c r="M4" s="85"/>
      <c r="N4" s="86" t="str">
        <f>B4</f>
        <v>July</v>
      </c>
      <c r="O4" s="82"/>
      <c r="P4" s="87"/>
      <c r="Q4" s="87"/>
      <c r="R4" s="86" t="str">
        <f>E4</f>
        <v>Year-to-Date</v>
      </c>
      <c r="S4" s="87"/>
      <c r="T4" s="70"/>
    </row>
    <row r="5" spans="11:20" ht="15">
      <c r="K5" s="88"/>
      <c r="L5" s="89"/>
      <c r="M5" s="63"/>
      <c r="N5" s="37" t="s">
        <v>1805</v>
      </c>
      <c r="O5" s="61"/>
      <c r="P5" s="62"/>
      <c r="Q5" s="62"/>
      <c r="R5" s="37" t="s">
        <v>1805</v>
      </c>
      <c r="S5" s="62"/>
      <c r="T5" s="9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8"/>
      <c r="L6" s="5" t="s">
        <v>975</v>
      </c>
      <c r="M6" s="66" t="s">
        <v>1710</v>
      </c>
      <c r="N6" s="23" t="s">
        <v>1806</v>
      </c>
      <c r="O6" s="67" t="s">
        <v>1712</v>
      </c>
      <c r="P6" s="52"/>
      <c r="Q6" s="66" t="s">
        <v>1710</v>
      </c>
      <c r="R6" s="23" t="s">
        <v>1806</v>
      </c>
      <c r="S6" s="67" t="s">
        <v>1712</v>
      </c>
      <c r="T6" s="9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97722</v>
      </c>
      <c r="F7" s="47">
        <v>93024</v>
      </c>
      <c r="G7" s="47">
        <v>4698</v>
      </c>
      <c r="K7" s="88"/>
      <c r="L7" s="97" t="s">
        <v>1110</v>
      </c>
      <c r="M7" s="98">
        <f aca="true" t="shared" si="0" ref="M7:M28">B7</f>
        <v>0</v>
      </c>
      <c r="N7" s="98">
        <f aca="true" t="shared" si="1" ref="N7:N28">C7</f>
        <v>0</v>
      </c>
      <c r="O7" s="98">
        <f aca="true" t="shared" si="2" ref="O7:O28">D7</f>
        <v>0</v>
      </c>
      <c r="P7" s="99"/>
      <c r="Q7" s="98">
        <f aca="true" t="shared" si="3" ref="Q7:Q28">E7</f>
        <v>97722</v>
      </c>
      <c r="R7" s="98">
        <f aca="true" t="shared" si="4" ref="R7:R28">F7</f>
        <v>93024</v>
      </c>
      <c r="S7" s="100">
        <f aca="true" t="shared" si="5" ref="S7:S28">G7</f>
        <v>4698</v>
      </c>
      <c r="T7" s="90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5563</v>
      </c>
      <c r="F8" s="47">
        <v>5563</v>
      </c>
      <c r="G8" s="27">
        <v>0</v>
      </c>
      <c r="K8" s="88"/>
      <c r="L8" s="10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102"/>
      <c r="Q8" s="64">
        <f t="shared" si="3"/>
        <v>5563</v>
      </c>
      <c r="R8" s="64">
        <f t="shared" si="4"/>
        <v>5563</v>
      </c>
      <c r="S8" s="103">
        <f t="shared" si="5"/>
        <v>0</v>
      </c>
      <c r="T8" s="9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43673</v>
      </c>
      <c r="F9" s="47">
        <v>36023</v>
      </c>
      <c r="G9" s="47">
        <v>7650</v>
      </c>
      <c r="K9" s="88"/>
      <c r="L9" s="10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102"/>
      <c r="Q9" s="64">
        <f t="shared" si="3"/>
        <v>43673</v>
      </c>
      <c r="R9" s="64">
        <f t="shared" si="4"/>
        <v>36023</v>
      </c>
      <c r="S9" s="103">
        <f t="shared" si="5"/>
        <v>7650</v>
      </c>
      <c r="T9" s="90"/>
    </row>
    <row r="10" spans="1:20" ht="15">
      <c r="A10" s="25" t="s">
        <v>1507</v>
      </c>
      <c r="B10" s="47">
        <v>391398</v>
      </c>
      <c r="C10" s="47">
        <v>391398</v>
      </c>
      <c r="D10" s="27">
        <v>0</v>
      </c>
      <c r="E10" s="47">
        <v>405275</v>
      </c>
      <c r="F10" s="47">
        <v>405275</v>
      </c>
      <c r="G10" s="27">
        <v>0</v>
      </c>
      <c r="K10" s="88"/>
      <c r="L10" s="101" t="s">
        <v>1507</v>
      </c>
      <c r="M10" s="64">
        <f t="shared" si="0"/>
        <v>391398</v>
      </c>
      <c r="N10" s="64">
        <f t="shared" si="1"/>
        <v>391398</v>
      </c>
      <c r="O10" s="64">
        <f t="shared" si="2"/>
        <v>0</v>
      </c>
      <c r="P10" s="102"/>
      <c r="Q10" s="64">
        <f t="shared" si="3"/>
        <v>405275</v>
      </c>
      <c r="R10" s="64">
        <f t="shared" si="4"/>
        <v>405275</v>
      </c>
      <c r="S10" s="103">
        <f t="shared" si="5"/>
        <v>0</v>
      </c>
      <c r="T10" s="90"/>
    </row>
    <row r="11" spans="1:20" ht="15">
      <c r="A11" s="25" t="s">
        <v>1619</v>
      </c>
      <c r="B11" s="47">
        <v>1423</v>
      </c>
      <c r="C11" s="47">
        <v>1423</v>
      </c>
      <c r="D11" s="27">
        <v>0</v>
      </c>
      <c r="E11" s="47">
        <v>1999</v>
      </c>
      <c r="F11" s="47">
        <v>1423</v>
      </c>
      <c r="G11" s="47">
        <v>576</v>
      </c>
      <c r="K11" s="88"/>
      <c r="L11" s="101" t="s">
        <v>1619</v>
      </c>
      <c r="M11" s="64">
        <f t="shared" si="0"/>
        <v>1423</v>
      </c>
      <c r="N11" s="64">
        <f t="shared" si="1"/>
        <v>1423</v>
      </c>
      <c r="O11" s="64">
        <f t="shared" si="2"/>
        <v>0</v>
      </c>
      <c r="P11" s="102"/>
      <c r="Q11" s="64">
        <f t="shared" si="3"/>
        <v>1999</v>
      </c>
      <c r="R11" s="64">
        <f t="shared" si="4"/>
        <v>1423</v>
      </c>
      <c r="S11" s="103">
        <f t="shared" si="5"/>
        <v>576</v>
      </c>
      <c r="T11" s="9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47">
        <v>0</v>
      </c>
      <c r="G12" s="47">
        <v>0</v>
      </c>
      <c r="K12" s="88"/>
      <c r="L12" s="10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102"/>
      <c r="Q12" s="64">
        <f t="shared" si="3"/>
        <v>0</v>
      </c>
      <c r="R12" s="64">
        <f t="shared" si="4"/>
        <v>0</v>
      </c>
      <c r="S12" s="103">
        <f t="shared" si="5"/>
        <v>0</v>
      </c>
      <c r="T12" s="90"/>
    </row>
    <row r="13" spans="1:20" ht="15">
      <c r="A13" s="25" t="s">
        <v>3</v>
      </c>
      <c r="B13" s="47">
        <v>17250</v>
      </c>
      <c r="C13" s="27"/>
      <c r="D13" s="47">
        <v>17250</v>
      </c>
      <c r="E13" s="47">
        <v>165537</v>
      </c>
      <c r="F13" s="47">
        <v>31574</v>
      </c>
      <c r="G13" s="47">
        <v>133963</v>
      </c>
      <c r="K13" s="88"/>
      <c r="L13" s="101" t="s">
        <v>3</v>
      </c>
      <c r="M13" s="64">
        <f t="shared" si="0"/>
        <v>17250</v>
      </c>
      <c r="N13" s="64">
        <f t="shared" si="1"/>
        <v>0</v>
      </c>
      <c r="O13" s="64">
        <f t="shared" si="2"/>
        <v>17250</v>
      </c>
      <c r="P13" s="102"/>
      <c r="Q13" s="64">
        <f t="shared" si="3"/>
        <v>165537</v>
      </c>
      <c r="R13" s="64">
        <f t="shared" si="4"/>
        <v>31574</v>
      </c>
      <c r="S13" s="103">
        <f t="shared" si="5"/>
        <v>133963</v>
      </c>
      <c r="T13" s="90"/>
    </row>
    <row r="14" spans="1:20" ht="15">
      <c r="A14" s="25" t="s">
        <v>65</v>
      </c>
      <c r="B14" s="47">
        <v>307440</v>
      </c>
      <c r="C14" s="47">
        <v>307440</v>
      </c>
      <c r="D14" s="27">
        <v>0</v>
      </c>
      <c r="E14" s="47">
        <v>307440</v>
      </c>
      <c r="F14" s="47">
        <v>307440</v>
      </c>
      <c r="G14" s="47">
        <v>0</v>
      </c>
      <c r="K14" s="88"/>
      <c r="L14" s="101" t="s">
        <v>65</v>
      </c>
      <c r="M14" s="64">
        <f t="shared" si="0"/>
        <v>307440</v>
      </c>
      <c r="N14" s="64">
        <f t="shared" si="1"/>
        <v>307440</v>
      </c>
      <c r="O14" s="64">
        <f t="shared" si="2"/>
        <v>0</v>
      </c>
      <c r="P14" s="102"/>
      <c r="Q14" s="64">
        <f t="shared" si="3"/>
        <v>307440</v>
      </c>
      <c r="R14" s="64">
        <f t="shared" si="4"/>
        <v>307440</v>
      </c>
      <c r="S14" s="103">
        <f t="shared" si="5"/>
        <v>0</v>
      </c>
      <c r="T14" s="9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  <c r="K15" s="88"/>
      <c r="L15" s="10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2"/>
      <c r="Q15" s="64">
        <f t="shared" si="3"/>
        <v>0</v>
      </c>
      <c r="R15" s="64">
        <f t="shared" si="4"/>
        <v>0</v>
      </c>
      <c r="S15" s="103">
        <f t="shared" si="5"/>
        <v>0</v>
      </c>
      <c r="T15" s="90"/>
    </row>
    <row r="16" spans="1:20" ht="15">
      <c r="A16" s="25" t="s">
        <v>172</v>
      </c>
      <c r="B16" s="47">
        <v>2000</v>
      </c>
      <c r="C16" s="47">
        <v>2000</v>
      </c>
      <c r="D16" s="27">
        <v>0</v>
      </c>
      <c r="E16" s="47">
        <v>6800</v>
      </c>
      <c r="F16" s="47">
        <v>6800</v>
      </c>
      <c r="G16" s="47">
        <v>0</v>
      </c>
      <c r="K16" s="88"/>
      <c r="L16" s="101" t="s">
        <v>172</v>
      </c>
      <c r="M16" s="64">
        <f t="shared" si="0"/>
        <v>2000</v>
      </c>
      <c r="N16" s="64">
        <f t="shared" si="1"/>
        <v>2000</v>
      </c>
      <c r="O16" s="64">
        <f t="shared" si="2"/>
        <v>0</v>
      </c>
      <c r="P16" s="102"/>
      <c r="Q16" s="64">
        <f t="shared" si="3"/>
        <v>6800</v>
      </c>
      <c r="R16" s="64">
        <f t="shared" si="4"/>
        <v>6800</v>
      </c>
      <c r="S16" s="103">
        <f t="shared" si="5"/>
        <v>0</v>
      </c>
      <c r="T16" s="9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2400</v>
      </c>
      <c r="F17" s="47">
        <v>0</v>
      </c>
      <c r="G17" s="47">
        <v>2400</v>
      </c>
      <c r="K17" s="88"/>
      <c r="L17" s="10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2"/>
      <c r="Q17" s="64">
        <f t="shared" si="3"/>
        <v>2400</v>
      </c>
      <c r="R17" s="64">
        <f t="shared" si="4"/>
        <v>0</v>
      </c>
      <c r="S17" s="103">
        <f t="shared" si="5"/>
        <v>2400</v>
      </c>
      <c r="T17" s="90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36964</v>
      </c>
      <c r="F18" s="47">
        <v>36964</v>
      </c>
      <c r="G18" s="47">
        <v>0</v>
      </c>
      <c r="K18" s="88"/>
      <c r="L18" s="101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102"/>
      <c r="Q18" s="64">
        <f t="shared" si="3"/>
        <v>36964</v>
      </c>
      <c r="R18" s="64">
        <f t="shared" si="4"/>
        <v>36964</v>
      </c>
      <c r="S18" s="103">
        <f t="shared" si="5"/>
        <v>0</v>
      </c>
      <c r="T18" s="90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138862</v>
      </c>
      <c r="F19" s="47">
        <v>128000</v>
      </c>
      <c r="G19" s="47">
        <v>10862</v>
      </c>
      <c r="K19" s="88"/>
      <c r="L19" s="101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102"/>
      <c r="Q19" s="64">
        <f t="shared" si="3"/>
        <v>138862</v>
      </c>
      <c r="R19" s="64">
        <f t="shared" si="4"/>
        <v>128000</v>
      </c>
      <c r="S19" s="103">
        <f t="shared" si="5"/>
        <v>10862</v>
      </c>
      <c r="T19" s="9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84267</v>
      </c>
      <c r="F20" s="47">
        <v>81052</v>
      </c>
      <c r="G20" s="47">
        <v>3215</v>
      </c>
      <c r="K20" s="88"/>
      <c r="L20" s="10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102"/>
      <c r="Q20" s="64">
        <f t="shared" si="3"/>
        <v>84267</v>
      </c>
      <c r="R20" s="64">
        <f t="shared" si="4"/>
        <v>81052</v>
      </c>
      <c r="S20" s="103">
        <f t="shared" si="5"/>
        <v>3215</v>
      </c>
      <c r="T20" s="90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88188</v>
      </c>
      <c r="F21" s="47">
        <v>60078</v>
      </c>
      <c r="G21" s="47">
        <v>28110</v>
      </c>
      <c r="K21" s="88"/>
      <c r="L21" s="10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102"/>
      <c r="Q21" s="64">
        <f t="shared" si="3"/>
        <v>88188</v>
      </c>
      <c r="R21" s="64">
        <f t="shared" si="4"/>
        <v>60078</v>
      </c>
      <c r="S21" s="103">
        <f t="shared" si="5"/>
        <v>28110</v>
      </c>
      <c r="T21" s="9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0</v>
      </c>
      <c r="F22" s="47">
        <v>0</v>
      </c>
      <c r="G22" s="47">
        <v>0</v>
      </c>
      <c r="K22" s="88"/>
      <c r="L22" s="10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102"/>
      <c r="Q22" s="64">
        <f t="shared" si="3"/>
        <v>0</v>
      </c>
      <c r="R22" s="64">
        <f t="shared" si="4"/>
        <v>0</v>
      </c>
      <c r="S22" s="103">
        <f t="shared" si="5"/>
        <v>0</v>
      </c>
      <c r="T22" s="9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9600</v>
      </c>
      <c r="F23" s="47">
        <v>9600</v>
      </c>
      <c r="G23" s="47">
        <v>0</v>
      </c>
      <c r="K23" s="88"/>
      <c r="L23" s="10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2"/>
      <c r="Q23" s="64">
        <f t="shared" si="3"/>
        <v>9600</v>
      </c>
      <c r="R23" s="64">
        <f t="shared" si="4"/>
        <v>9600</v>
      </c>
      <c r="S23" s="103">
        <f t="shared" si="5"/>
        <v>0</v>
      </c>
      <c r="T23" s="9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0</v>
      </c>
      <c r="F24" s="47">
        <v>0</v>
      </c>
      <c r="G24" s="47">
        <v>0</v>
      </c>
      <c r="K24" s="88"/>
      <c r="L24" s="10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102"/>
      <c r="Q24" s="64">
        <f t="shared" si="3"/>
        <v>0</v>
      </c>
      <c r="R24" s="64">
        <f t="shared" si="4"/>
        <v>0</v>
      </c>
      <c r="S24" s="103">
        <f t="shared" si="5"/>
        <v>0</v>
      </c>
      <c r="T24" s="90"/>
    </row>
    <row r="25" spans="1:20" ht="15">
      <c r="A25" s="25" t="s">
        <v>907</v>
      </c>
      <c r="B25" s="47">
        <v>6600</v>
      </c>
      <c r="C25" s="47">
        <v>6600</v>
      </c>
      <c r="D25" s="27">
        <v>0</v>
      </c>
      <c r="E25" s="47">
        <v>32600</v>
      </c>
      <c r="F25" s="47">
        <v>32600</v>
      </c>
      <c r="G25" s="47">
        <v>0</v>
      </c>
      <c r="K25" s="88"/>
      <c r="L25" s="101" t="s">
        <v>907</v>
      </c>
      <c r="M25" s="64">
        <f t="shared" si="0"/>
        <v>6600</v>
      </c>
      <c r="N25" s="64">
        <f t="shared" si="1"/>
        <v>6600</v>
      </c>
      <c r="O25" s="64">
        <f t="shared" si="2"/>
        <v>0</v>
      </c>
      <c r="P25" s="102"/>
      <c r="Q25" s="64">
        <f t="shared" si="3"/>
        <v>32600</v>
      </c>
      <c r="R25" s="64">
        <f t="shared" si="4"/>
        <v>32600</v>
      </c>
      <c r="S25" s="103">
        <f t="shared" si="5"/>
        <v>0</v>
      </c>
      <c r="T25" s="90"/>
    </row>
    <row r="26" spans="1:20" ht="15">
      <c r="A26" s="25" t="s">
        <v>988</v>
      </c>
      <c r="B26" s="47">
        <v>7569</v>
      </c>
      <c r="C26" s="47">
        <v>7569</v>
      </c>
      <c r="D26" s="27">
        <v>0</v>
      </c>
      <c r="E26" s="47">
        <v>7569</v>
      </c>
      <c r="F26" s="47">
        <v>7569</v>
      </c>
      <c r="G26" s="47">
        <v>0</v>
      </c>
      <c r="K26" s="88"/>
      <c r="L26" s="101" t="s">
        <v>988</v>
      </c>
      <c r="M26" s="64">
        <f t="shared" si="0"/>
        <v>7569</v>
      </c>
      <c r="N26" s="64">
        <f t="shared" si="1"/>
        <v>7569</v>
      </c>
      <c r="O26" s="64">
        <f t="shared" si="2"/>
        <v>0</v>
      </c>
      <c r="P26" s="102"/>
      <c r="Q26" s="64">
        <f t="shared" si="3"/>
        <v>7569</v>
      </c>
      <c r="R26" s="64">
        <f t="shared" si="4"/>
        <v>7569</v>
      </c>
      <c r="S26" s="103">
        <f t="shared" si="5"/>
        <v>0</v>
      </c>
      <c r="T26" s="90"/>
    </row>
    <row r="27" spans="1:20" ht="15">
      <c r="A27" s="25" t="s">
        <v>1053</v>
      </c>
      <c r="B27" s="47">
        <v>10055</v>
      </c>
      <c r="C27" s="47">
        <v>10055</v>
      </c>
      <c r="D27" s="27">
        <v>0</v>
      </c>
      <c r="E27" s="47">
        <v>28055</v>
      </c>
      <c r="F27" s="47">
        <v>28055</v>
      </c>
      <c r="G27" s="47">
        <v>0</v>
      </c>
      <c r="K27" s="88"/>
      <c r="L27" s="101" t="s">
        <v>1053</v>
      </c>
      <c r="M27" s="64">
        <f t="shared" si="0"/>
        <v>10055</v>
      </c>
      <c r="N27" s="64">
        <f t="shared" si="1"/>
        <v>10055</v>
      </c>
      <c r="O27" s="64">
        <f t="shared" si="2"/>
        <v>0</v>
      </c>
      <c r="P27" s="102"/>
      <c r="Q27" s="64">
        <f t="shared" si="3"/>
        <v>28055</v>
      </c>
      <c r="R27" s="64">
        <f t="shared" si="4"/>
        <v>28055</v>
      </c>
      <c r="S27" s="103">
        <f t="shared" si="5"/>
        <v>0</v>
      </c>
      <c r="T27" s="9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88"/>
      <c r="L28" s="10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2"/>
      <c r="Q28" s="64">
        <f t="shared" si="3"/>
        <v>0</v>
      </c>
      <c r="R28" s="64">
        <f t="shared" si="4"/>
        <v>0</v>
      </c>
      <c r="S28" s="103">
        <f t="shared" si="5"/>
        <v>0</v>
      </c>
      <c r="T28" s="90"/>
    </row>
    <row r="29" spans="1:20" ht="15">
      <c r="A29" s="25" t="s">
        <v>1709</v>
      </c>
      <c r="B29" s="26">
        <f aca="true" t="shared" si="6" ref="B29:G29">SUM(B7:B28)</f>
        <v>743735</v>
      </c>
      <c r="C29" s="26">
        <f t="shared" si="6"/>
        <v>726485</v>
      </c>
      <c r="D29" s="26">
        <f t="shared" si="6"/>
        <v>17250</v>
      </c>
      <c r="E29" s="26">
        <f t="shared" si="6"/>
        <v>1462514</v>
      </c>
      <c r="F29" s="26">
        <f t="shared" si="6"/>
        <v>1271040</v>
      </c>
      <c r="G29" s="26">
        <f t="shared" si="6"/>
        <v>191474</v>
      </c>
      <c r="K29" s="88"/>
      <c r="L29" s="101"/>
      <c r="M29" s="64"/>
      <c r="N29" s="64"/>
      <c r="O29" s="64"/>
      <c r="P29" s="102"/>
      <c r="Q29" s="64"/>
      <c r="R29" s="64"/>
      <c r="S29" s="103"/>
      <c r="T29" s="90"/>
    </row>
    <row r="30" spans="11:20" ht="15">
      <c r="K30" s="88"/>
      <c r="L30" s="104" t="s">
        <v>1709</v>
      </c>
      <c r="M30" s="105">
        <f>SUM(M7:M28)</f>
        <v>743735</v>
      </c>
      <c r="N30" s="105">
        <f>SUM(N7:N28)</f>
        <v>726485</v>
      </c>
      <c r="O30" s="105">
        <f>SUM(O7:O28)</f>
        <v>17250</v>
      </c>
      <c r="P30" s="106"/>
      <c r="Q30" s="105">
        <f>SUM(Q7:Q28)</f>
        <v>1462514</v>
      </c>
      <c r="R30" s="105">
        <f>SUM(R7:R28)</f>
        <v>1271040</v>
      </c>
      <c r="S30" s="107">
        <f>SUM(S7:S28)</f>
        <v>191474</v>
      </c>
      <c r="T30" s="90"/>
    </row>
    <row r="31" spans="1:20" ht="15">
      <c r="A31" s="40"/>
      <c r="B31" s="26"/>
      <c r="C31" s="26"/>
      <c r="D31" s="26"/>
      <c r="E31" s="26"/>
      <c r="F31" s="26"/>
      <c r="G31" s="26"/>
      <c r="K31" s="72"/>
      <c r="L31" s="91"/>
      <c r="M31" s="91"/>
      <c r="N31" s="91"/>
      <c r="O31" s="91"/>
      <c r="P31" s="91"/>
      <c r="Q31" s="91"/>
      <c r="R31" s="91"/>
      <c r="S31" s="91"/>
      <c r="T31" s="76"/>
    </row>
    <row r="32" spans="11:20" ht="15">
      <c r="K32" s="92"/>
      <c r="L32" s="108" t="s">
        <v>1879</v>
      </c>
      <c r="M32" s="93">
        <v>41364</v>
      </c>
      <c r="N32" s="93">
        <v>37721</v>
      </c>
      <c r="O32" s="93">
        <v>3643</v>
      </c>
      <c r="P32" s="94">
        <v>388081</v>
      </c>
      <c r="Q32" s="110">
        <v>429445</v>
      </c>
      <c r="R32" s="110">
        <v>417270</v>
      </c>
      <c r="S32" s="110">
        <v>12175</v>
      </c>
      <c r="T32" s="95"/>
    </row>
    <row r="33" spans="11:20" ht="15">
      <c r="K33" s="77"/>
      <c r="L33" s="109"/>
      <c r="M33" s="96"/>
      <c r="N33" s="96"/>
      <c r="O33" s="96"/>
      <c r="P33" s="96"/>
      <c r="Q33" s="96"/>
      <c r="R33" s="96"/>
      <c r="S33" s="96"/>
      <c r="T33" s="81"/>
    </row>
    <row r="34" spans="11:19" ht="15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5.75">
      <c r="A1" s="3" t="s">
        <v>1876</v>
      </c>
      <c r="K1" s="71" t="s">
        <v>1793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9/8/15</v>
      </c>
      <c r="K2" s="72"/>
      <c r="L2" s="73" t="str">
        <f>A1</f>
        <v>Office square feet certified, July 2015</v>
      </c>
      <c r="M2" s="74"/>
      <c r="N2" s="75"/>
      <c r="O2" s="75"/>
      <c r="P2" s="75"/>
      <c r="Q2" s="75"/>
      <c r="R2" s="75"/>
      <c r="S2" s="75"/>
      <c r="T2" s="76"/>
    </row>
    <row r="3" spans="11:20" ht="15">
      <c r="K3" s="77"/>
      <c r="L3" s="78" t="str">
        <f>A2</f>
        <v>Source: New Jersey Department of Community Affairs, 9/8/15</v>
      </c>
      <c r="M3" s="79"/>
      <c r="N3" s="80"/>
      <c r="O3" s="80"/>
      <c r="P3" s="80"/>
      <c r="Q3" s="80"/>
      <c r="R3" s="80"/>
      <c r="S3" s="80"/>
      <c r="T3" s="81"/>
    </row>
    <row r="4" spans="2:20" ht="15">
      <c r="B4" s="115" t="s">
        <v>1877</v>
      </c>
      <c r="C4" s="115"/>
      <c r="D4" s="115"/>
      <c r="E4" s="115" t="s">
        <v>1767</v>
      </c>
      <c r="F4" s="115"/>
      <c r="G4" s="115"/>
      <c r="K4" s="83"/>
      <c r="L4" s="84"/>
      <c r="M4" s="85"/>
      <c r="N4" s="86" t="str">
        <f>B4</f>
        <v>July</v>
      </c>
      <c r="O4" s="82"/>
      <c r="P4" s="87"/>
      <c r="Q4" s="87"/>
      <c r="R4" s="86" t="str">
        <f>E4</f>
        <v>Year-to-Date</v>
      </c>
      <c r="S4" s="87"/>
      <c r="T4" s="70"/>
    </row>
    <row r="5" spans="3:20" ht="15">
      <c r="C5" s="15" t="s">
        <v>1805</v>
      </c>
      <c r="K5" s="88"/>
      <c r="L5" s="89"/>
      <c r="M5" s="63"/>
      <c r="N5" s="37" t="s">
        <v>1805</v>
      </c>
      <c r="O5" s="61"/>
      <c r="P5" s="62"/>
      <c r="Q5" s="62"/>
      <c r="R5" s="37" t="s">
        <v>1805</v>
      </c>
      <c r="S5" s="62"/>
      <c r="T5" s="90"/>
    </row>
    <row r="6" spans="1:20" ht="15.75" thickBot="1">
      <c r="A6" s="5" t="s">
        <v>975</v>
      </c>
      <c r="B6" s="23" t="s">
        <v>1710</v>
      </c>
      <c r="C6" s="23" t="s">
        <v>1806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8"/>
      <c r="L6" s="5" t="s">
        <v>975</v>
      </c>
      <c r="M6" s="66" t="s">
        <v>1710</v>
      </c>
      <c r="N6" s="23" t="s">
        <v>1806</v>
      </c>
      <c r="O6" s="67" t="s">
        <v>1712</v>
      </c>
      <c r="P6" s="52"/>
      <c r="Q6" s="66" t="s">
        <v>1710</v>
      </c>
      <c r="R6" s="23" t="s">
        <v>1806</v>
      </c>
      <c r="S6" s="67" t="s">
        <v>1712</v>
      </c>
      <c r="T6" s="90"/>
    </row>
    <row r="7" spans="1:20" ht="15.75" thickTop="1">
      <c r="A7" s="25" t="s">
        <v>1110</v>
      </c>
      <c r="B7" s="47">
        <v>8522</v>
      </c>
      <c r="C7" s="47">
        <v>8320</v>
      </c>
      <c r="D7" s="47">
        <v>202</v>
      </c>
      <c r="E7" s="47">
        <v>14300</v>
      </c>
      <c r="F7" s="47">
        <v>8908</v>
      </c>
      <c r="G7" s="47">
        <v>5392</v>
      </c>
      <c r="K7" s="88"/>
      <c r="L7" s="97" t="s">
        <v>1110</v>
      </c>
      <c r="M7" s="98">
        <f aca="true" t="shared" si="0" ref="M7:M28">B7</f>
        <v>8522</v>
      </c>
      <c r="N7" s="98">
        <f aca="true" t="shared" si="1" ref="N7:N28">C7</f>
        <v>8320</v>
      </c>
      <c r="O7" s="98">
        <f aca="true" t="shared" si="2" ref="O7:O28">D7</f>
        <v>202</v>
      </c>
      <c r="P7" s="99"/>
      <c r="Q7" s="98">
        <f aca="true" t="shared" si="3" ref="Q7:Q28">E7</f>
        <v>14300</v>
      </c>
      <c r="R7" s="98">
        <f aca="true" t="shared" si="4" ref="R7:R28">F7</f>
        <v>8908</v>
      </c>
      <c r="S7" s="100">
        <f aca="true" t="shared" si="5" ref="S7:S28">G7</f>
        <v>5392</v>
      </c>
      <c r="T7" s="90"/>
    </row>
    <row r="8" spans="1:20" ht="15">
      <c r="A8" s="25" t="s">
        <v>1177</v>
      </c>
      <c r="B8" s="47">
        <v>50164</v>
      </c>
      <c r="C8" s="47">
        <v>49567</v>
      </c>
      <c r="D8" s="47">
        <v>597</v>
      </c>
      <c r="E8" s="47">
        <v>106683</v>
      </c>
      <c r="F8" s="47">
        <v>101301</v>
      </c>
      <c r="G8" s="47">
        <v>5382</v>
      </c>
      <c r="K8" s="88"/>
      <c r="L8" s="101" t="s">
        <v>1177</v>
      </c>
      <c r="M8" s="64">
        <f t="shared" si="0"/>
        <v>50164</v>
      </c>
      <c r="N8" s="64">
        <f t="shared" si="1"/>
        <v>49567</v>
      </c>
      <c r="O8" s="64">
        <f t="shared" si="2"/>
        <v>597</v>
      </c>
      <c r="P8" s="102"/>
      <c r="Q8" s="64">
        <f t="shared" si="3"/>
        <v>106683</v>
      </c>
      <c r="R8" s="64">
        <f t="shared" si="4"/>
        <v>101301</v>
      </c>
      <c r="S8" s="103">
        <f t="shared" si="5"/>
        <v>5382</v>
      </c>
      <c r="T8" s="90"/>
    </row>
    <row r="9" spans="1:20" ht="15">
      <c r="A9" s="25" t="s">
        <v>1388</v>
      </c>
      <c r="B9" s="47">
        <v>5322</v>
      </c>
      <c r="C9" s="47">
        <v>4750</v>
      </c>
      <c r="D9" s="47">
        <v>572</v>
      </c>
      <c r="E9" s="47">
        <v>126902</v>
      </c>
      <c r="F9" s="47">
        <v>66929</v>
      </c>
      <c r="G9" s="47">
        <v>59973</v>
      </c>
      <c r="K9" s="88"/>
      <c r="L9" s="101" t="s">
        <v>1388</v>
      </c>
      <c r="M9" s="64">
        <f t="shared" si="0"/>
        <v>5322</v>
      </c>
      <c r="N9" s="64">
        <f t="shared" si="1"/>
        <v>4750</v>
      </c>
      <c r="O9" s="64">
        <f t="shared" si="2"/>
        <v>572</v>
      </c>
      <c r="P9" s="102"/>
      <c r="Q9" s="64">
        <f t="shared" si="3"/>
        <v>126902</v>
      </c>
      <c r="R9" s="64">
        <f t="shared" si="4"/>
        <v>66929</v>
      </c>
      <c r="S9" s="103">
        <f t="shared" si="5"/>
        <v>59973</v>
      </c>
      <c r="T9" s="90"/>
    </row>
    <row r="10" spans="1:20" ht="15">
      <c r="A10" s="25" t="s">
        <v>1507</v>
      </c>
      <c r="B10" s="47">
        <v>5320</v>
      </c>
      <c r="C10" s="47">
        <v>0</v>
      </c>
      <c r="D10" s="47">
        <v>5320</v>
      </c>
      <c r="E10" s="47">
        <v>80339</v>
      </c>
      <c r="F10" s="47">
        <v>53367</v>
      </c>
      <c r="G10" s="47">
        <v>26972</v>
      </c>
      <c r="K10" s="88"/>
      <c r="L10" s="101" t="s">
        <v>1507</v>
      </c>
      <c r="M10" s="64">
        <f t="shared" si="0"/>
        <v>5320</v>
      </c>
      <c r="N10" s="64">
        <f t="shared" si="1"/>
        <v>0</v>
      </c>
      <c r="O10" s="64">
        <f t="shared" si="2"/>
        <v>5320</v>
      </c>
      <c r="P10" s="102"/>
      <c r="Q10" s="64">
        <f t="shared" si="3"/>
        <v>80339</v>
      </c>
      <c r="R10" s="64">
        <f t="shared" si="4"/>
        <v>53367</v>
      </c>
      <c r="S10" s="103">
        <f t="shared" si="5"/>
        <v>26972</v>
      </c>
      <c r="T10" s="90"/>
    </row>
    <row r="11" spans="1:20" ht="15">
      <c r="A11" s="25" t="s">
        <v>1619</v>
      </c>
      <c r="B11" s="47">
        <v>28533</v>
      </c>
      <c r="C11" s="47">
        <v>28533</v>
      </c>
      <c r="D11" s="47">
        <v>0</v>
      </c>
      <c r="E11" s="47">
        <v>30573</v>
      </c>
      <c r="F11" s="47">
        <v>30573</v>
      </c>
      <c r="G11" s="27"/>
      <c r="K11" s="88"/>
      <c r="L11" s="101" t="s">
        <v>1619</v>
      </c>
      <c r="M11" s="64">
        <f t="shared" si="0"/>
        <v>28533</v>
      </c>
      <c r="N11" s="64">
        <f t="shared" si="1"/>
        <v>28533</v>
      </c>
      <c r="O11" s="64">
        <f t="shared" si="2"/>
        <v>0</v>
      </c>
      <c r="P11" s="102"/>
      <c r="Q11" s="64">
        <f t="shared" si="3"/>
        <v>30573</v>
      </c>
      <c r="R11" s="64">
        <f t="shared" si="4"/>
        <v>30573</v>
      </c>
      <c r="S11" s="103">
        <f t="shared" si="5"/>
        <v>0</v>
      </c>
      <c r="T11" s="90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29193</v>
      </c>
      <c r="F12" s="47">
        <v>14639</v>
      </c>
      <c r="G12" s="47">
        <v>14554</v>
      </c>
      <c r="K12" s="88"/>
      <c r="L12" s="10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102"/>
      <c r="Q12" s="64">
        <f t="shared" si="3"/>
        <v>29193</v>
      </c>
      <c r="R12" s="64">
        <f t="shared" si="4"/>
        <v>14639</v>
      </c>
      <c r="S12" s="103">
        <f t="shared" si="5"/>
        <v>14554</v>
      </c>
      <c r="T12" s="90"/>
    </row>
    <row r="13" spans="1:20" ht="15">
      <c r="A13" s="25" t="s">
        <v>3</v>
      </c>
      <c r="B13" s="47">
        <v>7610</v>
      </c>
      <c r="C13" s="47">
        <v>7610</v>
      </c>
      <c r="D13" s="47">
        <v>0</v>
      </c>
      <c r="E13" s="47">
        <v>82546</v>
      </c>
      <c r="F13" s="47">
        <v>44301</v>
      </c>
      <c r="G13" s="47">
        <v>38245</v>
      </c>
      <c r="K13" s="88"/>
      <c r="L13" s="101" t="s">
        <v>3</v>
      </c>
      <c r="M13" s="64">
        <f t="shared" si="0"/>
        <v>7610</v>
      </c>
      <c r="N13" s="64">
        <f t="shared" si="1"/>
        <v>7610</v>
      </c>
      <c r="O13" s="64">
        <f t="shared" si="2"/>
        <v>0</v>
      </c>
      <c r="P13" s="102"/>
      <c r="Q13" s="64">
        <f t="shared" si="3"/>
        <v>82546</v>
      </c>
      <c r="R13" s="64">
        <f t="shared" si="4"/>
        <v>44301</v>
      </c>
      <c r="S13" s="103">
        <f t="shared" si="5"/>
        <v>38245</v>
      </c>
      <c r="T13" s="90"/>
    </row>
    <row r="14" spans="1:20" ht="15">
      <c r="A14" s="25" t="s">
        <v>65</v>
      </c>
      <c r="B14" s="47">
        <v>2889</v>
      </c>
      <c r="C14" s="47">
        <v>0</v>
      </c>
      <c r="D14" s="47">
        <v>2889</v>
      </c>
      <c r="E14" s="47">
        <v>66670</v>
      </c>
      <c r="F14" s="47">
        <v>56749</v>
      </c>
      <c r="G14" s="47">
        <v>9921</v>
      </c>
      <c r="K14" s="88"/>
      <c r="L14" s="101" t="s">
        <v>65</v>
      </c>
      <c r="M14" s="64">
        <f t="shared" si="0"/>
        <v>2889</v>
      </c>
      <c r="N14" s="64">
        <f t="shared" si="1"/>
        <v>0</v>
      </c>
      <c r="O14" s="64">
        <f t="shared" si="2"/>
        <v>2889</v>
      </c>
      <c r="P14" s="102"/>
      <c r="Q14" s="64">
        <f t="shared" si="3"/>
        <v>66670</v>
      </c>
      <c r="R14" s="64">
        <f t="shared" si="4"/>
        <v>56749</v>
      </c>
      <c r="S14" s="103">
        <f t="shared" si="5"/>
        <v>9921</v>
      </c>
      <c r="T14" s="90"/>
    </row>
    <row r="15" spans="1:20" ht="15">
      <c r="A15" s="25" t="s">
        <v>135</v>
      </c>
      <c r="B15" s="47">
        <v>500</v>
      </c>
      <c r="C15" s="47">
        <v>500</v>
      </c>
      <c r="D15" s="47">
        <v>0</v>
      </c>
      <c r="E15" s="47">
        <v>76650</v>
      </c>
      <c r="F15" s="47">
        <v>74511</v>
      </c>
      <c r="G15" s="47">
        <v>2139</v>
      </c>
      <c r="K15" s="88"/>
      <c r="L15" s="101" t="s">
        <v>135</v>
      </c>
      <c r="M15" s="64">
        <f t="shared" si="0"/>
        <v>500</v>
      </c>
      <c r="N15" s="64">
        <f t="shared" si="1"/>
        <v>500</v>
      </c>
      <c r="O15" s="64">
        <f t="shared" si="2"/>
        <v>0</v>
      </c>
      <c r="P15" s="102"/>
      <c r="Q15" s="64">
        <f t="shared" si="3"/>
        <v>76650</v>
      </c>
      <c r="R15" s="64">
        <f t="shared" si="4"/>
        <v>74511</v>
      </c>
      <c r="S15" s="103">
        <f t="shared" si="5"/>
        <v>2139</v>
      </c>
      <c r="T15" s="90"/>
    </row>
    <row r="16" spans="1:20" ht="15">
      <c r="A16" s="25" t="s">
        <v>172</v>
      </c>
      <c r="B16" s="47">
        <v>23611</v>
      </c>
      <c r="C16" s="47">
        <v>23563</v>
      </c>
      <c r="D16" s="47">
        <v>48</v>
      </c>
      <c r="E16" s="47">
        <v>45864</v>
      </c>
      <c r="F16" s="47">
        <v>45816</v>
      </c>
      <c r="G16" s="47">
        <v>48</v>
      </c>
      <c r="K16" s="88"/>
      <c r="L16" s="101" t="s">
        <v>172</v>
      </c>
      <c r="M16" s="64">
        <f t="shared" si="0"/>
        <v>23611</v>
      </c>
      <c r="N16" s="64">
        <f t="shared" si="1"/>
        <v>23563</v>
      </c>
      <c r="O16" s="64">
        <f t="shared" si="2"/>
        <v>48</v>
      </c>
      <c r="P16" s="102"/>
      <c r="Q16" s="64">
        <f t="shared" si="3"/>
        <v>45864</v>
      </c>
      <c r="R16" s="64">
        <f t="shared" si="4"/>
        <v>45816</v>
      </c>
      <c r="S16" s="103">
        <f t="shared" si="5"/>
        <v>48</v>
      </c>
      <c r="T16" s="90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312169</v>
      </c>
      <c r="F17" s="47">
        <v>308957</v>
      </c>
      <c r="G17" s="47">
        <v>3212</v>
      </c>
      <c r="K17" s="88"/>
      <c r="L17" s="10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2"/>
      <c r="Q17" s="64">
        <f t="shared" si="3"/>
        <v>312169</v>
      </c>
      <c r="R17" s="64">
        <f t="shared" si="4"/>
        <v>308957</v>
      </c>
      <c r="S17" s="103">
        <f t="shared" si="5"/>
        <v>3212</v>
      </c>
      <c r="T17" s="90"/>
    </row>
    <row r="18" spans="1:20" ht="15">
      <c r="A18" s="25" t="s">
        <v>283</v>
      </c>
      <c r="B18" s="47">
        <v>80509</v>
      </c>
      <c r="C18" s="47">
        <v>80509</v>
      </c>
      <c r="D18" s="47">
        <v>0</v>
      </c>
      <c r="E18" s="47">
        <v>595713</v>
      </c>
      <c r="F18" s="47">
        <v>568765</v>
      </c>
      <c r="G18" s="47">
        <v>26948</v>
      </c>
      <c r="K18" s="88"/>
      <c r="L18" s="101" t="s">
        <v>283</v>
      </c>
      <c r="M18" s="64">
        <f t="shared" si="0"/>
        <v>80509</v>
      </c>
      <c r="N18" s="64">
        <f t="shared" si="1"/>
        <v>80509</v>
      </c>
      <c r="O18" s="64">
        <f t="shared" si="2"/>
        <v>0</v>
      </c>
      <c r="P18" s="102"/>
      <c r="Q18" s="64">
        <f t="shared" si="3"/>
        <v>595713</v>
      </c>
      <c r="R18" s="64">
        <f t="shared" si="4"/>
        <v>568765</v>
      </c>
      <c r="S18" s="103">
        <f t="shared" si="5"/>
        <v>26948</v>
      </c>
      <c r="T18" s="90"/>
    </row>
    <row r="19" spans="1:20" ht="15">
      <c r="A19" s="25" t="s">
        <v>357</v>
      </c>
      <c r="B19" s="47">
        <v>50377</v>
      </c>
      <c r="C19" s="47">
        <v>50377</v>
      </c>
      <c r="D19" s="47">
        <v>0</v>
      </c>
      <c r="E19" s="47">
        <v>256228</v>
      </c>
      <c r="F19" s="47">
        <v>240639</v>
      </c>
      <c r="G19" s="47">
        <v>15589</v>
      </c>
      <c r="K19" s="88"/>
      <c r="L19" s="101" t="s">
        <v>357</v>
      </c>
      <c r="M19" s="64">
        <f t="shared" si="0"/>
        <v>50377</v>
      </c>
      <c r="N19" s="64">
        <f t="shared" si="1"/>
        <v>50377</v>
      </c>
      <c r="O19" s="64">
        <f t="shared" si="2"/>
        <v>0</v>
      </c>
      <c r="P19" s="102"/>
      <c r="Q19" s="64">
        <f t="shared" si="3"/>
        <v>256228</v>
      </c>
      <c r="R19" s="64">
        <f t="shared" si="4"/>
        <v>240639</v>
      </c>
      <c r="S19" s="103">
        <f t="shared" si="5"/>
        <v>15589</v>
      </c>
      <c r="T19" s="90"/>
    </row>
    <row r="20" spans="1:20" ht="15">
      <c r="A20" s="25" t="s">
        <v>517</v>
      </c>
      <c r="B20" s="47">
        <v>4481</v>
      </c>
      <c r="C20" s="47">
        <v>3875</v>
      </c>
      <c r="D20" s="47">
        <v>606</v>
      </c>
      <c r="E20" s="47">
        <v>338355</v>
      </c>
      <c r="F20" s="47">
        <v>294739</v>
      </c>
      <c r="G20" s="47">
        <v>43616</v>
      </c>
      <c r="K20" s="88"/>
      <c r="L20" s="101" t="s">
        <v>517</v>
      </c>
      <c r="M20" s="64">
        <f t="shared" si="0"/>
        <v>4481</v>
      </c>
      <c r="N20" s="64">
        <f t="shared" si="1"/>
        <v>3875</v>
      </c>
      <c r="O20" s="64">
        <f t="shared" si="2"/>
        <v>606</v>
      </c>
      <c r="P20" s="102"/>
      <c r="Q20" s="64">
        <f t="shared" si="3"/>
        <v>338355</v>
      </c>
      <c r="R20" s="64">
        <f t="shared" si="4"/>
        <v>294739</v>
      </c>
      <c r="S20" s="103">
        <f t="shared" si="5"/>
        <v>43616</v>
      </c>
      <c r="T20" s="90"/>
    </row>
    <row r="21" spans="1:20" ht="15">
      <c r="A21" s="25" t="s">
        <v>634</v>
      </c>
      <c r="B21" s="47">
        <v>8250</v>
      </c>
      <c r="C21" s="47">
        <v>8250</v>
      </c>
      <c r="D21" s="47">
        <v>0</v>
      </c>
      <c r="E21" s="47">
        <v>199949</v>
      </c>
      <c r="F21" s="47">
        <v>192260</v>
      </c>
      <c r="G21" s="47">
        <v>7689</v>
      </c>
      <c r="K21" s="88"/>
      <c r="L21" s="101" t="s">
        <v>634</v>
      </c>
      <c r="M21" s="64">
        <f t="shared" si="0"/>
        <v>8250</v>
      </c>
      <c r="N21" s="64">
        <f t="shared" si="1"/>
        <v>8250</v>
      </c>
      <c r="O21" s="64">
        <f t="shared" si="2"/>
        <v>0</v>
      </c>
      <c r="P21" s="102"/>
      <c r="Q21" s="64">
        <f t="shared" si="3"/>
        <v>199949</v>
      </c>
      <c r="R21" s="64">
        <f t="shared" si="4"/>
        <v>192260</v>
      </c>
      <c r="S21" s="103">
        <f t="shared" si="5"/>
        <v>7689</v>
      </c>
      <c r="T21" s="90"/>
    </row>
    <row r="22" spans="1:20" ht="15">
      <c r="A22" s="25" t="s">
        <v>732</v>
      </c>
      <c r="B22" s="47">
        <v>500</v>
      </c>
      <c r="C22" s="47">
        <v>0</v>
      </c>
      <c r="D22" s="47">
        <v>500</v>
      </c>
      <c r="E22" s="47">
        <v>35297</v>
      </c>
      <c r="F22" s="47">
        <v>9164</v>
      </c>
      <c r="G22" s="47">
        <v>26133</v>
      </c>
      <c r="K22" s="88"/>
      <c r="L22" s="101" t="s">
        <v>732</v>
      </c>
      <c r="M22" s="64">
        <f t="shared" si="0"/>
        <v>500</v>
      </c>
      <c r="N22" s="64">
        <f t="shared" si="1"/>
        <v>0</v>
      </c>
      <c r="O22" s="64">
        <f t="shared" si="2"/>
        <v>500</v>
      </c>
      <c r="P22" s="102"/>
      <c r="Q22" s="64">
        <f t="shared" si="3"/>
        <v>35297</v>
      </c>
      <c r="R22" s="64">
        <f t="shared" si="4"/>
        <v>9164</v>
      </c>
      <c r="S22" s="103">
        <f t="shared" si="5"/>
        <v>26133</v>
      </c>
      <c r="T22" s="90"/>
    </row>
    <row r="23" spans="1:20" ht="15">
      <c r="A23" s="25" t="s">
        <v>780</v>
      </c>
      <c r="B23" s="47">
        <v>1400</v>
      </c>
      <c r="C23" s="47">
        <v>1400</v>
      </c>
      <c r="D23" s="47">
        <v>0</v>
      </c>
      <c r="E23" s="47">
        <v>11300</v>
      </c>
      <c r="F23" s="47">
        <v>11300</v>
      </c>
      <c r="G23" s="47">
        <v>0</v>
      </c>
      <c r="K23" s="88"/>
      <c r="L23" s="101" t="s">
        <v>780</v>
      </c>
      <c r="M23" s="64">
        <f t="shared" si="0"/>
        <v>1400</v>
      </c>
      <c r="N23" s="64">
        <f t="shared" si="1"/>
        <v>1400</v>
      </c>
      <c r="O23" s="64">
        <f t="shared" si="2"/>
        <v>0</v>
      </c>
      <c r="P23" s="102"/>
      <c r="Q23" s="64">
        <f t="shared" si="3"/>
        <v>11300</v>
      </c>
      <c r="R23" s="64">
        <f t="shared" si="4"/>
        <v>11300</v>
      </c>
      <c r="S23" s="103">
        <f t="shared" si="5"/>
        <v>0</v>
      </c>
      <c r="T23" s="90"/>
    </row>
    <row r="24" spans="1:20" ht="15">
      <c r="A24" s="25" t="s">
        <v>830</v>
      </c>
      <c r="B24" s="47">
        <v>7061</v>
      </c>
      <c r="C24" s="47">
        <v>7061</v>
      </c>
      <c r="D24" s="47">
        <v>0</v>
      </c>
      <c r="E24" s="47">
        <v>17757</v>
      </c>
      <c r="F24" s="47">
        <v>12059</v>
      </c>
      <c r="G24" s="47">
        <v>5698</v>
      </c>
      <c r="K24" s="88"/>
      <c r="L24" s="101" t="s">
        <v>830</v>
      </c>
      <c r="M24" s="64">
        <f t="shared" si="0"/>
        <v>7061</v>
      </c>
      <c r="N24" s="64">
        <f t="shared" si="1"/>
        <v>7061</v>
      </c>
      <c r="O24" s="64">
        <f t="shared" si="2"/>
        <v>0</v>
      </c>
      <c r="P24" s="102"/>
      <c r="Q24" s="64">
        <f t="shared" si="3"/>
        <v>17757</v>
      </c>
      <c r="R24" s="64">
        <f t="shared" si="4"/>
        <v>12059</v>
      </c>
      <c r="S24" s="103">
        <f t="shared" si="5"/>
        <v>5698</v>
      </c>
      <c r="T24" s="90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526</v>
      </c>
      <c r="F25" s="47">
        <v>0</v>
      </c>
      <c r="G25" s="47">
        <v>526</v>
      </c>
      <c r="K25" s="88"/>
      <c r="L25" s="10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2"/>
      <c r="Q25" s="64">
        <f t="shared" si="3"/>
        <v>526</v>
      </c>
      <c r="R25" s="64">
        <f t="shared" si="4"/>
        <v>0</v>
      </c>
      <c r="S25" s="103">
        <f t="shared" si="5"/>
        <v>526</v>
      </c>
      <c r="T25" s="90"/>
    </row>
    <row r="26" spans="1:20" ht="15">
      <c r="A26" s="25" t="s">
        <v>988</v>
      </c>
      <c r="B26" s="47">
        <v>3323</v>
      </c>
      <c r="C26" s="47">
        <v>3253</v>
      </c>
      <c r="D26" s="47">
        <v>70</v>
      </c>
      <c r="E26" s="47">
        <v>176894</v>
      </c>
      <c r="F26" s="47">
        <v>165385</v>
      </c>
      <c r="G26" s="47">
        <v>11509</v>
      </c>
      <c r="K26" s="88"/>
      <c r="L26" s="101" t="s">
        <v>988</v>
      </c>
      <c r="M26" s="64">
        <f t="shared" si="0"/>
        <v>3323</v>
      </c>
      <c r="N26" s="64">
        <f t="shared" si="1"/>
        <v>3253</v>
      </c>
      <c r="O26" s="64">
        <f t="shared" si="2"/>
        <v>70</v>
      </c>
      <c r="P26" s="102"/>
      <c r="Q26" s="64">
        <f t="shared" si="3"/>
        <v>176894</v>
      </c>
      <c r="R26" s="64">
        <f t="shared" si="4"/>
        <v>165385</v>
      </c>
      <c r="S26" s="103">
        <f t="shared" si="5"/>
        <v>11509</v>
      </c>
      <c r="T26" s="90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14032</v>
      </c>
      <c r="F27" s="47">
        <v>13282</v>
      </c>
      <c r="G27" s="47">
        <v>750</v>
      </c>
      <c r="K27" s="88"/>
      <c r="L27" s="10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102"/>
      <c r="Q27" s="64">
        <f t="shared" si="3"/>
        <v>14032</v>
      </c>
      <c r="R27" s="64">
        <f t="shared" si="4"/>
        <v>13282</v>
      </c>
      <c r="S27" s="103">
        <f t="shared" si="5"/>
        <v>750</v>
      </c>
      <c r="T27" s="90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3081</v>
      </c>
      <c r="F28" s="47">
        <v>3081</v>
      </c>
      <c r="G28" s="47">
        <v>0</v>
      </c>
      <c r="K28" s="88"/>
      <c r="L28" s="10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2"/>
      <c r="Q28" s="64">
        <f t="shared" si="3"/>
        <v>3081</v>
      </c>
      <c r="R28" s="64">
        <f t="shared" si="4"/>
        <v>3081</v>
      </c>
      <c r="S28" s="103">
        <f t="shared" si="5"/>
        <v>0</v>
      </c>
      <c r="T28" s="90"/>
    </row>
    <row r="29" spans="1:20" ht="15">
      <c r="A29" s="25" t="s">
        <v>1709</v>
      </c>
      <c r="B29" s="26">
        <f aca="true" t="shared" si="6" ref="B29:G29">SUM(B7:B28)</f>
        <v>288372</v>
      </c>
      <c r="C29" s="26">
        <f t="shared" si="6"/>
        <v>277568</v>
      </c>
      <c r="D29" s="26">
        <f t="shared" si="6"/>
        <v>10804</v>
      </c>
      <c r="E29" s="26">
        <f t="shared" si="6"/>
        <v>2621021</v>
      </c>
      <c r="F29" s="26">
        <f t="shared" si="6"/>
        <v>2316725</v>
      </c>
      <c r="G29" s="26">
        <f t="shared" si="6"/>
        <v>304296</v>
      </c>
      <c r="K29" s="88"/>
      <c r="L29" s="101"/>
      <c r="M29" s="64"/>
      <c r="N29" s="64"/>
      <c r="O29" s="64"/>
      <c r="P29" s="102"/>
      <c r="Q29" s="64"/>
      <c r="R29" s="64"/>
      <c r="S29" s="103"/>
      <c r="T29" s="90"/>
    </row>
    <row r="30" spans="2:20" ht="17.25" customHeight="1">
      <c r="B30" s="26"/>
      <c r="C30" s="26"/>
      <c r="D30" s="26"/>
      <c r="K30" s="88"/>
      <c r="L30" s="104" t="s">
        <v>1709</v>
      </c>
      <c r="M30" s="105">
        <f>SUM(M7:M28)</f>
        <v>288372</v>
      </c>
      <c r="N30" s="105">
        <f>SUM(N7:N28)</f>
        <v>277568</v>
      </c>
      <c r="O30" s="105">
        <f>SUM(O7:O28)</f>
        <v>10804</v>
      </c>
      <c r="P30" s="106"/>
      <c r="Q30" s="105">
        <f>SUM(Q7:Q28)</f>
        <v>2621021</v>
      </c>
      <c r="R30" s="105">
        <f>SUM(R7:R28)</f>
        <v>2316725</v>
      </c>
      <c r="S30" s="107">
        <f>SUM(S7:S28)</f>
        <v>304296</v>
      </c>
      <c r="T30" s="90"/>
    </row>
    <row r="31" spans="11:20" ht="15">
      <c r="K31" s="72"/>
      <c r="L31" s="91"/>
      <c r="M31" s="91"/>
      <c r="N31" s="91"/>
      <c r="O31" s="91"/>
      <c r="P31" s="91"/>
      <c r="Q31" s="91"/>
      <c r="R31" s="91"/>
      <c r="S31" s="91"/>
      <c r="T31" s="76"/>
    </row>
    <row r="32" spans="11:20" ht="15">
      <c r="K32" s="92"/>
      <c r="L32" s="108" t="s">
        <v>1878</v>
      </c>
      <c r="M32" s="93">
        <v>83929</v>
      </c>
      <c r="N32" s="93">
        <v>72637</v>
      </c>
      <c r="O32" s="93">
        <v>11292</v>
      </c>
      <c r="P32" s="111"/>
      <c r="Q32" s="93">
        <v>2595439</v>
      </c>
      <c r="R32" s="93">
        <v>2195087</v>
      </c>
      <c r="S32" s="93">
        <v>400352</v>
      </c>
      <c r="T32" s="95"/>
    </row>
    <row r="33" spans="11:20" ht="15">
      <c r="K33" s="77"/>
      <c r="L33" s="109"/>
      <c r="M33" s="96"/>
      <c r="N33" s="96"/>
      <c r="O33" s="96"/>
      <c r="P33" s="96"/>
      <c r="Q33" s="96"/>
      <c r="R33" s="96"/>
      <c r="S33" s="96"/>
      <c r="T33" s="81"/>
    </row>
    <row r="34" spans="10:19" ht="15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1873</v>
      </c>
      <c r="B1"/>
      <c r="D1"/>
      <c r="F1"/>
    </row>
    <row r="2" spans="1:22" s="12" customFormat="1" ht="12.75">
      <c r="A2" s="12" t="s">
        <v>1874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8522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1984</v>
      </c>
      <c r="T7" s="17">
        <f t="shared" si="0"/>
        <v>1617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50164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837480</v>
      </c>
      <c r="N8" s="17">
        <f t="shared" si="1"/>
        <v>22161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22421</v>
      </c>
      <c r="S8" s="17">
        <f t="shared" si="1"/>
        <v>17040</v>
      </c>
      <c r="T8" s="17">
        <f t="shared" si="1"/>
        <v>1789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5322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3105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21318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12604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5320</v>
      </c>
      <c r="G10" s="17">
        <f aca="true" t="shared" si="3" ref="G10:T10">SUM(G164:G200)</f>
        <v>391398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28782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3840</v>
      </c>
      <c r="T10" s="17">
        <f t="shared" si="3"/>
        <v>3460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28533</v>
      </c>
      <c r="G11" s="17">
        <f aca="true" t="shared" si="4" ref="G11:T11">SUM(G201:G216)</f>
        <v>1423</v>
      </c>
      <c r="H11" s="17">
        <f t="shared" si="4"/>
        <v>0</v>
      </c>
      <c r="I11" s="17">
        <f t="shared" si="4"/>
        <v>0</v>
      </c>
      <c r="J11" s="17">
        <f t="shared" si="4"/>
        <v>12754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2620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6832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7610</v>
      </c>
      <c r="G13" s="17">
        <f aca="true" t="shared" si="6" ref="G13:T13">SUM(G231:G252)</f>
        <v>17250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41555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111000</v>
      </c>
      <c r="T13" s="17">
        <f t="shared" si="6"/>
        <v>7500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2889</v>
      </c>
      <c r="G14" s="17">
        <f aca="true" t="shared" si="7" ref="G14:T14">SUM(G253:G276)</f>
        <v>307440</v>
      </c>
      <c r="H14" s="17">
        <f t="shared" si="7"/>
        <v>0</v>
      </c>
      <c r="I14" s="17">
        <f t="shared" si="7"/>
        <v>0</v>
      </c>
      <c r="J14" s="17">
        <f t="shared" si="7"/>
        <v>3365</v>
      </c>
      <c r="K14" s="17">
        <f t="shared" si="7"/>
        <v>0</v>
      </c>
      <c r="L14" s="17">
        <f t="shared" si="7"/>
        <v>0</v>
      </c>
      <c r="M14" s="17">
        <f t="shared" si="7"/>
        <v>5030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4502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500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174555</v>
      </c>
      <c r="N15" s="17">
        <f t="shared" si="8"/>
        <v>0</v>
      </c>
      <c r="O15" s="17">
        <f t="shared" si="8"/>
        <v>0</v>
      </c>
      <c r="P15" s="17">
        <f t="shared" si="8"/>
        <v>4800</v>
      </c>
      <c r="Q15" s="17">
        <f t="shared" si="8"/>
        <v>0</v>
      </c>
      <c r="R15" s="17">
        <f t="shared" si="8"/>
        <v>0</v>
      </c>
      <c r="S15" s="17">
        <f t="shared" si="8"/>
        <v>230402</v>
      </c>
      <c r="T15" s="17">
        <f t="shared" si="8"/>
        <v>500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23611</v>
      </c>
      <c r="G16" s="17">
        <f aca="true" t="shared" si="9" ref="G16:T16">SUM(G289:G314)</f>
        <v>2000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2450</v>
      </c>
      <c r="T16" s="17">
        <f t="shared" si="9"/>
        <v>27238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46860</v>
      </c>
      <c r="L17" s="17">
        <f t="shared" si="10"/>
        <v>0</v>
      </c>
      <c r="M17" s="17">
        <f t="shared" si="10"/>
        <v>47705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904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80509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20270</v>
      </c>
      <c r="N18" s="17">
        <f t="shared" si="11"/>
        <v>0</v>
      </c>
      <c r="O18" s="17">
        <f t="shared" si="11"/>
        <v>0</v>
      </c>
      <c r="P18" s="17">
        <f t="shared" si="11"/>
        <v>2027</v>
      </c>
      <c r="Q18" s="17">
        <f t="shared" si="11"/>
        <v>0</v>
      </c>
      <c r="R18" s="17">
        <f t="shared" si="11"/>
        <v>0</v>
      </c>
      <c r="S18" s="17">
        <f t="shared" si="11"/>
        <v>280898</v>
      </c>
      <c r="T18" s="17">
        <f t="shared" si="11"/>
        <v>6436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50377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790</v>
      </c>
      <c r="J19" s="17">
        <f t="shared" si="12"/>
        <v>19289</v>
      </c>
      <c r="K19" s="17">
        <f t="shared" si="12"/>
        <v>0</v>
      </c>
      <c r="L19" s="17">
        <f t="shared" si="12"/>
        <v>0</v>
      </c>
      <c r="M19" s="17">
        <f t="shared" si="12"/>
        <v>43477</v>
      </c>
      <c r="N19" s="17">
        <f t="shared" si="12"/>
        <v>0</v>
      </c>
      <c r="O19" s="17">
        <f t="shared" si="12"/>
        <v>67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4309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4481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3116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5803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8250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2292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20918</v>
      </c>
      <c r="T21" s="17">
        <f t="shared" si="14"/>
        <v>3514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500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640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22541</v>
      </c>
      <c r="N22" s="17">
        <f t="shared" si="15"/>
        <v>0</v>
      </c>
      <c r="O22" s="17">
        <f t="shared" si="15"/>
        <v>616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3000</v>
      </c>
      <c r="T22" s="17">
        <f t="shared" si="15"/>
        <v>3700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1400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576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12816</v>
      </c>
      <c r="T23" s="17">
        <f t="shared" si="16"/>
        <v>20458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7061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26587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3168</v>
      </c>
      <c r="P24" s="17">
        <f t="shared" si="17"/>
        <v>1</v>
      </c>
      <c r="Q24" s="17">
        <f t="shared" si="17"/>
        <v>0</v>
      </c>
      <c r="R24" s="17">
        <f t="shared" si="17"/>
        <v>0</v>
      </c>
      <c r="S24" s="17">
        <f t="shared" si="17"/>
        <v>4</v>
      </c>
      <c r="T24" s="17">
        <f t="shared" si="17"/>
        <v>2279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6600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10510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3323</v>
      </c>
      <c r="G26" s="17">
        <f aca="true" t="shared" si="19" ref="G26:T26">SUM(G554:G574)</f>
        <v>7569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2989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484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10055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4676</v>
      </c>
      <c r="T27" s="17">
        <f t="shared" si="20"/>
        <v>14245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5978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288372</v>
      </c>
      <c r="G29" s="17">
        <f aca="true" t="shared" si="22" ref="G29:T29">SUM(G7:G28)</f>
        <v>743735</v>
      </c>
      <c r="H29" s="17">
        <f t="shared" si="22"/>
        <v>0</v>
      </c>
      <c r="I29" s="17">
        <f t="shared" si="22"/>
        <v>4535</v>
      </c>
      <c r="J29" s="17">
        <f t="shared" si="22"/>
        <v>61995</v>
      </c>
      <c r="K29" s="17">
        <f t="shared" si="22"/>
        <v>47436</v>
      </c>
      <c r="L29" s="17">
        <f t="shared" si="22"/>
        <v>2292</v>
      </c>
      <c r="M29" s="17">
        <f t="shared" si="22"/>
        <v>1248818</v>
      </c>
      <c r="N29" s="17">
        <f t="shared" si="22"/>
        <v>22161</v>
      </c>
      <c r="O29" s="17">
        <f t="shared" si="22"/>
        <v>3851</v>
      </c>
      <c r="P29" s="17">
        <f t="shared" si="22"/>
        <v>6828</v>
      </c>
      <c r="Q29" s="17">
        <f t="shared" si="22"/>
        <v>0</v>
      </c>
      <c r="R29" s="17">
        <f t="shared" si="22"/>
        <v>22421</v>
      </c>
      <c r="S29" s="17">
        <f t="shared" si="22"/>
        <v>689028</v>
      </c>
      <c r="T29" s="17">
        <f t="shared" si="22"/>
        <v>147282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12" t="s">
        <v>1844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68" t="s">
        <v>1844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68" t="s">
        <v>1844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68" t="s">
        <v>1875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68" t="s">
        <v>1844</v>
      </c>
      <c r="W35" s="59"/>
      <c r="X35" s="46"/>
      <c r="Y35" s="4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960</v>
      </c>
      <c r="T36" s="64">
        <v>0</v>
      </c>
      <c r="U36" s="33"/>
      <c r="V36" s="68" t="s">
        <v>1844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68" t="s">
        <v>1844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4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202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68" t="s">
        <v>1875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47"/>
      <c r="AH38" s="27"/>
      <c r="AI38" s="27"/>
      <c r="AJ38" s="27"/>
      <c r="AK38" s="27"/>
      <c r="AL38" s="27"/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1</v>
      </c>
      <c r="U39" s="33"/>
      <c r="V39" s="68" t="s">
        <v>1844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47"/>
      <c r="AM39" s="2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576</v>
      </c>
      <c r="U40" s="33"/>
      <c r="V40" s="68" t="s">
        <v>1844</v>
      </c>
      <c r="W40" s="59"/>
      <c r="X40" s="46"/>
      <c r="Y40" s="27"/>
      <c r="Z40" s="27"/>
      <c r="AA40" s="27"/>
      <c r="AB40" s="27"/>
      <c r="AC40" s="27"/>
      <c r="AD40" s="27"/>
      <c r="AE40" s="27"/>
      <c r="AF40" s="47"/>
      <c r="AG40" s="27"/>
      <c r="AH40" s="27"/>
      <c r="AI40" s="27"/>
      <c r="AJ40" s="27"/>
      <c r="AK40" s="27"/>
      <c r="AL40" s="27"/>
      <c r="AM40" s="2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8320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68" t="s">
        <v>1844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4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68" t="s">
        <v>1844</v>
      </c>
      <c r="W42" s="59"/>
      <c r="X42" s="46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4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1040</v>
      </c>
      <c r="U43" s="33"/>
      <c r="V43" s="68" t="s">
        <v>1844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 t="s">
        <v>1715</v>
      </c>
      <c r="G44" s="64" t="s">
        <v>1715</v>
      </c>
      <c r="H44" s="64" t="s">
        <v>1715</v>
      </c>
      <c r="I44" s="64" t="s">
        <v>1715</v>
      </c>
      <c r="J44" s="64" t="s">
        <v>1715</v>
      </c>
      <c r="K44" s="64" t="s">
        <v>1715</v>
      </c>
      <c r="L44" s="64" t="s">
        <v>1715</v>
      </c>
      <c r="M44" s="64" t="s">
        <v>1715</v>
      </c>
      <c r="N44" s="64" t="s">
        <v>1715</v>
      </c>
      <c r="O44" s="64" t="s">
        <v>1715</v>
      </c>
      <c r="P44" s="64" t="s">
        <v>1715</v>
      </c>
      <c r="Q44" s="64" t="s">
        <v>1715</v>
      </c>
      <c r="R44" s="64" t="s">
        <v>1715</v>
      </c>
      <c r="S44" s="64" t="s">
        <v>1715</v>
      </c>
      <c r="T44" s="64" t="s">
        <v>1715</v>
      </c>
      <c r="U44" s="33"/>
      <c r="V44" s="68" t="s">
        <v>1715</v>
      </c>
      <c r="W44" s="59"/>
      <c r="X44" s="46"/>
      <c r="Y44" s="4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68" t="s">
        <v>1844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68" t="s">
        <v>1844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68" t="s">
        <v>1844</v>
      </c>
      <c r="W47" s="59"/>
      <c r="X47" s="46"/>
      <c r="Y47" s="47"/>
      <c r="Z47" s="27"/>
      <c r="AA47" s="27"/>
      <c r="AB47" s="27"/>
      <c r="AC47" s="27"/>
      <c r="AD47" s="27"/>
      <c r="AE47" s="27"/>
      <c r="AF47" s="47"/>
      <c r="AG47" s="27"/>
      <c r="AH47" s="27"/>
      <c r="AI47" s="27"/>
      <c r="AJ47" s="27"/>
      <c r="AK47" s="27"/>
      <c r="AL47" s="27"/>
      <c r="AM47" s="2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68" t="s">
        <v>1875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68" t="s">
        <v>1875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47"/>
      <c r="AL49" s="2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68" t="s">
        <v>1875</v>
      </c>
      <c r="W50" s="59"/>
      <c r="X50" s="46"/>
      <c r="Y50" s="4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68" t="s">
        <v>1844</v>
      </c>
      <c r="W51" s="59"/>
      <c r="X51" s="46"/>
      <c r="Y51" s="4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68" t="s">
        <v>1875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1024</v>
      </c>
      <c r="T53" s="64">
        <v>0</v>
      </c>
      <c r="U53" s="33"/>
      <c r="V53" s="68" t="s">
        <v>1844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68" t="s">
        <v>1875</v>
      </c>
      <c r="W54" s="59"/>
      <c r="X54" s="46"/>
      <c r="Y54" s="27"/>
      <c r="Z54" s="27"/>
      <c r="AA54" s="27"/>
      <c r="AB54" s="27"/>
      <c r="AC54" s="27"/>
      <c r="AD54" s="27"/>
      <c r="AE54" s="27"/>
      <c r="AF54" s="4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68" t="s">
        <v>1844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68" t="s">
        <v>1844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68" t="s">
        <v>1844</v>
      </c>
      <c r="W57" s="59"/>
      <c r="X57" s="46"/>
      <c r="Y57" s="27"/>
      <c r="Z57" s="27"/>
      <c r="AA57" s="27"/>
      <c r="AB57" s="47"/>
      <c r="AC57" s="27"/>
      <c r="AD57" s="27"/>
      <c r="AE57" s="27"/>
      <c r="AF57" s="47"/>
      <c r="AG57" s="27"/>
      <c r="AH57" s="27"/>
      <c r="AI57" s="27"/>
      <c r="AJ57" s="27"/>
      <c r="AK57" s="27"/>
      <c r="AL57" s="27"/>
      <c r="AM57" s="2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68" t="s">
        <v>1875</v>
      </c>
      <c r="W58" s="59"/>
      <c r="X58" s="46"/>
      <c r="Y58" s="4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68" t="s">
        <v>1844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68" t="s">
        <v>1844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68" t="s">
        <v>1844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68" t="s">
        <v>1844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68" t="s">
        <v>1715</v>
      </c>
      <c r="W63" s="59"/>
      <c r="X63" s="46"/>
      <c r="Y63" s="47"/>
      <c r="Z63" s="4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68" t="s">
        <v>1875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68" t="s">
        <v>1875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68" t="s">
        <v>1844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4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68" t="s">
        <v>1844</v>
      </c>
      <c r="W67" s="59"/>
      <c r="X67" s="46"/>
      <c r="Y67" s="27"/>
      <c r="Z67" s="27"/>
      <c r="AA67" s="27"/>
      <c r="AB67" s="27"/>
      <c r="AC67" s="27"/>
      <c r="AD67" s="27"/>
      <c r="AE67" s="27"/>
      <c r="AF67" s="4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22161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68" t="s">
        <v>1844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68" t="s">
        <v>1844</v>
      </c>
      <c r="W69" s="59"/>
      <c r="X69" s="46"/>
      <c r="Y69" s="27"/>
      <c r="Z69" s="4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17040</v>
      </c>
      <c r="T70" s="64">
        <v>0</v>
      </c>
      <c r="U70" s="33"/>
      <c r="V70" s="68" t="s">
        <v>1875</v>
      </c>
      <c r="W70" s="59"/>
      <c r="X70" s="46"/>
      <c r="Y70" s="4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68" t="s">
        <v>1844</v>
      </c>
      <c r="W71" s="59"/>
      <c r="X71" s="46"/>
      <c r="Y71" s="27"/>
      <c r="Z71" s="27"/>
      <c r="AA71" s="27"/>
      <c r="AB71" s="27"/>
      <c r="AC71" s="47"/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808193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68" t="s">
        <v>1844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10994</v>
      </c>
      <c r="S73" s="64">
        <v>0</v>
      </c>
      <c r="T73" s="64">
        <v>0</v>
      </c>
      <c r="U73" s="33"/>
      <c r="V73" s="68" t="s">
        <v>1844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27431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399</v>
      </c>
      <c r="U74" s="33"/>
      <c r="V74" s="68" t="s">
        <v>1844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68" t="s">
        <v>1875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1000</v>
      </c>
      <c r="U76" s="33"/>
      <c r="V76" s="68" t="s">
        <v>1844</v>
      </c>
      <c r="W76" s="59"/>
      <c r="X76" s="46"/>
      <c r="Y76" s="27"/>
      <c r="Z76" s="27"/>
      <c r="AA76" s="27"/>
      <c r="AB76" s="27"/>
      <c r="AC76" s="27"/>
      <c r="AD76" s="27"/>
      <c r="AE76" s="27"/>
      <c r="AF76" s="47"/>
      <c r="AG76" s="27"/>
      <c r="AH76" s="27"/>
      <c r="AI76" s="27"/>
      <c r="AJ76" s="27"/>
      <c r="AK76" s="27"/>
      <c r="AL76" s="4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68" t="s">
        <v>1844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33"/>
      <c r="V78" s="68" t="s">
        <v>1715</v>
      </c>
      <c r="W78" s="59"/>
      <c r="X78" s="46"/>
      <c r="Y78" s="27"/>
      <c r="Z78" s="4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2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68" t="s">
        <v>1844</v>
      </c>
      <c r="W79" s="59"/>
      <c r="X79" s="46"/>
      <c r="Y79" s="2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2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68" t="s">
        <v>1844</v>
      </c>
      <c r="W80" s="59"/>
      <c r="X80" s="46"/>
      <c r="Y80" s="4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68" t="s">
        <v>1844</v>
      </c>
      <c r="W81" s="59"/>
      <c r="X81" s="46"/>
      <c r="Y81" s="27"/>
      <c r="Z81" s="27"/>
      <c r="AA81" s="27"/>
      <c r="AB81" s="27"/>
      <c r="AC81" s="47"/>
      <c r="AD81" s="27"/>
      <c r="AE81" s="27"/>
      <c r="AF81" s="27"/>
      <c r="AG81" s="27"/>
      <c r="AH81" s="27"/>
      <c r="AI81" s="27"/>
      <c r="AJ81" s="27"/>
      <c r="AK81" s="27"/>
      <c r="AL81" s="27"/>
      <c r="AM81" s="4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68" t="s">
        <v>1844</v>
      </c>
      <c r="W82" s="59"/>
      <c r="X82" s="46"/>
      <c r="Y82" s="27"/>
      <c r="Z82" s="4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597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68" t="s">
        <v>1844</v>
      </c>
      <c r="W83" s="59"/>
      <c r="X83" s="46"/>
      <c r="Y83" s="27"/>
      <c r="Z83" s="27"/>
      <c r="AA83" s="27"/>
      <c r="AB83" s="27"/>
      <c r="AC83" s="27"/>
      <c r="AD83" s="27"/>
      <c r="AE83" s="27"/>
      <c r="AF83" s="47"/>
      <c r="AG83" s="27"/>
      <c r="AH83" s="27"/>
      <c r="AI83" s="27"/>
      <c r="AJ83" s="27"/>
      <c r="AK83" s="27"/>
      <c r="AL83" s="27"/>
      <c r="AM83" s="4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68" t="s">
        <v>1875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68" t="s">
        <v>1844</v>
      </c>
      <c r="W85" s="59"/>
      <c r="X85" s="46"/>
      <c r="Y85" s="27"/>
      <c r="Z85" s="27"/>
      <c r="AA85" s="27"/>
      <c r="AB85" s="27"/>
      <c r="AC85" s="47"/>
      <c r="AD85" s="27"/>
      <c r="AE85" s="27"/>
      <c r="AF85" s="27"/>
      <c r="AG85" s="27"/>
      <c r="AH85" s="27"/>
      <c r="AI85" s="27"/>
      <c r="AJ85" s="27"/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68" t="s">
        <v>1844</v>
      </c>
      <c r="W86" s="59"/>
      <c r="X86" s="46"/>
      <c r="Y86" s="4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68" t="s">
        <v>1875</v>
      </c>
      <c r="W87" s="59"/>
      <c r="X87" s="46"/>
      <c r="Y87" s="4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68" t="s">
        <v>1844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68" t="s">
        <v>1844</v>
      </c>
      <c r="W89" s="59"/>
      <c r="X89" s="46"/>
      <c r="Y89" s="27"/>
      <c r="Z89" s="27"/>
      <c r="AA89" s="27"/>
      <c r="AB89" s="27"/>
      <c r="AC89" s="27"/>
      <c r="AD89" s="27"/>
      <c r="AE89" s="27"/>
      <c r="AF89" s="47"/>
      <c r="AG89" s="27"/>
      <c r="AH89" s="27"/>
      <c r="AI89" s="27"/>
      <c r="AJ89" s="27"/>
      <c r="AK89" s="27"/>
      <c r="AL89" s="27"/>
      <c r="AM89" s="2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68" t="s">
        <v>1844</v>
      </c>
      <c r="W90" s="59"/>
      <c r="X90" s="46"/>
      <c r="Y90" s="27"/>
      <c r="Z90" s="27"/>
      <c r="AA90" s="27"/>
      <c r="AB90" s="27"/>
      <c r="AC90" s="27"/>
      <c r="AD90" s="27"/>
      <c r="AE90" s="27"/>
      <c r="AF90" s="47"/>
      <c r="AG90" s="27"/>
      <c r="AH90" s="27"/>
      <c r="AI90" s="47"/>
      <c r="AJ90" s="27"/>
      <c r="AK90" s="27"/>
      <c r="AL90" s="27"/>
      <c r="AM90" s="2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68" t="s">
        <v>1875</v>
      </c>
      <c r="W91" s="59"/>
      <c r="X91" s="46"/>
      <c r="Y91" s="4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47"/>
      <c r="AM91" s="4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68" t="s">
        <v>1844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47"/>
      <c r="AM92" s="2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68" t="s">
        <v>1844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68" t="s">
        <v>1844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168</v>
      </c>
      <c r="U95" s="33"/>
      <c r="V95" s="68" t="s">
        <v>1844</v>
      </c>
      <c r="W95" s="59"/>
      <c r="X95" s="46"/>
      <c r="Y95" s="27"/>
      <c r="Z95" s="4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68" t="s">
        <v>1875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68" t="s">
        <v>1875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68" t="s">
        <v>1844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68" t="s">
        <v>1844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47"/>
      <c r="AM99" s="4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68" t="s">
        <v>1875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49567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1856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68" t="s">
        <v>1875</v>
      </c>
      <c r="W101" s="59"/>
      <c r="X101" s="46"/>
      <c r="Y101" s="4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68" t="s">
        <v>1844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68" t="s">
        <v>1875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68" t="s">
        <v>1844</v>
      </c>
      <c r="W104" s="59"/>
      <c r="X104" s="46"/>
      <c r="Y104" s="4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68" t="s">
        <v>1875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68" t="s">
        <v>1875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68" t="s">
        <v>1844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68" t="s">
        <v>1844</v>
      </c>
      <c r="W108" s="59"/>
      <c r="X108" s="46"/>
      <c r="Y108" s="27"/>
      <c r="Z108" s="27"/>
      <c r="AA108" s="27"/>
      <c r="AB108" s="27"/>
      <c r="AC108" s="27"/>
      <c r="AD108" s="47"/>
      <c r="AE108" s="27"/>
      <c r="AF108" s="47"/>
      <c r="AG108" s="27"/>
      <c r="AH108" s="27"/>
      <c r="AI108" s="27"/>
      <c r="AJ108" s="27"/>
      <c r="AK108" s="27"/>
      <c r="AL108" s="27"/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68" t="s">
        <v>1875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47"/>
      <c r="AG109" s="27"/>
      <c r="AH109" s="27"/>
      <c r="AI109" s="27"/>
      <c r="AJ109" s="27"/>
      <c r="AK109" s="27"/>
      <c r="AL109" s="27"/>
      <c r="AM109" s="4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68" t="s">
        <v>1844</v>
      </c>
      <c r="W110" s="113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221</v>
      </c>
      <c r="U111" s="33"/>
      <c r="V111" s="68" t="s">
        <v>1844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47"/>
      <c r="AM111" s="2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68" t="s">
        <v>1844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47"/>
      <c r="AG112" s="27"/>
      <c r="AH112" s="27"/>
      <c r="AI112" s="27"/>
      <c r="AJ112" s="27"/>
      <c r="AK112" s="27"/>
      <c r="AL112" s="27"/>
      <c r="AM112" s="2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68" t="s">
        <v>1844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47"/>
      <c r="AM113" s="2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68" t="s">
        <v>1844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68" t="s">
        <v>1844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68" t="s">
        <v>1844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68" t="s">
        <v>1844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68" t="s">
        <v>1875</v>
      </c>
      <c r="W118" s="59"/>
      <c r="X118" s="46"/>
      <c r="Y118" s="47"/>
      <c r="Z118" s="27"/>
      <c r="AA118" s="27"/>
      <c r="AB118" s="27"/>
      <c r="AC118" s="27"/>
      <c r="AD118" s="27"/>
      <c r="AE118" s="27"/>
      <c r="AF118" s="47"/>
      <c r="AG118" s="27"/>
      <c r="AH118" s="27"/>
      <c r="AI118" s="47"/>
      <c r="AJ118" s="27"/>
      <c r="AK118" s="27"/>
      <c r="AL118" s="27"/>
      <c r="AM118" s="2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 t="s">
        <v>1715</v>
      </c>
      <c r="G119" s="64" t="s">
        <v>1715</v>
      </c>
      <c r="H119" s="64" t="s">
        <v>1715</v>
      </c>
      <c r="I119" s="64" t="s">
        <v>1715</v>
      </c>
      <c r="J119" s="64" t="s">
        <v>1715</v>
      </c>
      <c r="K119" s="64" t="s">
        <v>1715</v>
      </c>
      <c r="L119" s="64" t="s">
        <v>1715</v>
      </c>
      <c r="M119" s="64" t="s">
        <v>1715</v>
      </c>
      <c r="N119" s="64" t="s">
        <v>1715</v>
      </c>
      <c r="O119" s="64" t="s">
        <v>1715</v>
      </c>
      <c r="P119" s="64" t="s">
        <v>1715</v>
      </c>
      <c r="Q119" s="64" t="s">
        <v>1715</v>
      </c>
      <c r="R119" s="64" t="s">
        <v>1715</v>
      </c>
      <c r="S119" s="64" t="s">
        <v>1715</v>
      </c>
      <c r="T119" s="64" t="s">
        <v>1715</v>
      </c>
      <c r="U119" s="33"/>
      <c r="V119" s="68" t="s">
        <v>1715</v>
      </c>
      <c r="W119" s="59"/>
      <c r="X119" s="46"/>
      <c r="Y119" s="4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68" t="s">
        <v>1844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47"/>
      <c r="AJ120" s="27"/>
      <c r="AK120" s="27"/>
      <c r="AL120" s="27"/>
      <c r="AM120" s="2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68" t="s">
        <v>1875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68" t="s">
        <v>1844</v>
      </c>
      <c r="W122" s="59"/>
      <c r="X122" s="46"/>
      <c r="Y122" s="47"/>
      <c r="Z122" s="27"/>
      <c r="AA122" s="27"/>
      <c r="AB122" s="4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11427</v>
      </c>
      <c r="S123" s="64">
        <v>0</v>
      </c>
      <c r="T123" s="64">
        <v>0</v>
      </c>
      <c r="U123" s="33"/>
      <c r="V123" s="68" t="s">
        <v>1875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572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68" t="s">
        <v>1875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68" t="s">
        <v>1875</v>
      </c>
      <c r="W125" s="59"/>
      <c r="X125" s="46"/>
      <c r="Y125" s="4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68" t="s">
        <v>1844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1750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68" t="s">
        <v>1875</v>
      </c>
      <c r="W127" s="59"/>
      <c r="X127" s="46"/>
      <c r="Y127" s="4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68" t="s">
        <v>1844</v>
      </c>
      <c r="W128" s="59"/>
      <c r="X128" s="46"/>
      <c r="Y128" s="47"/>
      <c r="Z128" s="27"/>
      <c r="AA128" s="27"/>
      <c r="AB128" s="27"/>
      <c r="AC128" s="27"/>
      <c r="AD128" s="27"/>
      <c r="AE128" s="27"/>
      <c r="AF128" s="47"/>
      <c r="AG128" s="27"/>
      <c r="AH128" s="27"/>
      <c r="AI128" s="27"/>
      <c r="AJ128" s="27"/>
      <c r="AK128" s="27"/>
      <c r="AL128" s="2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68" t="s">
        <v>1875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68" t="s">
        <v>1844</v>
      </c>
      <c r="W130" s="59"/>
      <c r="X130" s="46"/>
      <c r="Y130" s="27"/>
      <c r="Z130" s="27"/>
      <c r="AA130" s="27"/>
      <c r="AB130" s="47"/>
      <c r="AC130" s="27"/>
      <c r="AD130" s="27"/>
      <c r="AE130" s="27"/>
      <c r="AF130" s="47"/>
      <c r="AG130" s="27"/>
      <c r="AH130" s="47"/>
      <c r="AI130" s="27"/>
      <c r="AJ130" s="27"/>
      <c r="AK130" s="27"/>
      <c r="AL130" s="27"/>
      <c r="AM130" s="2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720</v>
      </c>
      <c r="U131" s="33"/>
      <c r="V131" s="68" t="s">
        <v>1875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68" t="s">
        <v>1875</v>
      </c>
      <c r="W132" s="59"/>
      <c r="X132" s="46"/>
      <c r="Y132" s="27"/>
      <c r="Z132" s="27"/>
      <c r="AA132" s="27"/>
      <c r="AB132" s="27"/>
      <c r="AC132" s="4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68" t="s">
        <v>1875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2304</v>
      </c>
      <c r="U134" s="33"/>
      <c r="V134" s="68" t="s">
        <v>1844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68" t="s">
        <v>1844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13220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736</v>
      </c>
      <c r="U136" s="33"/>
      <c r="V136" s="68" t="s">
        <v>1844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68" t="s">
        <v>1844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68" t="s">
        <v>1844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68" t="s">
        <v>1844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68" t="s">
        <v>1844</v>
      </c>
      <c r="W140" s="59"/>
      <c r="X140" s="46"/>
      <c r="Y140" s="47"/>
      <c r="Z140" s="27"/>
      <c r="AA140" s="27"/>
      <c r="AB140" s="27"/>
      <c r="AC140" s="27"/>
      <c r="AD140" s="27"/>
      <c r="AE140" s="27"/>
      <c r="AF140" s="47"/>
      <c r="AG140" s="27"/>
      <c r="AH140" s="27"/>
      <c r="AI140" s="27"/>
      <c r="AJ140" s="27"/>
      <c r="AK140" s="27"/>
      <c r="AL140" s="27"/>
      <c r="AM140" s="2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1920</v>
      </c>
      <c r="U141" s="33"/>
      <c r="V141" s="68" t="s">
        <v>1875</v>
      </c>
      <c r="W141" s="59"/>
      <c r="X141" s="46"/>
      <c r="Y141" s="4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68" t="s">
        <v>1844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68" t="s">
        <v>1875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68" t="s">
        <v>1844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216</v>
      </c>
      <c r="U145" s="33"/>
      <c r="V145" s="68" t="s">
        <v>1844</v>
      </c>
      <c r="W145" s="59"/>
      <c r="X145" s="46"/>
      <c r="Y145" s="4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68" t="s">
        <v>1844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3105</v>
      </c>
      <c r="J147" s="64">
        <v>0</v>
      </c>
      <c r="K147" s="64">
        <v>0</v>
      </c>
      <c r="L147" s="64">
        <v>0</v>
      </c>
      <c r="M147" s="64">
        <v>8098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68" t="s">
        <v>1844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68" t="s">
        <v>1844</v>
      </c>
      <c r="W148" s="59"/>
      <c r="X148" s="46"/>
      <c r="Y148" s="27"/>
      <c r="Z148" s="27"/>
      <c r="AA148" s="27"/>
      <c r="AB148" s="27"/>
      <c r="AC148" s="27"/>
      <c r="AD148" s="27"/>
      <c r="AE148" s="47"/>
      <c r="AF148" s="27"/>
      <c r="AG148" s="27"/>
      <c r="AH148" s="27"/>
      <c r="AI148" s="27"/>
      <c r="AJ148" s="27"/>
      <c r="AK148" s="27"/>
      <c r="AL148" s="4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3000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4960</v>
      </c>
      <c r="U149" s="33"/>
      <c r="V149" s="68" t="s">
        <v>1844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 t="s">
        <v>1715</v>
      </c>
      <c r="G150" s="64" t="s">
        <v>1715</v>
      </c>
      <c r="H150" s="64" t="s">
        <v>1715</v>
      </c>
      <c r="I150" s="64" t="s">
        <v>1715</v>
      </c>
      <c r="J150" s="64" t="s">
        <v>1715</v>
      </c>
      <c r="K150" s="64" t="s">
        <v>1715</v>
      </c>
      <c r="L150" s="64" t="s">
        <v>1715</v>
      </c>
      <c r="M150" s="64" t="s">
        <v>1715</v>
      </c>
      <c r="N150" s="64" t="s">
        <v>1715</v>
      </c>
      <c r="O150" s="64" t="s">
        <v>1715</v>
      </c>
      <c r="P150" s="64" t="s">
        <v>1715</v>
      </c>
      <c r="Q150" s="64" t="s">
        <v>1715</v>
      </c>
      <c r="R150" s="64" t="s">
        <v>1715</v>
      </c>
      <c r="S150" s="64" t="s">
        <v>1715</v>
      </c>
      <c r="T150" s="64" t="s">
        <v>1715</v>
      </c>
      <c r="U150" s="33"/>
      <c r="V150" s="68" t="s">
        <v>1715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680</v>
      </c>
      <c r="U151" s="33"/>
      <c r="V151" s="68" t="s">
        <v>1844</v>
      </c>
      <c r="W151" s="59"/>
      <c r="X151" s="46"/>
      <c r="Y151" s="4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47"/>
      <c r="AM151" s="2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68" t="s">
        <v>1844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4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68" t="s">
        <v>1844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68" t="s">
        <v>1875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47"/>
      <c r="AM154" s="4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1068</v>
      </c>
      <c r="U155" s="33"/>
      <c r="V155" s="68" t="s">
        <v>1844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68" t="s">
        <v>1875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68" t="s">
        <v>1844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68" t="s">
        <v>1875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4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68" t="s">
        <v>1844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47"/>
      <c r="AI159" s="27"/>
      <c r="AJ159" s="27"/>
      <c r="AK159" s="27"/>
      <c r="AL159" s="27"/>
      <c r="AM159" s="2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68" t="s">
        <v>1844</v>
      </c>
      <c r="W160" s="59"/>
      <c r="X160" s="46"/>
      <c r="Y160" s="4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47"/>
      <c r="AM160" s="2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68" t="s">
        <v>1844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68" t="s">
        <v>1715</v>
      </c>
      <c r="W162" s="59"/>
      <c r="X162" s="46"/>
      <c r="Y162" s="27"/>
      <c r="Z162" s="27"/>
      <c r="AA162" s="27"/>
      <c r="AB162" s="4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68" t="s">
        <v>1715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 t="s">
        <v>1715</v>
      </c>
      <c r="G164" s="64" t="s">
        <v>1715</v>
      </c>
      <c r="H164" s="64" t="s">
        <v>1715</v>
      </c>
      <c r="I164" s="64" t="s">
        <v>1715</v>
      </c>
      <c r="J164" s="64" t="s">
        <v>1715</v>
      </c>
      <c r="K164" s="64" t="s">
        <v>1715</v>
      </c>
      <c r="L164" s="64" t="s">
        <v>1715</v>
      </c>
      <c r="M164" s="64" t="s">
        <v>1715</v>
      </c>
      <c r="N164" s="64" t="s">
        <v>1715</v>
      </c>
      <c r="O164" s="64" t="s">
        <v>1715</v>
      </c>
      <c r="P164" s="64" t="s">
        <v>1715</v>
      </c>
      <c r="Q164" s="64" t="s">
        <v>1715</v>
      </c>
      <c r="R164" s="64" t="s">
        <v>1715</v>
      </c>
      <c r="S164" s="64" t="s">
        <v>1715</v>
      </c>
      <c r="T164" s="64" t="s">
        <v>1715</v>
      </c>
      <c r="U164" s="33"/>
      <c r="V164" s="68" t="s">
        <v>1715</v>
      </c>
      <c r="W164" s="59"/>
      <c r="X164" s="46"/>
      <c r="Y164" s="4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68" t="s">
        <v>1844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4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68" t="s">
        <v>1875</v>
      </c>
      <c r="W166" s="59"/>
      <c r="X166" s="46"/>
      <c r="Y166" s="27"/>
      <c r="Z166" s="27"/>
      <c r="AA166" s="27"/>
      <c r="AB166" s="27"/>
      <c r="AC166" s="27"/>
      <c r="AD166" s="47"/>
      <c r="AE166" s="27"/>
      <c r="AF166" s="27"/>
      <c r="AG166" s="27"/>
      <c r="AH166" s="27"/>
      <c r="AI166" s="27"/>
      <c r="AJ166" s="27"/>
      <c r="AK166" s="27"/>
      <c r="AL166" s="27"/>
      <c r="AM166" s="4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68" t="s">
        <v>1844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140</v>
      </c>
      <c r="U168" s="33"/>
      <c r="V168" s="68" t="s">
        <v>1844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68" t="s">
        <v>1844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 t="s">
        <v>1715</v>
      </c>
      <c r="G170" s="64" t="s">
        <v>1715</v>
      </c>
      <c r="H170" s="64" t="s">
        <v>1715</v>
      </c>
      <c r="I170" s="64" t="s">
        <v>1715</v>
      </c>
      <c r="J170" s="64" t="s">
        <v>1715</v>
      </c>
      <c r="K170" s="64" t="s">
        <v>1715</v>
      </c>
      <c r="L170" s="64" t="s">
        <v>1715</v>
      </c>
      <c r="M170" s="64" t="s">
        <v>1715</v>
      </c>
      <c r="N170" s="64" t="s">
        <v>1715</v>
      </c>
      <c r="O170" s="64" t="s">
        <v>1715</v>
      </c>
      <c r="P170" s="64" t="s">
        <v>1715</v>
      </c>
      <c r="Q170" s="64" t="s">
        <v>1715</v>
      </c>
      <c r="R170" s="64" t="s">
        <v>1715</v>
      </c>
      <c r="S170" s="64" t="s">
        <v>1715</v>
      </c>
      <c r="T170" s="64" t="s">
        <v>1715</v>
      </c>
      <c r="U170" s="33"/>
      <c r="V170" s="68" t="s">
        <v>1715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47"/>
      <c r="AM170" s="2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68" t="s">
        <v>1844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68" t="s">
        <v>1875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68" t="s">
        <v>1844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68" t="s">
        <v>1875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47"/>
      <c r="AJ174" s="27"/>
      <c r="AK174" s="27"/>
      <c r="AL174" s="47"/>
      <c r="AM174" s="4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192</v>
      </c>
      <c r="U175" s="33"/>
      <c r="V175" s="68" t="s">
        <v>1875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47"/>
      <c r="AI175" s="27"/>
      <c r="AJ175" s="27"/>
      <c r="AK175" s="27"/>
      <c r="AL175" s="27"/>
      <c r="AM175" s="4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68" t="s">
        <v>1844</v>
      </c>
      <c r="W176" s="59"/>
      <c r="X176" s="46"/>
      <c r="Y176" s="27"/>
      <c r="Z176" s="27"/>
      <c r="AA176" s="27"/>
      <c r="AB176" s="27"/>
      <c r="AC176" s="4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68" t="s">
        <v>1844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5320</v>
      </c>
      <c r="G178" s="64">
        <v>391398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1200</v>
      </c>
      <c r="U178" s="33"/>
      <c r="V178" s="68" t="s">
        <v>1875</v>
      </c>
      <c r="W178" s="59"/>
      <c r="X178" s="46"/>
      <c r="Y178" s="4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68" t="s">
        <v>1844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68" t="s">
        <v>1844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68" t="s">
        <v>1844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69" t="s">
        <v>1844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68" t="s">
        <v>1844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68" t="s">
        <v>1844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68" t="s">
        <v>1875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120</v>
      </c>
      <c r="U186" s="33"/>
      <c r="V186" s="68" t="s">
        <v>1875</v>
      </c>
      <c r="W186" s="59"/>
      <c r="X186" s="46"/>
      <c r="Y186" s="27"/>
      <c r="Z186" s="4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68" t="s">
        <v>1844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68" t="s">
        <v>1844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68" t="s">
        <v>1844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68" t="s">
        <v>1844</v>
      </c>
      <c r="W190" s="59"/>
      <c r="X190" s="46"/>
      <c r="Y190" s="27"/>
      <c r="Z190" s="4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144</v>
      </c>
      <c r="U191" s="33"/>
      <c r="V191" s="68" t="s">
        <v>1844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68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4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68" t="s">
        <v>1844</v>
      </c>
      <c r="W193" s="59"/>
      <c r="X193" s="46"/>
      <c r="Y193" s="4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68" t="s">
        <v>1844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68" t="s">
        <v>1875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68" t="s">
        <v>1795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68" t="s">
        <v>1875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4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3840</v>
      </c>
      <c r="T198" s="64">
        <v>0</v>
      </c>
      <c r="U198" s="33"/>
      <c r="V198" s="68" t="s">
        <v>1875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28782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1664</v>
      </c>
      <c r="U199" s="33"/>
      <c r="V199" s="68" t="s">
        <v>1844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68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68" t="s">
        <v>1875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68" t="s">
        <v>1844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39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68" t="s">
        <v>1844</v>
      </c>
      <c r="W203" s="59"/>
      <c r="X203" s="46"/>
      <c r="Y203" s="27"/>
      <c r="Z203" s="4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</row>
    <row r="204" spans="1:39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68" t="s">
        <v>1844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</row>
    <row r="205" spans="1:39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2240</v>
      </c>
      <c r="U205" s="33"/>
      <c r="V205" s="68" t="s">
        <v>1875</v>
      </c>
      <c r="W205" s="59"/>
      <c r="X205" s="46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68" t="s">
        <v>1875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68" t="s">
        <v>1844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1423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380</v>
      </c>
      <c r="U208" s="33"/>
      <c r="V208" s="68" t="s">
        <v>1875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28533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68" t="s">
        <v>1844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68" t="s">
        <v>1844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68" t="s">
        <v>1875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68" t="s">
        <v>1875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68" t="s">
        <v>1844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68" t="s">
        <v>1844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12754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68" t="s">
        <v>1844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68" t="s">
        <v>1844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68" t="s">
        <v>1875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68" t="s">
        <v>1875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68" t="s">
        <v>1875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68" t="s">
        <v>1875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68" t="s">
        <v>1875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288</v>
      </c>
      <c r="U222" s="33"/>
      <c r="V222" s="68" t="s">
        <v>1844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192</v>
      </c>
      <c r="U223" s="33"/>
      <c r="V223" s="68" t="s">
        <v>1844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68" t="s">
        <v>1844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1104</v>
      </c>
      <c r="U225" s="33"/>
      <c r="V225" s="68" t="s">
        <v>1844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5248</v>
      </c>
      <c r="U226" s="33"/>
      <c r="V226" s="68" t="s">
        <v>1844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68" t="s">
        <v>1875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68" t="s">
        <v>1875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68" t="s">
        <v>1875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 t="s">
        <v>1715</v>
      </c>
      <c r="G230" s="64" t="s">
        <v>1715</v>
      </c>
      <c r="H230" s="64" t="s">
        <v>1715</v>
      </c>
      <c r="I230" s="64" t="s">
        <v>1715</v>
      </c>
      <c r="J230" s="64" t="s">
        <v>1715</v>
      </c>
      <c r="K230" s="64" t="s">
        <v>1715</v>
      </c>
      <c r="L230" s="64" t="s">
        <v>1715</v>
      </c>
      <c r="M230" s="64" t="s">
        <v>1715</v>
      </c>
      <c r="N230" s="64" t="s">
        <v>1715</v>
      </c>
      <c r="O230" s="64" t="s">
        <v>1715</v>
      </c>
      <c r="P230" s="64" t="s">
        <v>1715</v>
      </c>
      <c r="Q230" s="64" t="s">
        <v>1715</v>
      </c>
      <c r="R230" s="64" t="s">
        <v>1715</v>
      </c>
      <c r="S230" s="64" t="s">
        <v>1715</v>
      </c>
      <c r="T230" s="64" t="s">
        <v>1715</v>
      </c>
      <c r="U230" s="33"/>
      <c r="V230" s="68" t="s">
        <v>1715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68" t="s">
        <v>1875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111000</v>
      </c>
      <c r="T232" s="64">
        <v>0</v>
      </c>
      <c r="U232" s="33"/>
      <c r="V232" s="68" t="s">
        <v>1875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68" t="s">
        <v>1844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7500</v>
      </c>
      <c r="U234" s="33"/>
      <c r="V234" s="68" t="s">
        <v>1844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68" t="s">
        <v>1844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68" t="s">
        <v>1844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68" t="s">
        <v>1844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68" t="s">
        <v>1875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68" t="s">
        <v>1875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17250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11200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68" t="s">
        <v>1875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68" t="s">
        <v>1875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68" t="s">
        <v>1875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68" t="s">
        <v>1844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68" t="s">
        <v>1844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 t="s">
        <v>1715</v>
      </c>
      <c r="G245" s="64" t="s">
        <v>1715</v>
      </c>
      <c r="H245" s="64" t="s">
        <v>1715</v>
      </c>
      <c r="I245" s="64" t="s">
        <v>1715</v>
      </c>
      <c r="J245" s="64" t="s">
        <v>1715</v>
      </c>
      <c r="K245" s="64" t="s">
        <v>1715</v>
      </c>
      <c r="L245" s="64" t="s">
        <v>1715</v>
      </c>
      <c r="M245" s="64" t="s">
        <v>1715</v>
      </c>
      <c r="N245" s="64" t="s">
        <v>1715</v>
      </c>
      <c r="O245" s="64" t="s">
        <v>1715</v>
      </c>
      <c r="P245" s="64" t="s">
        <v>1715</v>
      </c>
      <c r="Q245" s="64" t="s">
        <v>1715</v>
      </c>
      <c r="R245" s="64" t="s">
        <v>1715</v>
      </c>
      <c r="S245" s="64" t="s">
        <v>1715</v>
      </c>
      <c r="T245" s="64" t="s">
        <v>1715</v>
      </c>
      <c r="U245" s="33"/>
      <c r="V245" s="68" t="s">
        <v>1715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68" t="s">
        <v>1844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68" t="s">
        <v>1715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30355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68" t="s">
        <v>1875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68" t="s">
        <v>1844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68" t="s">
        <v>1844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68" t="s">
        <v>1844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7610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68" t="s">
        <v>1844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68" t="s">
        <v>1844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68" t="s">
        <v>1875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68" t="s">
        <v>1875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1080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1632</v>
      </c>
      <c r="U256" s="33"/>
      <c r="V256" s="68" t="s">
        <v>1844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68" t="s">
        <v>1875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307440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68" t="s">
        <v>1844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68" t="s">
        <v>1844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5030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1510</v>
      </c>
      <c r="U260" s="33"/>
      <c r="V260" s="68" t="s">
        <v>1844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68" t="s">
        <v>1875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68" t="s">
        <v>1875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68" t="s">
        <v>1844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68" t="s">
        <v>1844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68" t="s">
        <v>1875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2285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68" t="s">
        <v>1875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789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68" t="s">
        <v>1875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2100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1200</v>
      </c>
      <c r="U268" s="33"/>
      <c r="V268" s="68" t="s">
        <v>1844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68" t="s">
        <v>1844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 t="s">
        <v>1715</v>
      </c>
      <c r="G270" s="64" t="s">
        <v>1715</v>
      </c>
      <c r="H270" s="64" t="s">
        <v>1715</v>
      </c>
      <c r="I270" s="64" t="s">
        <v>1715</v>
      </c>
      <c r="J270" s="64" t="s">
        <v>1715</v>
      </c>
      <c r="K270" s="64" t="s">
        <v>1715</v>
      </c>
      <c r="L270" s="64" t="s">
        <v>1715</v>
      </c>
      <c r="M270" s="64" t="s">
        <v>1715</v>
      </c>
      <c r="N270" s="64" t="s">
        <v>1715</v>
      </c>
      <c r="O270" s="64" t="s">
        <v>1715</v>
      </c>
      <c r="P270" s="64" t="s">
        <v>1715</v>
      </c>
      <c r="Q270" s="64" t="s">
        <v>1715</v>
      </c>
      <c r="R270" s="64" t="s">
        <v>1715</v>
      </c>
      <c r="S270" s="64" t="s">
        <v>1715</v>
      </c>
      <c r="T270" s="64" t="s">
        <v>1715</v>
      </c>
      <c r="U270" s="33"/>
      <c r="V270" s="68" t="s">
        <v>1715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68" t="s">
        <v>1875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68" t="s">
        <v>1844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68" t="s">
        <v>1844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68" t="s">
        <v>1875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68" t="s">
        <v>1875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160</v>
      </c>
      <c r="U276" s="33"/>
      <c r="V276" s="68" t="s">
        <v>1844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68" t="s">
        <v>1875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68" t="s">
        <v>1844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68" t="s">
        <v>1844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68" t="s">
        <v>1875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9750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68" t="s">
        <v>1844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164805</v>
      </c>
      <c r="N282" s="64">
        <v>0</v>
      </c>
      <c r="O282" s="64">
        <v>0</v>
      </c>
      <c r="P282" s="64">
        <v>4800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68" t="s">
        <v>1844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500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208652</v>
      </c>
      <c r="T283" s="64">
        <v>500</v>
      </c>
      <c r="U283" s="33"/>
      <c r="V283" s="68" t="s">
        <v>1875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68" t="s">
        <v>1875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21750</v>
      </c>
      <c r="T285" s="64">
        <v>0</v>
      </c>
      <c r="U285" s="33"/>
      <c r="V285" s="68" t="s">
        <v>1875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 t="s">
        <v>1715</v>
      </c>
      <c r="G286" s="64" t="s">
        <v>1715</v>
      </c>
      <c r="H286" s="64" t="s">
        <v>1715</v>
      </c>
      <c r="I286" s="64" t="s">
        <v>1715</v>
      </c>
      <c r="J286" s="64" t="s">
        <v>1715</v>
      </c>
      <c r="K286" s="64" t="s">
        <v>1715</v>
      </c>
      <c r="L286" s="64" t="s">
        <v>1715</v>
      </c>
      <c r="M286" s="64" t="s">
        <v>1715</v>
      </c>
      <c r="N286" s="64" t="s">
        <v>1715</v>
      </c>
      <c r="O286" s="64" t="s">
        <v>1715</v>
      </c>
      <c r="P286" s="64" t="s">
        <v>1715</v>
      </c>
      <c r="Q286" s="64" t="s">
        <v>1715</v>
      </c>
      <c r="R286" s="64" t="s">
        <v>1715</v>
      </c>
      <c r="S286" s="64" t="s">
        <v>1715</v>
      </c>
      <c r="T286" s="64" t="s">
        <v>1715</v>
      </c>
      <c r="U286" s="33"/>
      <c r="V286" s="68" t="s">
        <v>1715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68" t="s">
        <v>1875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68" t="s">
        <v>1844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10300</v>
      </c>
      <c r="U289" s="33"/>
      <c r="V289" s="68" t="s">
        <v>1844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605</v>
      </c>
      <c r="U290" s="33"/>
      <c r="V290" s="68" t="s">
        <v>1844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2000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222</v>
      </c>
      <c r="U291" s="33"/>
      <c r="V291" s="68" t="s">
        <v>1844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68" t="s">
        <v>1844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68" t="s">
        <v>1844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68" t="s">
        <v>1844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672</v>
      </c>
      <c r="U295" s="33"/>
      <c r="V295" s="68" t="s">
        <v>1875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68" t="s">
        <v>1844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68" t="s">
        <v>1875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884</v>
      </c>
      <c r="U298" s="33"/>
      <c r="V298" s="68" t="s">
        <v>1875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68" t="s">
        <v>1844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68" t="s">
        <v>1844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1</v>
      </c>
      <c r="U301" s="33"/>
      <c r="V301" s="68" t="s">
        <v>1844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68" t="s">
        <v>1875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2450</v>
      </c>
      <c r="T303" s="64">
        <v>1443</v>
      </c>
      <c r="U303" s="33"/>
      <c r="V303" s="68" t="s">
        <v>1844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68" t="s">
        <v>1875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68" t="s">
        <v>1844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1</v>
      </c>
      <c r="U306" s="33"/>
      <c r="V306" s="68" t="s">
        <v>1844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68" t="s">
        <v>1844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68" t="s">
        <v>1844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23563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140</v>
      </c>
      <c r="U309" s="33"/>
      <c r="V309" s="68" t="s">
        <v>1844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12008</v>
      </c>
      <c r="U310" s="33"/>
      <c r="V310" s="68" t="s">
        <v>1844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68" t="s">
        <v>1875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960</v>
      </c>
      <c r="U312" s="33"/>
      <c r="V312" s="68" t="s">
        <v>1844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48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</v>
      </c>
      <c r="U313" s="33"/>
      <c r="V313" s="68" t="s">
        <v>1844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</v>
      </c>
      <c r="U314" s="33"/>
      <c r="V314" s="68" t="s">
        <v>1844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68" t="s">
        <v>1844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68" t="s">
        <v>1844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 t="s">
        <v>1715</v>
      </c>
      <c r="G317" s="64" t="s">
        <v>1715</v>
      </c>
      <c r="H317" s="64" t="s">
        <v>1715</v>
      </c>
      <c r="I317" s="64" t="s">
        <v>1715</v>
      </c>
      <c r="J317" s="64" t="s">
        <v>1715</v>
      </c>
      <c r="K317" s="64" t="s">
        <v>1715</v>
      </c>
      <c r="L317" s="64" t="s">
        <v>1715</v>
      </c>
      <c r="M317" s="64" t="s">
        <v>1715</v>
      </c>
      <c r="N317" s="64" t="s">
        <v>1715</v>
      </c>
      <c r="O317" s="64" t="s">
        <v>1715</v>
      </c>
      <c r="P317" s="64" t="s">
        <v>1715</v>
      </c>
      <c r="Q317" s="64" t="s">
        <v>1715</v>
      </c>
      <c r="R317" s="64" t="s">
        <v>1715</v>
      </c>
      <c r="S317" s="64" t="s">
        <v>1715</v>
      </c>
      <c r="T317" s="64" t="s">
        <v>1715</v>
      </c>
      <c r="U317" s="33"/>
      <c r="V317" s="68" t="s">
        <v>1715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68" t="s">
        <v>1844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68" t="s">
        <v>1844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528</v>
      </c>
      <c r="U320" s="33"/>
      <c r="V320" s="68" t="s">
        <v>1875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68" t="s">
        <v>1844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</v>
      </c>
      <c r="U322" s="33"/>
      <c r="V322" s="68" t="s">
        <v>1844</v>
      </c>
    </row>
    <row r="323" spans="1:22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68" t="s">
        <v>1783</v>
      </c>
    </row>
    <row r="324" spans="1:22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178</v>
      </c>
      <c r="U324" s="33"/>
      <c r="V324" s="68" t="s">
        <v>1875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69" t="s">
        <v>1844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46860</v>
      </c>
      <c r="L326" s="64">
        <v>0</v>
      </c>
      <c r="M326" s="64">
        <v>2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68" t="s">
        <v>1844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47703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197</v>
      </c>
      <c r="U327" s="33"/>
      <c r="V327" s="68" t="s">
        <v>1875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280384</v>
      </c>
      <c r="T328" s="64">
        <v>0</v>
      </c>
      <c r="U328" s="33"/>
      <c r="V328" s="68" t="s">
        <v>1875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68" t="s">
        <v>1844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68" t="s">
        <v>1875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10296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68" t="s">
        <v>1844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514</v>
      </c>
      <c r="T332" s="64">
        <v>0</v>
      </c>
      <c r="U332" s="33"/>
      <c r="V332" s="68" t="s">
        <v>1844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4800</v>
      </c>
      <c r="U333" s="33"/>
      <c r="V333" s="68" t="s">
        <v>1844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352</v>
      </c>
      <c r="U334" s="33"/>
      <c r="V334" s="68" t="s">
        <v>1844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1</v>
      </c>
      <c r="U335" s="33"/>
      <c r="V335" s="68" t="s">
        <v>1844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33"/>
      <c r="V336" s="68" t="s">
        <v>1715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949</v>
      </c>
      <c r="U337" s="33"/>
      <c r="V337" s="68" t="s">
        <v>1875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68" t="s">
        <v>1875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68" t="s">
        <v>1844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50000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9974</v>
      </c>
      <c r="N340" s="64">
        <v>0</v>
      </c>
      <c r="O340" s="64">
        <v>0</v>
      </c>
      <c r="P340" s="64">
        <v>1440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68" t="s">
        <v>1875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30509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68" t="s">
        <v>1844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68" t="s">
        <v>1875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68" t="s">
        <v>1844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68" t="s">
        <v>1844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68" t="s">
        <v>1844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587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68" t="s">
        <v>1844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68" t="s">
        <v>1844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68" t="s">
        <v>1844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334</v>
      </c>
      <c r="U349" s="33"/>
      <c r="V349" s="68" t="s">
        <v>1844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68" t="s">
        <v>1844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68" t="s">
        <v>1844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68" t="s">
        <v>1844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1</v>
      </c>
      <c r="G353" s="64">
        <v>0</v>
      </c>
      <c r="H353" s="64">
        <v>0</v>
      </c>
      <c r="I353" s="64">
        <v>1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2</v>
      </c>
      <c r="U353" s="33"/>
      <c r="V353" s="68" t="s">
        <v>1844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68" t="s">
        <v>1844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68" t="s">
        <v>1844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68" t="s">
        <v>1875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68" t="s">
        <v>1875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792</v>
      </c>
      <c r="U358" s="33"/>
      <c r="V358" s="68" t="s">
        <v>1875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68" t="s">
        <v>1844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2</v>
      </c>
      <c r="U360" s="33"/>
      <c r="V360" s="68" t="s">
        <v>1844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68" t="s">
        <v>1844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68" t="s">
        <v>1844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30000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384</v>
      </c>
      <c r="U363" s="33"/>
      <c r="V363" s="68" t="s">
        <v>1844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68" t="s">
        <v>1875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68" t="s">
        <v>1844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1</v>
      </c>
      <c r="U366" s="33"/>
      <c r="V366" s="68" t="s">
        <v>1875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68" t="s">
        <v>1875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68" t="s">
        <v>1875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68" t="s">
        <v>1875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68" t="s">
        <v>1875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15240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500</v>
      </c>
      <c r="U371" s="33"/>
      <c r="V371" s="68" t="s">
        <v>1875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68" t="s">
        <v>1875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68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5136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76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1024</v>
      </c>
      <c r="U374" s="33"/>
      <c r="V374" s="68" t="s">
        <v>1844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 t="s">
        <v>1715</v>
      </c>
      <c r="G375" s="64" t="s">
        <v>1715</v>
      </c>
      <c r="H375" s="64" t="s">
        <v>1715</v>
      </c>
      <c r="I375" s="64" t="s">
        <v>1715</v>
      </c>
      <c r="J375" s="64" t="s">
        <v>1715</v>
      </c>
      <c r="K375" s="64" t="s">
        <v>1715</v>
      </c>
      <c r="L375" s="64" t="s">
        <v>1715</v>
      </c>
      <c r="M375" s="64" t="s">
        <v>1715</v>
      </c>
      <c r="N375" s="64" t="s">
        <v>1715</v>
      </c>
      <c r="O375" s="64" t="s">
        <v>1715</v>
      </c>
      <c r="P375" s="64" t="s">
        <v>1715</v>
      </c>
      <c r="Q375" s="64" t="s">
        <v>1715</v>
      </c>
      <c r="R375" s="64" t="s">
        <v>1715</v>
      </c>
      <c r="S375" s="64" t="s">
        <v>1715</v>
      </c>
      <c r="T375" s="64" t="s">
        <v>1715</v>
      </c>
      <c r="U375" s="33"/>
      <c r="V375" s="68" t="s">
        <v>1715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1</v>
      </c>
      <c r="U376" s="33"/>
      <c r="V376" s="68" t="s">
        <v>1844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68" t="s">
        <v>1875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68" t="s">
        <v>1844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68" t="s">
        <v>1844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789</v>
      </c>
      <c r="J380" s="64">
        <v>0</v>
      </c>
      <c r="K380" s="64">
        <v>0</v>
      </c>
      <c r="L380" s="64">
        <v>0</v>
      </c>
      <c r="M380" s="64">
        <v>43401</v>
      </c>
      <c r="N380" s="64">
        <v>0</v>
      </c>
      <c r="O380" s="64">
        <v>67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68" t="s">
        <v>1844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68" t="s">
        <v>1844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68" t="s">
        <v>1844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68" t="s">
        <v>1844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600</v>
      </c>
      <c r="U384" s="33"/>
      <c r="V384" s="68" t="s">
        <v>1844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68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68" t="s">
        <v>1844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68" t="s">
        <v>1875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68" t="s">
        <v>1875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19289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240</v>
      </c>
      <c r="U389" s="33"/>
      <c r="V389" s="68" t="s">
        <v>1844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160</v>
      </c>
      <c r="U390" s="33"/>
      <c r="V390" s="68" t="s">
        <v>1844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 t="s">
        <v>1715</v>
      </c>
      <c r="G391" s="64" t="s">
        <v>1715</v>
      </c>
      <c r="H391" s="64" t="s">
        <v>1715</v>
      </c>
      <c r="I391" s="64" t="s">
        <v>1715</v>
      </c>
      <c r="J391" s="64" t="s">
        <v>1715</v>
      </c>
      <c r="K391" s="64" t="s">
        <v>1715</v>
      </c>
      <c r="L391" s="64" t="s">
        <v>1715</v>
      </c>
      <c r="M391" s="64" t="s">
        <v>1715</v>
      </c>
      <c r="N391" s="64" t="s">
        <v>1715</v>
      </c>
      <c r="O391" s="64" t="s">
        <v>1715</v>
      </c>
      <c r="P391" s="64" t="s">
        <v>1715</v>
      </c>
      <c r="Q391" s="64" t="s">
        <v>1715</v>
      </c>
      <c r="R391" s="64" t="s">
        <v>1715</v>
      </c>
      <c r="S391" s="64" t="s">
        <v>1715</v>
      </c>
      <c r="T391" s="64" t="s">
        <v>1715</v>
      </c>
      <c r="U391" s="33"/>
      <c r="V391" s="68" t="s">
        <v>1715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68" t="s">
        <v>1844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1</v>
      </c>
      <c r="U393" s="33"/>
      <c r="V393" s="68" t="s">
        <v>1844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68" t="s">
        <v>1844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 t="s">
        <v>1715</v>
      </c>
      <c r="G395" s="64" t="s">
        <v>1715</v>
      </c>
      <c r="H395" s="64" t="s">
        <v>1715</v>
      </c>
      <c r="I395" s="64" t="s">
        <v>1715</v>
      </c>
      <c r="J395" s="64" t="s">
        <v>1715</v>
      </c>
      <c r="K395" s="64" t="s">
        <v>1715</v>
      </c>
      <c r="L395" s="64" t="s">
        <v>1715</v>
      </c>
      <c r="M395" s="64" t="s">
        <v>1715</v>
      </c>
      <c r="N395" s="64" t="s">
        <v>1715</v>
      </c>
      <c r="O395" s="64" t="s">
        <v>1715</v>
      </c>
      <c r="P395" s="64" t="s">
        <v>1715</v>
      </c>
      <c r="Q395" s="64" t="s">
        <v>1715</v>
      </c>
      <c r="R395" s="64" t="s">
        <v>1715</v>
      </c>
      <c r="S395" s="64" t="s">
        <v>1715</v>
      </c>
      <c r="T395" s="64" t="s">
        <v>1715</v>
      </c>
      <c r="U395" s="33"/>
      <c r="V395" s="68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68" t="s">
        <v>1844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68" t="s">
        <v>1875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68" t="s">
        <v>1844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 t="s">
        <v>1715</v>
      </c>
      <c r="G399" s="64" t="s">
        <v>1715</v>
      </c>
      <c r="H399" s="64" t="s">
        <v>1715</v>
      </c>
      <c r="I399" s="64" t="s">
        <v>1715</v>
      </c>
      <c r="J399" s="64" t="s">
        <v>1715</v>
      </c>
      <c r="K399" s="64" t="s">
        <v>1715</v>
      </c>
      <c r="L399" s="64" t="s">
        <v>1715</v>
      </c>
      <c r="M399" s="64" t="s">
        <v>1715</v>
      </c>
      <c r="N399" s="64" t="s">
        <v>1715</v>
      </c>
      <c r="O399" s="64" t="s">
        <v>1715</v>
      </c>
      <c r="P399" s="64" t="s">
        <v>1715</v>
      </c>
      <c r="Q399" s="64" t="s">
        <v>1715</v>
      </c>
      <c r="R399" s="64" t="s">
        <v>1715</v>
      </c>
      <c r="S399" s="64" t="s">
        <v>1715</v>
      </c>
      <c r="T399" s="64" t="s">
        <v>1715</v>
      </c>
      <c r="U399" s="33"/>
      <c r="V399" s="68" t="s">
        <v>1715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</v>
      </c>
      <c r="U400" s="33"/>
      <c r="V400" s="68" t="s">
        <v>1844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342</v>
      </c>
      <c r="U401" s="33"/>
      <c r="V401" s="68" t="s">
        <v>1844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68" t="s">
        <v>1844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257</v>
      </c>
      <c r="U403" s="33"/>
      <c r="V403" s="68" t="s">
        <v>1875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</v>
      </c>
      <c r="U404" s="33"/>
      <c r="V404" s="68" t="s">
        <v>1844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68" t="s">
        <v>1875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68" t="s">
        <v>1844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68" t="s">
        <v>1875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719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3116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68" t="s">
        <v>1844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68" t="s">
        <v>1844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68" t="s">
        <v>1844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68" t="s">
        <v>1844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68" t="s">
        <v>1875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68" t="s">
        <v>1844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68" t="s">
        <v>1844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68" t="s">
        <v>1875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68" t="s">
        <v>1844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606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68" t="s">
        <v>1875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68" t="s">
        <v>1844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 t="s">
        <v>1715</v>
      </c>
      <c r="G419" s="64" t="s">
        <v>1715</v>
      </c>
      <c r="H419" s="64" t="s">
        <v>1715</v>
      </c>
      <c r="I419" s="64" t="s">
        <v>1715</v>
      </c>
      <c r="J419" s="64" t="s">
        <v>1715</v>
      </c>
      <c r="K419" s="64" t="s">
        <v>1715</v>
      </c>
      <c r="L419" s="64" t="s">
        <v>1715</v>
      </c>
      <c r="M419" s="64" t="s">
        <v>1715</v>
      </c>
      <c r="N419" s="64" t="s">
        <v>1715</v>
      </c>
      <c r="O419" s="64" t="s">
        <v>1715</v>
      </c>
      <c r="P419" s="64" t="s">
        <v>1715</v>
      </c>
      <c r="Q419" s="64" t="s">
        <v>1715</v>
      </c>
      <c r="R419" s="64" t="s">
        <v>1715</v>
      </c>
      <c r="S419" s="64" t="s">
        <v>1715</v>
      </c>
      <c r="T419" s="64" t="s">
        <v>1715</v>
      </c>
      <c r="U419" s="33"/>
      <c r="V419" s="68" t="s">
        <v>1715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68" t="s">
        <v>1844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68" t="s">
        <v>1875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1538</v>
      </c>
      <c r="U422" s="33"/>
      <c r="V422" s="68" t="s">
        <v>1844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68" t="s">
        <v>1844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68" t="s">
        <v>1844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68" t="s">
        <v>1875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2304</v>
      </c>
      <c r="U426" s="33"/>
      <c r="V426" s="68" t="s">
        <v>1844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68" t="s">
        <v>1875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68" t="s">
        <v>1844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68" t="s">
        <v>1844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68" t="s">
        <v>1844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68" t="s">
        <v>1844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68" t="s">
        <v>1844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68" t="s">
        <v>1875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68" t="s">
        <v>1844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68" t="s">
        <v>1875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68" t="s">
        <v>1875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68" t="s">
        <v>1875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68" t="s">
        <v>1844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1</v>
      </c>
      <c r="U439" s="33"/>
      <c r="V439" s="68" t="s">
        <v>1844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3156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1208</v>
      </c>
      <c r="U440" s="33"/>
      <c r="V440" s="68" t="s">
        <v>1844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68" t="s">
        <v>1844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68" t="s">
        <v>1844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752</v>
      </c>
      <c r="U443" s="33"/>
      <c r="V443" s="68" t="s">
        <v>1875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68" t="s">
        <v>1875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68" t="s">
        <v>1844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68" t="s">
        <v>1844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68" t="s">
        <v>1844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68" t="s">
        <v>1844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68" t="s">
        <v>1844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68" t="s">
        <v>1844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68" t="s">
        <v>1875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68" t="s">
        <v>1844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68" t="s">
        <v>1844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68" t="s">
        <v>1844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2292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16100</v>
      </c>
      <c r="T455" s="64">
        <v>0</v>
      </c>
      <c r="U455" s="33"/>
      <c r="V455" s="68" t="s">
        <v>1844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520</v>
      </c>
      <c r="U456" s="33"/>
      <c r="V456" s="68" t="s">
        <v>1875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68" t="s">
        <v>1844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68" t="s">
        <v>1875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223</v>
      </c>
      <c r="U459" s="33"/>
      <c r="V459" s="68" t="s">
        <v>1844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8250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1300</v>
      </c>
      <c r="T460" s="64">
        <v>0</v>
      </c>
      <c r="U460" s="33"/>
      <c r="V460" s="68" t="s">
        <v>1844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68" t="s">
        <v>1844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68" t="s">
        <v>1875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68" t="s">
        <v>1875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68" t="s">
        <v>1844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68" t="s">
        <v>1844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68" t="s">
        <v>1875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960</v>
      </c>
      <c r="T467" s="64">
        <v>584</v>
      </c>
      <c r="U467" s="33"/>
      <c r="V467" s="68" t="s">
        <v>1844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1152</v>
      </c>
      <c r="U468" s="33"/>
      <c r="V468" s="68" t="s">
        <v>1844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68" t="s">
        <v>1844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68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68" t="s">
        <v>1875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68" t="s">
        <v>1844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68" t="s">
        <v>1844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2558</v>
      </c>
      <c r="T474" s="64">
        <v>264</v>
      </c>
      <c r="U474" s="33"/>
      <c r="V474" s="68" t="s">
        <v>1844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</v>
      </c>
      <c r="U475" s="33"/>
      <c r="V475" s="68" t="s">
        <v>1844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68" t="s">
        <v>1844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768</v>
      </c>
      <c r="U477" s="33"/>
      <c r="V477" s="68" t="s">
        <v>1875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378</v>
      </c>
      <c r="U478" s="33"/>
      <c r="V478" s="68" t="s">
        <v>1844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22541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25</v>
      </c>
      <c r="U479" s="33"/>
      <c r="V479" s="68" t="s">
        <v>1844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68" t="s">
        <v>1875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68" t="s">
        <v>1844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68" t="s">
        <v>1844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68" t="s">
        <v>1844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68" t="s">
        <v>1875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68" t="s">
        <v>1844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68" t="s">
        <v>1844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68" t="s">
        <v>1875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616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68" t="s">
        <v>1844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500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3000</v>
      </c>
      <c r="T489" s="64">
        <v>0</v>
      </c>
      <c r="U489" s="33"/>
      <c r="V489" s="68" t="s">
        <v>1844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68" t="s">
        <v>1844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3297</v>
      </c>
      <c r="U491" s="33"/>
      <c r="V491" s="68" t="s">
        <v>1844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640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68" t="s">
        <v>1875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68" t="s">
        <v>1844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68" t="s">
        <v>1875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68" t="s">
        <v>1875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68" t="s">
        <v>1875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1500</v>
      </c>
      <c r="U497" s="33"/>
      <c r="V497" s="68" t="s">
        <v>1844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1400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68" t="s">
        <v>1844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10944</v>
      </c>
      <c r="T499" s="64">
        <v>1200</v>
      </c>
      <c r="U499" s="33"/>
      <c r="V499" s="68" t="s">
        <v>1844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68" t="s">
        <v>1844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576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2778</v>
      </c>
      <c r="U501" s="33"/>
      <c r="V501" s="68" t="s">
        <v>1844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460</v>
      </c>
      <c r="U502" s="33"/>
      <c r="V502" s="68" t="s">
        <v>1844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2400</v>
      </c>
      <c r="U503" s="33"/>
      <c r="V503" s="68" t="s">
        <v>1875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68" t="s">
        <v>1875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480</v>
      </c>
      <c r="U505" s="33"/>
      <c r="V505" s="68" t="s">
        <v>1844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1872</v>
      </c>
      <c r="T506" s="64">
        <v>0</v>
      </c>
      <c r="U506" s="33"/>
      <c r="V506" s="68" t="s">
        <v>1844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10200</v>
      </c>
      <c r="U507" s="33"/>
      <c r="V507" s="68" t="s">
        <v>1875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1440</v>
      </c>
      <c r="U508" s="33"/>
      <c r="V508" s="68" t="s">
        <v>1844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68" t="s">
        <v>1844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68" t="s">
        <v>1844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100</v>
      </c>
      <c r="U511" s="33"/>
      <c r="V511" s="68" t="s">
        <v>1844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68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1</v>
      </c>
      <c r="Q513" s="64">
        <v>0</v>
      </c>
      <c r="R513" s="64">
        <v>0</v>
      </c>
      <c r="S513" s="64">
        <v>4</v>
      </c>
      <c r="T513" s="64">
        <v>1</v>
      </c>
      <c r="U513" s="33"/>
      <c r="V513" s="68" t="s">
        <v>1844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3168</v>
      </c>
      <c r="P514" s="64">
        <v>0</v>
      </c>
      <c r="Q514" s="64">
        <v>0</v>
      </c>
      <c r="R514" s="64">
        <v>0</v>
      </c>
      <c r="S514" s="64">
        <v>0</v>
      </c>
      <c r="T514" s="64">
        <v>125</v>
      </c>
      <c r="U514" s="33"/>
      <c r="V514" s="68" t="s">
        <v>1875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68" t="s">
        <v>1875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26587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481</v>
      </c>
      <c r="U516" s="33"/>
      <c r="V516" s="68" t="s">
        <v>1844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 t="s">
        <v>1715</v>
      </c>
      <c r="G517" s="64" t="s">
        <v>1715</v>
      </c>
      <c r="H517" s="64" t="s">
        <v>1715</v>
      </c>
      <c r="I517" s="64" t="s">
        <v>1715</v>
      </c>
      <c r="J517" s="64" t="s">
        <v>1715</v>
      </c>
      <c r="K517" s="64" t="s">
        <v>1715</v>
      </c>
      <c r="L517" s="64" t="s">
        <v>1715</v>
      </c>
      <c r="M517" s="64" t="s">
        <v>1715</v>
      </c>
      <c r="N517" s="64" t="s">
        <v>1715</v>
      </c>
      <c r="O517" s="64" t="s">
        <v>1715</v>
      </c>
      <c r="P517" s="64" t="s">
        <v>1715</v>
      </c>
      <c r="Q517" s="64" t="s">
        <v>1715</v>
      </c>
      <c r="R517" s="64" t="s">
        <v>1715</v>
      </c>
      <c r="S517" s="64" t="s">
        <v>1715</v>
      </c>
      <c r="T517" s="64" t="s">
        <v>1715</v>
      </c>
      <c r="U517" s="33"/>
      <c r="V517" s="68" t="s">
        <v>1715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68" t="s">
        <v>1875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68" t="s">
        <v>1844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68" t="s">
        <v>1844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1200</v>
      </c>
      <c r="U521" s="33"/>
      <c r="V521" s="68" t="s">
        <v>1844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68" t="s">
        <v>1875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68" t="s">
        <v>1844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7061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68" t="s">
        <v>1875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1</v>
      </c>
      <c r="U525" s="33"/>
      <c r="V525" s="68" t="s">
        <v>1844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171</v>
      </c>
      <c r="U526" s="33"/>
      <c r="V526" s="68" t="s">
        <v>1844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68" t="s">
        <v>1844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200</v>
      </c>
      <c r="U528" s="33"/>
      <c r="V528" s="68" t="s">
        <v>1844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68" t="s">
        <v>1875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68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68" t="s">
        <v>1844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68" t="s">
        <v>1875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997</v>
      </c>
      <c r="U533" s="33"/>
      <c r="V533" s="68" t="s">
        <v>1875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68" t="s">
        <v>1844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68" t="s">
        <v>1844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1</v>
      </c>
      <c r="U536" s="33"/>
      <c r="V536" s="68" t="s">
        <v>1844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7128</v>
      </c>
      <c r="U537" s="33"/>
      <c r="V537" s="68" t="s">
        <v>1875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68" t="s">
        <v>1844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140</v>
      </c>
      <c r="U539" s="33"/>
      <c r="V539" s="68" t="s">
        <v>1844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6600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460</v>
      </c>
      <c r="U540" s="33"/>
      <c r="V540" s="68" t="s">
        <v>1844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68" t="s">
        <v>1875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68" t="s">
        <v>1844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68" t="s">
        <v>1844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288</v>
      </c>
      <c r="U544" s="33"/>
      <c r="V544" s="68" t="s">
        <v>1844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68" t="s">
        <v>1844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864</v>
      </c>
      <c r="U546" s="33"/>
      <c r="V546" s="68" t="s">
        <v>1844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632</v>
      </c>
      <c r="U547" s="33"/>
      <c r="V547" s="68" t="s">
        <v>1844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68" t="s">
        <v>1875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68" t="s">
        <v>1844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68" t="s">
        <v>1844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68" t="s">
        <v>1844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68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33"/>
      <c r="V553" s="68" t="s">
        <v>1844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68" t="s">
        <v>1875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7569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68" t="s">
        <v>1844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3253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68" t="s">
        <v>1875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2983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68" t="s">
        <v>1844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70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68" t="s">
        <v>1844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68" t="s">
        <v>1875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68" t="s">
        <v>1875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68" t="s">
        <v>1844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6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68" t="s">
        <v>1844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68" t="s">
        <v>1844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68" t="s">
        <v>1875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68" t="s">
        <v>1875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68" t="s">
        <v>1844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68" t="s">
        <v>1875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68" t="s">
        <v>1844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68" t="s">
        <v>1875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 t="s">
        <v>1715</v>
      </c>
      <c r="G570" s="64" t="s">
        <v>1715</v>
      </c>
      <c r="H570" s="64" t="s">
        <v>1715</v>
      </c>
      <c r="I570" s="64" t="s">
        <v>1715</v>
      </c>
      <c r="J570" s="64" t="s">
        <v>1715</v>
      </c>
      <c r="K570" s="64" t="s">
        <v>1715</v>
      </c>
      <c r="L570" s="64" t="s">
        <v>1715</v>
      </c>
      <c r="M570" s="64" t="s">
        <v>1715</v>
      </c>
      <c r="N570" s="64" t="s">
        <v>1715</v>
      </c>
      <c r="O570" s="64" t="s">
        <v>1715</v>
      </c>
      <c r="P570" s="64" t="s">
        <v>1715</v>
      </c>
      <c r="Q570" s="64" t="s">
        <v>1715</v>
      </c>
      <c r="R570" s="64" t="s">
        <v>1715</v>
      </c>
      <c r="S570" s="64" t="s">
        <v>1715</v>
      </c>
      <c r="T570" s="64" t="s">
        <v>1715</v>
      </c>
      <c r="U570" s="33"/>
      <c r="V570" s="68" t="s">
        <v>1715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68" t="s">
        <v>1844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68" t="s">
        <v>1875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484</v>
      </c>
      <c r="U573" s="33"/>
      <c r="V573" s="68" t="s">
        <v>1875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68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1</v>
      </c>
      <c r="U575" s="33"/>
      <c r="V575" s="68" t="s">
        <v>1875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68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68" t="s">
        <v>1875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68" t="s">
        <v>1844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4676</v>
      </c>
      <c r="T579" s="64">
        <v>7560</v>
      </c>
      <c r="U579" s="33"/>
      <c r="V579" s="68" t="s">
        <v>1875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336</v>
      </c>
      <c r="U580" s="33"/>
      <c r="V580" s="68" t="s">
        <v>1875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4</v>
      </c>
      <c r="U581" s="33"/>
      <c r="V581" s="68" t="s">
        <v>1844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 t="s">
        <v>1715</v>
      </c>
      <c r="G582" s="64" t="s">
        <v>1715</v>
      </c>
      <c r="H582" s="64" t="s">
        <v>1715</v>
      </c>
      <c r="I582" s="64" t="s">
        <v>1715</v>
      </c>
      <c r="J582" s="64" t="s">
        <v>1715</v>
      </c>
      <c r="K582" s="64" t="s">
        <v>1715</v>
      </c>
      <c r="L582" s="64" t="s">
        <v>1715</v>
      </c>
      <c r="M582" s="64" t="s">
        <v>1715</v>
      </c>
      <c r="N582" s="64" t="s">
        <v>1715</v>
      </c>
      <c r="O582" s="64" t="s">
        <v>1715</v>
      </c>
      <c r="P582" s="64" t="s">
        <v>1715</v>
      </c>
      <c r="Q582" s="64" t="s">
        <v>1715</v>
      </c>
      <c r="R582" s="64" t="s">
        <v>1715</v>
      </c>
      <c r="S582" s="64" t="s">
        <v>1715</v>
      </c>
      <c r="T582" s="64" t="s">
        <v>1715</v>
      </c>
      <c r="U582" s="33"/>
      <c r="V582" s="68" t="s">
        <v>1715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68" t="s">
        <v>1844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68" t="s">
        <v>1844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68" t="s">
        <v>1844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4374</v>
      </c>
      <c r="U586" s="33"/>
      <c r="V586" s="68" t="s">
        <v>1844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68" t="s">
        <v>1844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360</v>
      </c>
      <c r="U588" s="33"/>
      <c r="V588" s="68" t="s">
        <v>1844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68" t="s">
        <v>1844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68" t="s">
        <v>1844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3</v>
      </c>
      <c r="U591" s="33"/>
      <c r="V591" s="68" t="s">
        <v>1844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65" t="s">
        <v>1872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68" t="s">
        <v>1872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68" t="s">
        <v>1875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68" t="s">
        <v>1844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68" t="s">
        <v>1844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10055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166</v>
      </c>
      <c r="U596" s="33"/>
      <c r="V596" s="68" t="s">
        <v>1875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1441</v>
      </c>
      <c r="U597" s="33"/>
      <c r="V597" s="68" t="s">
        <v>1875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5978</v>
      </c>
      <c r="U598" s="33"/>
      <c r="V598" s="68" t="s">
        <v>1875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2015-09-22T14:57:43Z</dcterms:modified>
  <cp:category/>
  <cp:version/>
  <cp:contentType/>
  <cp:contentStatus/>
</cp:coreProperties>
</file>