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<sst xmlns="http://schemas.openxmlformats.org/spreadsheetml/2006/main" count="3712" uniqueCount="1953">
  <si>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</si>
  <si>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</si>
  <si>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</si>
  <si>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</si>
  <si>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</si>
  <si>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</si>
  <si>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</si>
  <si>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</si>
  <si>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</si>
  <si>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</si>
  <si>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</si>
  <si>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</si>
  <si>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</si>
  <si>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</si>
  <si>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</si>
  <si>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</si>
  <si>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</si>
  <si>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</si>
  <si>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</si>
  <si>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</si>
  <si>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</si>
  <si>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</si>
  <si>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</si>
  <si>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</si>
  <si>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</si>
  <si>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</si>
  <si>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</si>
  <si>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</si>
  <si>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</si>
  <si>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</si>
  <si>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</si>
  <si>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</si>
  <si>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</si>
  <si>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</si>
  <si>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</si>
  <si>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</si>
  <si>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</si>
  <si>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</si>
  <si>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</si>
  <si>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</si>
  <si>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</si>
  <si>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</si>
  <si>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</si>
  <si>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</si>
  <si>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</si>
  <si>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</si>
  <si>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</si>
  <si>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</si>
  <si>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</si>
  <si>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</si>
  <si>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</si>
  <si>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</si>
  <si>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</si>
  <si>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</si>
  <si>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</si>
  <si>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</si>
  <si>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</si>
  <si>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</si>
  <si>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</si>
  <si>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</si>
  <si>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</si>
  <si>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</si>
  <si>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</si>
  <si>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</si>
  <si>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</si>
  <si>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</si>
  <si>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</si>
  <si>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</si>
  <si>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</si>
  <si>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</si>
  <si>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</si>
  <si>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</si>
  <si>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</si>
  <si>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</si>
  <si>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</si>
  <si>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</si>
  <si>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</si>
  <si>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</si>
  <si>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</si>
  <si>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</si>
  <si>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</si>
  <si>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</si>
  <si>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</si>
  <si>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</si>
  <si>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</si>
  <si>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</si>
  <si>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</si>
  <si>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</si>
  <si>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</si>
  <si>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</si>
  <si>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</si>
  <si>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</si>
  <si>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</si>
  <si>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</si>
  <si>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</si>
  <si>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</si>
  <si>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</si>
  <si>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</si>
  <si>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</si>
  <si>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</si>
  <si>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</si>
  <si>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</si>
  <si>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</si>
  <si>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</si>
  <si>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</si>
  <si>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</si>
  <si>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</si>
  <si>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</si>
  <si>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</si>
  <si>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</si>
  <si>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</si>
  <si>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</si>
  <si>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</si>
  <si>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</si>
  <si>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</si>
  <si>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</si>
  <si>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</si>
  <si>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</si>
  <si>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</si>
  <si>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</si>
  <si>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</si>
  <si>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</si>
  <si>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</si>
  <si>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</si>
  <si>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</si>
  <si>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</si>
  <si>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</si>
  <si>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</si>
  <si>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</si>
  <si>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</si>
  <si>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</si>
  <si>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</si>
  <si>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</si>
  <si>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</si>
  <si>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</si>
  <si>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</si>
  <si>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</si>
  <si>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</si>
  <si>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</si>
  <si>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</si>
  <si>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</si>
  <si>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</si>
  <si>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</si>
  <si>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</si>
  <si>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</si>
  <si>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</si>
  <si>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</si>
  <si>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</si>
  <si>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</si>
  <si>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</si>
  <si>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</si>
  <si>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</si>
  <si>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</si>
  <si>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</si>
  <si>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</si>
  <si>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</si>
  <si>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</si>
  <si>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</si>
  <si>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</si>
  <si>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</si>
  <si>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</si>
  <si>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</si>
  <si>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</si>
  <si>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</si>
  <si>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</si>
  <si>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</si>
  <si>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</si>
  <si>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</si>
  <si>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</si>
  <si>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</si>
  <si>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</si>
  <si>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</si>
  <si>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</si>
  <si>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</si>
  <si>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</si>
  <si>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</si>
  <si>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</si>
  <si>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</si>
  <si>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</si>
  <si>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</si>
  <si>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</si>
  <si>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</si>
  <si>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</si>
  <si>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</si>
  <si>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</si>
  <si>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</si>
  <si>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</si>
  <si>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</si>
  <si>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</si>
  <si>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</si>
  <si>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</si>
  <si>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</si>
  <si>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</si>
  <si>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</si>
  <si>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</si>
  <si>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</si>
  <si>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</si>
  <si>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</si>
  <si>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</si>
  <si>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</si>
  <si>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</si>
  <si>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</si>
  <si>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</si>
  <si>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</si>
  <si>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</si>
  <si>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</si>
  <si>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</si>
  <si>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</si>
  <si>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</si>
  <si>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</si>
  <si>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</si>
  <si>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</si>
  <si>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</si>
  <si>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</si>
  <si>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</si>
  <si>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</si>
  <si>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</si>
  <si>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</si>
  <si>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</si>
  <si>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</si>
  <si>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</si>
  <si>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</si>
  <si>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</si>
  <si>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</si>
  <si>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</si>
  <si>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</si>
  <si>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</si>
  <si>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</si>
  <si>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</si>
  <si>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</si>
  <si>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</si>
  <si>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</si>
  <si>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</si>
  <si>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</si>
  <si>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</si>
  <si>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</si>
  <si>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</si>
  <si>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</si>
  <si>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</si>
  <si>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</si>
  <si>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</si>
  <si>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</si>
  <si>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</si>
  <si>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</si>
  <si>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</si>
  <si>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</si>
  <si>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</si>
  <si>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</si>
  <si>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</si>
  <si>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</si>
  <si>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</si>
  <si>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</si>
  <si>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</si>
  <si>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</si>
  <si>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</si>
  <si>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</si>
  <si>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</si>
  <si>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</si>
  <si>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</si>
  <si>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</si>
  <si>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</si>
  <si>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</si>
  <si>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</si>
  <si>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</si>
  <si>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</si>
  <si>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</si>
  <si>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</si>
  <si>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</si>
  <si>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</si>
  <si>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</si>
  <si>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</si>
  <si>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</si>
  <si>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</si>
  <si>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</si>
  <si>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</si>
  <si>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</si>
  <si>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</si>
  <si>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</si>
  <si>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</si>
  <si>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</si>
  <si>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</si>
  <si>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</si>
  <si>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</si>
  <si>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</si>
  <si>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</si>
  <si>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</si>
  <si>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</si>
  <si>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</si>
  <si>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</si>
  <si>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</si>
  <si>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</si>
  <si>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</si>
  <si>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</si>
  <si>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</si>
  <si>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</si>
  <si>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</si>
  <si>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</si>
  <si>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</si>
  <si>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</si>
  <si>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</si>
  <si>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</si>
  <si>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</si>
  <si>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</si>
  <si>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</si>
  <si>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</si>
  <si>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</si>
  <si>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</si>
  <si>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</si>
  <si>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</si>
  <si>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</si>
  <si>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</si>
  <si>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</si>
  <si>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</si>
  <si>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</si>
  <si>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</si>
  <si>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</si>
  <si>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</si>
  <si>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</si>
  <si>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</si>
  <si>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</si>
  <si>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</si>
  <si>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</si>
  <si>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</si>
  <si>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</si>
  <si>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</si>
  <si>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</si>
  <si>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</si>
  <si>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</si>
  <si>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</si>
  <si>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</si>
  <si>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</si>
  <si>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</si>
  <si>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</si>
  <si>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</si>
  <si>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</si>
  <si>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</si>
  <si>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</si>
  <si>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</si>
  <si>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</si>
  <si>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</si>
  <si>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</si>
  <si>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</si>
  <si>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</si>
  <si>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</si>
  <si>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</si>
  <si>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</si>
  <si>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</si>
  <si>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</si>
  <si>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</si>
  <si>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</si>
  <si>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</si>
  <si>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</si>
  <si>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</si>
  <si>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</si>
  <si>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</si>
  <si>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</si>
  <si>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</si>
  <si>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</si>
  <si>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</si>
  <si>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</si>
  <si>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</si>
  <si>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</si>
  <si>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</si>
  <si>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</si>
  <si>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</si>
  <si>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</si>
  <si>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</si>
  <si>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</si>
  <si>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</si>
  <si>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</si>
  <si>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</si>
  <si>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</si>
  <si>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</si>
  <si>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</si>
  <si>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</si>
  <si>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</si>
  <si>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</si>
  <si>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</si>
  <si>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</si>
  <si>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</si>
  <si>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</si>
  <si>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</si>
  <si>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</si>
  <si>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</si>
  <si>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</si>
  <si>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</si>
  <si>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</si>
  <si>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</si>
  <si>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</si>
  <si>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</si>
  <si>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</si>
  <si>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</si>
  <si>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</si>
  <si>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</si>
  <si>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</si>
  <si>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</si>
  <si>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</si>
  <si>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</si>
  <si>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</si>
  <si>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</si>
  <si>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</si>
  <si>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</si>
  <si>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</si>
  <si>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</si>
  <si>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</si>
  <si>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</si>
  <si>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</si>
  <si>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</si>
  <si>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</si>
  <si>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</si>
  <si>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</si>
  <si>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</si>
  <si>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</si>
  <si>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</si>
  <si>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</si>
  <si>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</si>
  <si>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</si>
  <si>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</si>
  <si>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</si>
  <si>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</si>
  <si>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</si>
  <si>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</si>
  <si>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</si>
  <si>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</si>
  <si>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</si>
  <si>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</si>
  <si>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</si>
  <si>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</si>
  <si>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</si>
  <si>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</si>
  <si>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</si>
  <si>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</si>
  <si>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</si>
  <si>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</si>
  <si>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</si>
  <si>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</si>
  <si>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</si>
  <si>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</si>
  <si>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</si>
  <si>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</si>
  <si>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</si>
  <si>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</si>
  <si>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</si>
  <si>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</si>
  <si>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</si>
  <si>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</si>
  <si>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</si>
  <si>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</si>
  <si>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</si>
  <si>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</si>
  <si>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</si>
  <si>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</si>
  <si>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</si>
  <si>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</si>
  <si>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</si>
  <si>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</si>
  <si>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</si>
  <si>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</si>
  <si>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</si>
  <si>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</si>
  <si>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</si>
  <si>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</si>
  <si>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</si>
  <si>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</si>
  <si>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</si>
  <si>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</si>
  <si>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</si>
  <si>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</si>
  <si>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</si>
  <si>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</si>
  <si>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</si>
  <si>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</si>
  <si>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</si>
  <si>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</si>
  <si>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</si>
  <si>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</si>
  <si>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</si>
  <si>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</si>
  <si>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</si>
  <si>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</si>
  <si>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</si>
  <si>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</si>
  <si>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</si>
  <si>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</si>
  <si>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</si>
  <si>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</si>
  <si>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</si>
  <si>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</si>
  <si>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</si>
  <si>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</si>
  <si>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</si>
  <si>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</si>
  <si>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</si>
  <si>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</si>
  <si>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</si>
  <si>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</si>
  <si>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</si>
  <si>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</si>
  <si>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</si>
  <si>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</si>
  <si>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</si>
  <si>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</si>
  <si>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</si>
  <si>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</si>
  <si>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</si>
  <si>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</si>
  <si>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</si>
  <si>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</si>
  <si>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</si>
  <si>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</si>
  <si>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</si>
  <si>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</si>
  <si>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</si>
  <si>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</si>
  <si>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</si>
  <si>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</si>
  <si>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</si>
  <si>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</si>
  <si>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</si>
  <si>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</si>
  <si>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</si>
  <si>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</si>
  <si>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</si>
  <si>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</si>
  <si>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</si>
  <si>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</si>
  <si>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</si>
  <si>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</si>
  <si>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</si>
  <si>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</si>
  <si>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</si>
  <si>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</si>
  <si>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</si>
  <si>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</si>
  <si>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</si>
  <si>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</si>
  <si>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</si>
  <si>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</si>
  <si>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</si>
  <si>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</si>
  <si>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</si>
  <si>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</si>
  <si>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</si>
  <si>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</si>
  <si>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</si>
  <si>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</si>
  <si>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</si>
  <si>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</si>
  <si>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</si>
  <si>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</si>
  <si>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</si>
  <si>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</si>
  <si>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</si>
  <si>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</si>
  <si>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</si>
  <si>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</si>
  <si>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</si>
  <si>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</si>
  <si>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</si>
  <si>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</si>
  <si>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</si>
  <si>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</si>
  <si>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</si>
  <si>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</si>
  <si>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</si>
  <si>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</si>
  <si>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</si>
  <si>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</si>
  <si>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</si>
  <si>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</si>
  <si>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</si>
  <si>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</si>
  <si>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</si>
  <si>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</si>
  <si>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</si>
  <si>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</si>
  <si>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</si>
  <si>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</si>
  <si>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</si>
  <si>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</si>
  <si>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</si>
  <si>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</si>
  <si>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</si>
  <si>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</si>
  <si>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</si>
  <si>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</si>
  <si>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</si>
  <si>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</si>
  <si>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</si>
  <si>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</si>
  <si>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</si>
  <si>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</si>
  <si>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</si>
  <si>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</si>
  <si>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</si>
  <si>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</si>
  <si>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</si>
  <si>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</si>
  <si>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</si>
  <si>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</si>
  <si>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</si>
  <si>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</si>
  <si>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</si>
  <si>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</si>
  <si>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</si>
  <si>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</si>
  <si>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</si>
  <si>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</si>
  <si>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</si>
  <si>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</si>
  <si>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</si>
  <si>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</si>
  <si>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</si>
  <si>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</si>
  <si>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</si>
  <si>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</si>
  <si>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</si>
  <si>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</si>
  <si>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</si>
  <si>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</si>
  <si>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</si>
  <si>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</si>
  <si>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</si>
  <si>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</si>
  <si>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</si>
  <si>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</si>
  <si>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</si>
  <si>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</si>
  <si>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</si>
  <si>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</si>
  <si>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</si>
  <si>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</si>
  <si>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</si>
  <si>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</si>
  <si>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</si>
  <si>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</si>
  <si>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</si>
  <si>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</si>
  <si>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</si>
  <si>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</si>
  <si>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</si>
  <si>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</si>
  <si>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</si>
  <si>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</si>
  <si>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</si>
  <si>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</si>
  <si>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</si>
  <si>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</si>
  <si>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</si>
  <si>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</si>
  <si>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</si>
  <si>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</si>
  <si>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</si>
  <si>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</si>
  <si>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</si>
  <si>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</si>
  <si>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</si>
  <si>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</si>
  <si>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</si>
  <si>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</si>
  <si>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</si>
  <si>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</si>
  <si>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</si>
  <si>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</si>
  <si>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</si>
  <si>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</si>
  <si>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</si>
  <si>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</si>
  <si>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</si>
  <si>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</si>
  <si>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</si>
  <si>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</si>
  <si>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</si>
  <si>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</si>
  <si>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</si>
  <si>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</si>
  <si>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</si>
  <si>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</si>
  <si>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</si>
  <si>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</si>
  <si>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</si>
  <si>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</si>
  <si>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</si>
  <si>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</si>
  <si>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</si>
  <si>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</si>
  <si>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</si>
  <si>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</si>
  <si>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</si>
  <si>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</si>
  <si>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</si>
  <si>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</si>
  <si>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</si>
  <si>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</si>
  <si>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</si>
  <si>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</si>
  <si>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</si>
  <si>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</si>
  <si>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</si>
  <si>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</si>
  <si>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</si>
  <si>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</si>
  <si>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</si>
  <si>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</si>
  <si>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</si>
  <si>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</si>
  <si>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</si>
  <si>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</si>
  <si>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</si>
  <si>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</si>
  <si>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</si>
  <si>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</si>
  <si>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</si>
  <si>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</si>
  <si>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</si>
  <si>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</si>
  <si>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</si>
  <si>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</si>
  <si>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</si>
  <si>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</si>
  <si>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</si>
  <si>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</si>
  <si>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</si>
  <si>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</si>
  <si>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</si>
  <si>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</si>
  <si>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</si>
  <si>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</si>
  <si>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</si>
  <si>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</si>
  <si>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</si>
  <si>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</si>
  <si>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</si>
  <si>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</si>
  <si>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</si>
  <si>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</si>
  <si>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</si>
  <si>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</si>
  <si>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</si>
  <si>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</si>
  <si>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</si>
  <si>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</si>
  <si>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</si>
  <si>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</si>
  <si>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</si>
  <si>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</si>
  <si>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</si>
  <si>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</si>
  <si>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</si>
  <si>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</si>
  <si>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</si>
  <si>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</si>
  <si>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</si>
  <si>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</si>
  <si>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</si>
  <si>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</si>
  <si>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</si>
  <si>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</si>
  <si>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</si>
  <si>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</si>
  <si>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</si>
  <si>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</si>
  <si>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</si>
  <si>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</si>
  <si>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</si>
  <si>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</si>
  <si>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</si>
  <si>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</si>
  <si>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</si>
  <si>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</si>
  <si>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</si>
  <si>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</si>
  <si>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</si>
  <si>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</si>
  <si>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</si>
  <si>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</si>
  <si>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</si>
  <si>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</si>
  <si>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</si>
  <si>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</si>
  <si>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</si>
  <si>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</si>
  <si>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</si>
  <si>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</si>
  <si>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</si>
  <si>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</si>
  <si>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</si>
  <si>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</si>
  <si>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</si>
  <si>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</si>
  <si>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</si>
  <si>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</si>
  <si>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</si>
  <si>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</si>
  <si>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</si>
  <si>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</si>
  <si>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</si>
  <si>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</si>
  <si>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</si>
  <si>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</si>
  <si>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</si>
  <si>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</si>
  <si>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</si>
  <si>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</si>
  <si>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</si>
  <si>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</si>
  <si>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</si>
  <si>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</si>
  <si>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</si>
  <si>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</si>
  <si>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</si>
  <si>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</si>
  <si>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</si>
  <si>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</si>
  <si>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</si>
  <si>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</si>
  <si>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</si>
  <si>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</si>
  <si>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</si>
  <si>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</si>
  <si>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</si>
  <si>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</si>
  <si>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</si>
  <si>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</si>
  <si>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</si>
  <si>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</si>
  <si>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</si>
  <si>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</si>
  <si>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</si>
  <si>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</si>
  <si>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</si>
  <si>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</si>
  <si>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</si>
  <si>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</si>
  <si>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</si>
  <si>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</si>
  <si>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</si>
  <si>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</si>
  <si>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</si>
  <si>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</si>
  <si>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</si>
  <si>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</si>
  <si>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</si>
  <si>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</si>
  <si>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</si>
  <si>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</si>
  <si>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</si>
  <si>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</si>
  <si>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</si>
  <si>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</si>
  <si>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</si>
  <si>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</si>
  <si>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</si>
  <si>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</si>
  <si>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</si>
  <si>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</si>
  <si>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</si>
  <si>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</si>
  <si>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</si>
  <si>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</si>
  <si>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</si>
  <si>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</si>
  <si>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</si>
  <si>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</si>
  <si>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</si>
  <si>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</si>
  <si>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</si>
  <si>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</si>
  <si>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</si>
  <si>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</si>
  <si>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</si>
  <si>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</si>
  <si>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</si>
  <si>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</si>
  <si>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</si>
  <si>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</si>
  <si>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</si>
  <si>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</si>
  <si>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</si>
  <si>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</si>
  <si>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</si>
  <si>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</si>
  <si>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</si>
  <si>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</si>
  <si>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</si>
  <si>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</si>
  <si>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</si>
  <si>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</si>
  <si>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</si>
  <si>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</si>
  <si>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</si>
  <si>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</si>
  <si>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</si>
  <si>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</si>
  <si>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</si>
  <si>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</si>
  <si>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</si>
  <si>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</si>
  <si>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</si>
  <si>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</si>
  <si>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</si>
  <si>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</si>
  <si>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</si>
  <si>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</si>
  <si>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</si>
  <si>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</si>
  <si>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</si>
  <si>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</si>
  <si>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</si>
  <si>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</si>
  <si>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</si>
  <si>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</si>
  <si>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</si>
  <si>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</si>
  <si>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</si>
  <si>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</si>
  <si>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</si>
  <si>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</si>
  <si>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</si>
  <si>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</si>
  <si>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</si>
  <si>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</si>
  <si>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</si>
  <si>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</si>
  <si>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</si>
  <si>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</si>
  <si>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</si>
  <si>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</si>
  <si>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</si>
  <si>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</si>
  <si>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</si>
  <si>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</si>
  <si>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</si>
  <si>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</si>
  <si>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</si>
  <si>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</si>
  <si>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</si>
  <si>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</si>
  <si>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</si>
  <si>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</si>
  <si>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</si>
  <si>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</si>
  <si>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</si>
  <si>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</si>
  <si>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</si>
  <si>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</si>
  <si>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</si>
  <si>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</si>
  <si>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</si>
  <si>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</si>
  <si>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</si>
  <si>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</si>
  <si>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</si>
  <si>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</si>
  <si>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</si>
  <si>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</si>
  <si>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</si>
  <si>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</si>
  <si>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</si>
  <si>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</si>
  <si>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</si>
  <si>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</si>
  <si>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</si>
  <si>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</si>
  <si>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</si>
  <si>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</si>
  <si>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</si>
  <si>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</si>
  <si>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</si>
  <si>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</si>
  <si>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</si>
  <si>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</si>
  <si>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</si>
  <si>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</si>
  <si>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</si>
  <si>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</si>
  <si>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</si>
  <si>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</si>
  <si>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</si>
  <si>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</si>
  <si>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</si>
  <si>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</si>
  <si>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</si>
  <si>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</si>
  <si>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</si>
  <si>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</si>
  <si>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</si>
  <si>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</si>
  <si>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</si>
  <si>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</si>
  <si>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</si>
  <si>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</si>
  <si>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</si>
  <si>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</si>
  <si>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</si>
  <si>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</si>
  <si>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</si>
  <si>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</si>
  <si>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</si>
  <si>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</si>
  <si>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</si>
  <si>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</si>
  <si>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</si>
  <si>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</si>
  <si>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</si>
  <si>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</si>
  <si>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</si>
  <si>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</si>
  <si>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</si>
  <si>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</si>
  <si>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</si>
  <si>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</si>
  <si>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</si>
  <si>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</si>
  <si>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</si>
  <si>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</si>
  <si>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</si>
  <si>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</si>
  <si>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</si>
  <si>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</si>
  <si>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</si>
  <si>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</si>
  <si>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</si>
  <si>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</si>
  <si>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</si>
  <si>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</si>
  <si>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</si>
  <si>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</si>
  <si>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</si>
  <si>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</si>
  <si>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</si>
  <si>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</si>
  <si>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</si>
  <si>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</si>
  <si>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</si>
  <si>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</si>
  <si>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</si>
  <si>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</si>
  <si>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</si>
  <si>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</si>
  <si>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</si>
  <si>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</si>
  <si>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</si>
  <si>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</si>
  <si>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</si>
  <si>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</si>
  <si>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</si>
  <si>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</si>
  <si>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</si>
  <si>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</si>
  <si>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</si>
  <si>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</si>
  <si>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</si>
  <si>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</si>
  <si>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</si>
  <si>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</si>
  <si>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</si>
  <si>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</si>
  <si>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</si>
  <si>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</si>
  <si>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</si>
  <si>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</si>
  <si>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</si>
  <si>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</si>
  <si>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</si>
  <si>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</si>
  <si>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</si>
  <si>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</si>
  <si>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</si>
  <si>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</si>
  <si>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</si>
  <si>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</si>
  <si>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</si>
  <si>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</si>
  <si>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</si>
  <si>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</si>
  <si>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</si>
  <si>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</si>
  <si>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</si>
  <si>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</si>
  <si>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</si>
  <si>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</si>
  <si>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</si>
  <si>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</si>
  <si>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</si>
  <si>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</si>
  <si>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</si>
  <si>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</si>
  <si>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</si>
  <si>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</si>
  <si>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</si>
  <si>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</si>
  <si>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</si>
  <si>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</si>
  <si>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</si>
  <si>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</si>
  <si>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</si>
  <si>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</si>
  <si>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</si>
  <si>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</si>
  <si>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</si>
  <si>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</si>
  <si>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</si>
  <si>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</si>
  <si>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</si>
  <si>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</si>
  <si>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</si>
  <si>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</si>
  <si>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</si>
  <si>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</si>
  <si>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</si>
  <si>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</si>
  <si>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</si>
  <si>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</si>
  <si>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</si>
  <si>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</si>
  <si>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</si>
  <si>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</si>
  <si>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</si>
  <si>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</si>
  <si>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</si>
  <si>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</si>
  <si>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</si>
  <si>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</si>
  <si>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</si>
  <si>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</si>
  <si>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</si>
  <si>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</si>
  <si>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</si>
  <si>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</si>
  <si>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</si>
  <si>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</si>
  <si>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</si>
  <si>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</si>
  <si>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</si>
  <si>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</si>
  <si>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</si>
  <si>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</si>
  <si>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</si>
  <si>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</si>
  <si>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</si>
  <si>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</si>
  <si>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</si>
  <si>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</si>
  <si>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</si>
  <si>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</si>
  <si>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</si>
  <si>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</si>
  <si>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</si>
  <si>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</si>
  <si>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</si>
  <si>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</si>
  <si>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</si>
  <si>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</si>
  <si>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</si>
  <si>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</si>
  <si>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</si>
  <si>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</si>
  <si>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</si>
  <si>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</si>
  <si>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</si>
  <si>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</si>
  <si>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</si>
  <si>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</si>
  <si>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</si>
  <si>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</si>
  <si>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</si>
  <si>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</si>
  <si>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</si>
  <si>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</si>
  <si>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</si>
  <si>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</si>
  <si>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</si>
  <si>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</si>
  <si>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</si>
  <si>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</si>
  <si>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</si>
  <si>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</si>
  <si>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</si>
  <si>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</si>
  <si>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</si>
  <si>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</si>
  <si>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</si>
  <si>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</si>
  <si>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</si>
  <si>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</si>
  <si>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</si>
  <si>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</si>
  <si>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</si>
  <si>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</si>
  <si>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</si>
  <si>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</si>
  <si>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</si>
  <si>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</si>
  <si>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</si>
  <si>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</si>
  <si>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</si>
  <si>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</si>
  <si>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</si>
  <si>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</si>
  <si>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</si>
  <si>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</si>
  <si>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</si>
  <si>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</si>
  <si>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</si>
  <si>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</si>
  <si>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</si>
  <si>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</si>
  <si>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</si>
  <si>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</si>
  <si>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</si>
  <si>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</si>
  <si>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</si>
  <si>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</si>
  <si>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</si>
  <si>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</si>
  <si>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</si>
  <si>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</si>
  <si>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</si>
  <si>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</si>
  <si>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</si>
  <si>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</si>
  <si>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</si>
  <si>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</si>
  <si>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</si>
  <si>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</si>
  <si>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</si>
  <si>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</si>
  <si>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</si>
  <si>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</si>
  <si>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</si>
  <si>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</si>
  <si>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</si>
  <si>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</si>
  <si>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</si>
  <si>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</si>
  <si>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</si>
  <si>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</si>
  <si>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</si>
  <si>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</si>
  <si>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</si>
  <si>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</si>
  <si>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</si>
  <si>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</si>
  <si>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</si>
  <si>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</si>
  <si>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</si>
  <si>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</si>
  <si>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</si>
  <si>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</si>
  <si>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</si>
  <si>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</si>
  <si>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</si>
  <si>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</si>
  <si>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</si>
  <si>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</si>
  <si>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</si>
  <si>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</si>
  <si>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</si>
  <si>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</si>
  <si>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</si>
  <si>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</si>
  <si>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</si>
  <si>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</si>
  <si>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</si>
  <si>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</si>
  <si>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</si>
  <si>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</si>
  <si>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</si>
  <si>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</si>
  <si>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</si>
  <si>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</si>
  <si>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</si>
  <si>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</si>
  <si>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</si>
  <si>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</si>
  <si>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</si>
  <si>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</si>
  <si>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</si>
  <si>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</si>
  <si>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</si>
  <si>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</si>
  <si>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</si>
  <si>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</si>
  <si>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</si>
  <si>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</si>
  <si>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</si>
  <si>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</si>
  <si>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</si>
  <si>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</si>
  <si>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</si>
  <si>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</si>
  <si>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</si>
  <si>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</si>
  <si>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</si>
  <si>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</si>
  <si>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</si>
  <si>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</si>
  <si>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</si>
  <si>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</si>
  <si>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</si>
  <si>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</si>
  <si>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</si>
  <si>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</si>
  <si>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</si>
  <si>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</si>
  <si>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</si>
  <si>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</si>
  <si>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</si>
  <si>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</si>
  <si>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</si>
  <si>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</si>
  <si>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</si>
  <si>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</si>
  <si>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</si>
  <si>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</si>
  <si>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</si>
  <si>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</si>
  <si>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</si>
  <si>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</si>
  <si>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</si>
  <si>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</si>
  <si>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</si>
  <si>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</si>
  <si>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</si>
  <si>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</si>
  <si>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</si>
  <si>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</si>
  <si>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</si>
  <si>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</si>
  <si>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</si>
  <si>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</si>
  <si>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</si>
  <si>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</si>
  <si>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</si>
  <si>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</si>
  <si>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</si>
  <si>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</si>
  <si>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</si>
  <si>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</si>
  <si>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</si>
  <si>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</si>
  <si>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</si>
  <si>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</si>
  <si>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</si>
  <si>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</si>
  <si>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</si>
  <si>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</si>
  <si>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</si>
  <si>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</si>
  <si>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</si>
  <si>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</si>
  <si>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</si>
  <si>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</si>
  <si>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</si>
  <si>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</si>
  <si>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</si>
  <si>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</si>
  <si>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</si>
  <si>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</si>
  <si>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</si>
  <si>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</si>
  <si>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</si>
  <si>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</si>
  <si>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</si>
  <si>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</si>
  <si>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</si>
  <si>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</si>
  <si>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</si>
  <si>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</si>
  <si>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</si>
  <si>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</si>
  <si>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</si>
  <si>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</si>
  <si>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</si>
  <si>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</si>
  <si>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</si>
  <si>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</si>
  <si>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</si>
  <si>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</si>
  <si>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</si>
  <si>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</si>
  <si>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</si>
  <si>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</si>
  <si>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</si>
  <si>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</si>
  <si>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</si>
  <si>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</si>
  <si>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</si>
  <si>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</si>
  <si>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</si>
  <si>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</si>
  <si>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</si>
  <si>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</si>
  <si>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</si>
  <si>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</si>
  <si>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</si>
  <si>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</si>
  <si>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</si>
  <si>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</si>
  <si>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</si>
  <si>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</si>
  <si>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</si>
  <si>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</si>
  <si>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</si>
  <si>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</si>
  <si>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</si>
  <si>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</si>
  <si>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</si>
  <si>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</si>
  <si>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</si>
  <si>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</si>
  <si>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</si>
  <si>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</si>
  <si>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</si>
  <si>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</si>
  <si>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</si>
  <si>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</si>
  <si>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</si>
  <si>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</si>
  <si>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</si>
  <si>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</si>
  <si>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</si>
  <si>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</si>
  <si>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</si>
  <si>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</si>
  <si>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</si>
  <si>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</si>
  <si>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</si>
  <si>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</si>
  <si>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</si>
  <si>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</si>
  <si>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</si>
  <si>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</si>
  <si>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</si>
  <si>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</si>
  <si>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</si>
  <si>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</si>
  <si>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</si>
  <si>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</si>
  <si>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</si>
  <si>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</si>
  <si>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</si>
  <si>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</si>
  <si>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</si>
  <si>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</si>
  <si>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</si>
  <si>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</si>
  <si>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</si>
  <si>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</si>
  <si>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</si>
  <si>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</si>
  <si>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</si>
  <si>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</si>
  <si>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</si>
  <si>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</si>
  <si>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</si>
  <si>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</si>
  <si>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</si>
  <si>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</si>
  <si>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</si>
  <si>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</si>
  <si>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</si>
  <si>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</si>
  <si>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</si>
  <si>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</si>
  <si>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</si>
  <si>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</si>
  <si>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</si>
  <si>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</si>
  <si>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</si>
  <si>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</si>
  <si>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</si>
  <si>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</si>
  <si>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</si>
  <si>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</si>
  <si>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</si>
  <si>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</si>
  <si>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</si>
  <si>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</si>
  <si>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</si>
  <si>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</si>
  <si>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</si>
  <si>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</si>
  <si>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</si>
  <si>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</si>
  <si>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</si>
  <si>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</si>
  <si>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</si>
  <si>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</si>
  <si>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</si>
  <si>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</si>
  <si>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</si>
  <si>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</si>
  <si>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</si>
  <si>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</si>
  <si>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</si>
  <si>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</si>
  <si>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</si>
  <si>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</si>
  <si>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</si>
  <si>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</si>
  <si>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</si>
  <si>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</si>
  <si>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</si>
  <si>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</si>
  <si>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</si>
  <si>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</si>
  <si>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</si>
  <si>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</si>
  <si>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</si>
  <si>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</si>
  <si>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</si>
  <si>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</si>
  <si>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</si>
  <si>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</si>
  <si>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</si>
  <si>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</si>
  <si>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</si>
  <si>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</si>
  <si>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</si>
  <si>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</si>
  <si>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</si>
  <si>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</si>
  <si>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</si>
  <si>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</si>
  <si>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</si>
  <si>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</si>
  <si>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</si>
  <si>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</si>
  <si>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</si>
  <si>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</si>
  <si>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</si>
  <si>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</si>
  <si>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</si>
  <si>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</si>
  <si>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</si>
  <si>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</si>
  <si>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</si>
  <si>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</si>
  <si>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</si>
  <si>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</si>
  <si>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</si>
  <si>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</si>
  <si>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</si>
  <si>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</si>
  <si>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</si>
  <si>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</si>
  <si>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</si>
  <si>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</si>
  <si>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</si>
  <si>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</si>
  <si>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</si>
  <si>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</si>
  <si>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</si>
  <si>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</si>
  <si>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</si>
  <si>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</si>
  <si>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</si>
  <si>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</si>
  <si>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</si>
  <si>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</si>
  <si>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</si>
  <si>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</si>
  <si>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</si>
  <si>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</si>
  <si>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</si>
  <si>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</si>
  <si>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</si>
  <si>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</si>
  <si>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</si>
  <si>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</si>
  <si>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</si>
  <si>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</si>
  <si>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</si>
  <si>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</si>
  <si>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</si>
  <si>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</si>
  <si>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</si>
  <si>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</si>
  <si>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</si>
  <si>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</si>
  <si>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</si>
  <si>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</si>
  <si>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</si>
  <si>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</si>
  <si>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</si>
  <si>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</si>
  <si>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</si>
  <si>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</si>
  <si>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</si>
  <si>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</si>
  <si>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</si>
  <si>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</si>
  <si>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</si>
  <si>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</si>
  <si>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</si>
  <si>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</si>
  <si>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</si>
  <si>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</si>
  <si>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</si>
  <si>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</si>
  <si>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</si>
  <si>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</si>
  <si>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</si>
  <si>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</si>
  <si>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</si>
  <si>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</si>
  <si>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</si>
  <si>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</si>
  <si>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</si>
  <si>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</si>
  <si>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</si>
  <si>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</si>
  <si>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</si>
  <si>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</si>
  <si>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</si>
  <si>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</si>
  <si>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</si>
  <si>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</si>
  <si>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</si>
  <si>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</si>
  <si>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</si>
  <si>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</si>
  <si>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</si>
  <si>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</si>
  <si>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</si>
  <si>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</si>
  <si>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</si>
  <si>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</si>
  <si>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</si>
  <si>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</si>
  <si>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</si>
  <si>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</si>
  <si>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</si>
  <si>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</si>
  <si>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</si>
  <si>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</si>
  <si>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</si>
  <si>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</si>
  <si>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</si>
  <si>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</si>
  <si>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</si>
  <si>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</si>
  <si>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</si>
  <si>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</si>
  <si>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</si>
  <si>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</si>
  <si>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</si>
  <si>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</si>
  <si>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</si>
  <si>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</si>
  <si>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</si>
  <si>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</si>
  <si>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</si>
  <si>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</si>
  <si>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</si>
  <si>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</si>
  <si>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</si>
  <si>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</si>
  <si>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</si>
  <si>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</si>
  <si>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</si>
  <si>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</si>
  <si>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</si>
  <si>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</si>
  <si>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</si>
  <si>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</si>
  <si>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</si>
  <si>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</si>
  <si>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</si>
  <si>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</si>
  <si>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</si>
  <si>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</si>
  <si>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</si>
  <si>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</si>
  <si>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</si>
  <si>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</si>
  <si>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</si>
  <si>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</si>
  <si>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</si>
  <si>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</si>
  <si>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</si>
  <si>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</si>
  <si>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</si>
  <si>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</si>
  <si>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</si>
  <si>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</si>
  <si>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</si>
  <si>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</si>
  <si>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</si>
  <si>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</si>
  <si>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</si>
  <si>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</si>
  <si>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</si>
  <si>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</si>
  <si>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</si>
  <si>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</si>
  <si>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</si>
  <si>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</si>
  <si>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</si>
  <si>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</si>
  <si>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</si>
  <si>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</si>
  <si>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</si>
  <si>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</si>
  <si>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</si>
  <si>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</si>
  <si>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</si>
  <si>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</si>
  <si>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</si>
  <si>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</si>
  <si>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</si>
  <si>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</si>
  <si>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</si>
  <si>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</si>
  <si>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</si>
  <si>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</si>
  <si>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</si>
  <si>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</si>
  <si>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</si>
  <si>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</si>
  <si>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</si>
  <si>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</si>
  <si>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</si>
  <si>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</si>
  <si>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</si>
  <si>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</si>
  <si>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</si>
  <si>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</si>
  <si>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</si>
  <si>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</si>
  <si>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</si>
  <si>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</si>
  <si>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</si>
  <si>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</si>
  <si>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</si>
  <si>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</si>
  <si>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</si>
  <si>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</si>
  <si>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</si>
  <si>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</si>
  <si>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</si>
  <si>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</si>
  <si>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</si>
  <si>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</si>
  <si>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</si>
  <si>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</si>
  <si>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</si>
  <si>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</si>
  <si>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</si>
  <si>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</si>
  <si>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</si>
  <si>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</si>
  <si>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</si>
  <si>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</si>
  <si>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</si>
  <si>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</si>
  <si>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</si>
  <si>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</si>
  <si>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</si>
  <si>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</si>
  <si>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</si>
  <si>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</si>
  <si>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</si>
  <si>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</si>
  <si>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</si>
  <si>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</si>
  <si>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</si>
  <si>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</si>
  <si>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</si>
  <si>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</si>
  <si>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</si>
  <si>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</si>
  <si>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</si>
  <si>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</si>
  <si>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</si>
  <si>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</si>
  <si>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</si>
  <si>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</si>
  <si>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</si>
  <si>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</si>
  <si>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</si>
  <si>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</si>
  <si>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UPPER FREEHOLD TWP</t>
  </si>
  <si>
    <t>MONROE TWP</t>
  </si>
  <si>
    <t>RARITAN TWP</t>
  </si>
  <si>
    <t>FRANKLIN TWP</t>
  </si>
  <si>
    <t>Table 8.</t>
  </si>
  <si>
    <t>Table 10.</t>
  </si>
  <si>
    <t>20150309</t>
  </si>
  <si>
    <t>HARRISON TWP</t>
  </si>
  <si>
    <t>ROBBINSVILLE</t>
  </si>
  <si>
    <t>LINDEN CITY</t>
  </si>
  <si>
    <t>GREENWICH TWP</t>
  </si>
  <si>
    <t>New</t>
  </si>
  <si>
    <t>construction</t>
  </si>
  <si>
    <t>BRANCHBURG TWP</t>
  </si>
  <si>
    <t>EVESHAM TWP</t>
  </si>
  <si>
    <t>HAMMONTON TOWN</t>
  </si>
  <si>
    <t>HOLLAND TWP</t>
  </si>
  <si>
    <t>READINGTON TWP</t>
  </si>
  <si>
    <t>MILLSTONE TWP</t>
  </si>
  <si>
    <t>OCEAN TWP</t>
  </si>
  <si>
    <t>WASHINGTON TWP</t>
  </si>
  <si>
    <t>PITTSGROVE TWP</t>
  </si>
  <si>
    <t>HOPEWELL TWP</t>
  </si>
  <si>
    <t>WEST MILFORD TWP</t>
  </si>
  <si>
    <t>See Hardwick Twp.</t>
  </si>
  <si>
    <t>GLOUCESTER TWP</t>
  </si>
  <si>
    <t>LACEY TWP</t>
  </si>
  <si>
    <t>TWP OF BARNEGAT</t>
  </si>
  <si>
    <t>GREEN TWP</t>
  </si>
  <si>
    <t>MULLICA TWP</t>
  </si>
  <si>
    <t>CHERRY HILL TWP</t>
  </si>
  <si>
    <t>NEWARK CITY</t>
  </si>
  <si>
    <t>EAST AMWELL TWP</t>
  </si>
  <si>
    <t>OLD BRIDGE TWP</t>
  </si>
  <si>
    <t>SOUTH BRUNSWICK TWP</t>
  </si>
  <si>
    <t>WOODBRIDGE TWP</t>
  </si>
  <si>
    <t>BRICK TWP</t>
  </si>
  <si>
    <t>LAKEWOOD TWP</t>
  </si>
  <si>
    <t>TUCKERTON BORO</t>
  </si>
  <si>
    <t>20151109</t>
  </si>
  <si>
    <t>HAMILTON TWP</t>
  </si>
  <si>
    <t>BURLINGTON CITY</t>
  </si>
  <si>
    <t>CINNAMINSON TWP</t>
  </si>
  <si>
    <t>HADDONFIELD BORO</t>
  </si>
  <si>
    <t>JERSEY CITY</t>
  </si>
  <si>
    <t>COLTS NECK TOWNSHIP</t>
  </si>
  <si>
    <t>EATONTOWN BORO</t>
  </si>
  <si>
    <t>JEFFERSON TWP</t>
  </si>
  <si>
    <t>DOVER TWP</t>
  </si>
  <si>
    <t>STAFFORD TWP</t>
  </si>
  <si>
    <t>LOWER ALLOWAYS CREEK TWP</t>
  </si>
  <si>
    <t>WANTAGE TWP</t>
  </si>
  <si>
    <t>20151207</t>
  </si>
  <si>
    <t>See Hardwick</t>
  </si>
  <si>
    <t>GALLOWAY TWP</t>
  </si>
  <si>
    <t>SOMERS POINT CITY</t>
  </si>
  <si>
    <t>FAIRVIEW BORO</t>
  </si>
  <si>
    <t>MAYWOOD BORO</t>
  </si>
  <si>
    <t>PARAMUS BORO</t>
  </si>
  <si>
    <t>BURLINGTON TWP</t>
  </si>
  <si>
    <t>HAINESPORT TWP</t>
  </si>
  <si>
    <t>MOUNT HOLLY TWP</t>
  </si>
  <si>
    <t>SOUTHAMPTON TWP</t>
  </si>
  <si>
    <t>BARRINGTON BORO</t>
  </si>
  <si>
    <t>PENNSAUKEN TWP</t>
  </si>
  <si>
    <t>DENNIS TWP</t>
  </si>
  <si>
    <t>UPPER TWP</t>
  </si>
  <si>
    <t>MAURICE RIVER TWP</t>
  </si>
  <si>
    <t>FAIRFIELD BORO</t>
  </si>
  <si>
    <t>NUTLEY TOWN</t>
  </si>
  <si>
    <t>GLASSBORO BORO</t>
  </si>
  <si>
    <t>SOUTH HARRISON TWP</t>
  </si>
  <si>
    <t>HOBOKEN CITY</t>
  </si>
  <si>
    <t>LEBANON TWP</t>
  </si>
  <si>
    <t>WEST AMWELL TWP</t>
  </si>
  <si>
    <t>METUCHEN BORO</t>
  </si>
  <si>
    <t>NEW BRUNSWICK CITY</t>
  </si>
  <si>
    <t>PISCATAWAY TWP</t>
  </si>
  <si>
    <t>SOUTH PLAINFIELD BORO</t>
  </si>
  <si>
    <t>HOWELL TWP</t>
  </si>
  <si>
    <t>SPRING LAKE BORO</t>
  </si>
  <si>
    <t>CHESTER TWP</t>
  </si>
  <si>
    <t>MADISON BORO</t>
  </si>
  <si>
    <t>JACKSON TWP</t>
  </si>
  <si>
    <t>MANNINGTON TWP</t>
  </si>
  <si>
    <t>MONTGOMERY TWP</t>
  </si>
  <si>
    <t>HAMPTON TWP</t>
  </si>
  <si>
    <t>CRANFORD TWP</t>
  </si>
  <si>
    <t>SPRINGFIELD TWP</t>
  </si>
  <si>
    <t>HARMONY TWP</t>
  </si>
  <si>
    <t>WHITE TWP</t>
  </si>
  <si>
    <t>Office square feet certified, October 2015</t>
  </si>
  <si>
    <t>20160107</t>
  </si>
  <si>
    <t>Square feet of nonresidential construction reported on certificates of occupancy, November 2015</t>
  </si>
  <si>
    <t>Source: New Jersey Department of Community Affairs, 1/7/16</t>
  </si>
  <si>
    <t>BUENA BORO</t>
  </si>
  <si>
    <t>BUENA VISTA TWP</t>
  </si>
  <si>
    <t>EGG HARBOR TWP</t>
  </si>
  <si>
    <t>CLOSTER BORO</t>
  </si>
  <si>
    <t>FRANKLIN LAKES BORO</t>
  </si>
  <si>
    <t>HACKENSACK CITY</t>
  </si>
  <si>
    <t>MONTVALE BORO</t>
  </si>
  <si>
    <t>WOOD-RIDGE BORO</t>
  </si>
  <si>
    <t>BASS RIVER TWP</t>
  </si>
  <si>
    <t>BORDENTOWN TWP</t>
  </si>
  <si>
    <t>MEDFORD TWP</t>
  </si>
  <si>
    <t>MOORESTOWN TWP</t>
  </si>
  <si>
    <t>NORTH HANOVER TWP</t>
  </si>
  <si>
    <t>RIVERSIDE TWP</t>
  </si>
  <si>
    <t>TABERNACLE TWP</t>
  </si>
  <si>
    <t>WOODLAND TWP</t>
  </si>
  <si>
    <t>BELLMAWR BORO</t>
  </si>
  <si>
    <t>BERLIN TWP</t>
  </si>
  <si>
    <t>CAMDEN CITY</t>
  </si>
  <si>
    <t>HADDON TWP</t>
  </si>
  <si>
    <t>MAGNOLIA BORO</t>
  </si>
  <si>
    <t>MOUNT EPHRAIM BORO</t>
  </si>
  <si>
    <t>RUNNEMEDE BORO</t>
  </si>
  <si>
    <t>CAPE MAY CITY</t>
  </si>
  <si>
    <t>OCEAN CITY</t>
  </si>
  <si>
    <t>WILDWOOD CITY</t>
  </si>
  <si>
    <t>VINELAND CITY</t>
  </si>
  <si>
    <t>MAPLEWOOD TWP</t>
  </si>
  <si>
    <t>WEST CALDWELL BORO</t>
  </si>
  <si>
    <t>EAST GREENWICH TWP</t>
  </si>
  <si>
    <t>ELK TWP</t>
  </si>
  <si>
    <t>WEST DEPTFORD TWP</t>
  </si>
  <si>
    <t>WOOLWICH TWP</t>
  </si>
  <si>
    <t>BAYONNE CITY</t>
  </si>
  <si>
    <t>KEARNY TOWN</t>
  </si>
  <si>
    <t>SECAUCUS TOWN</t>
  </si>
  <si>
    <t>UNION CITY</t>
  </si>
  <si>
    <t>WEEHAWKEN TWP</t>
  </si>
  <si>
    <t>ALEXANDRIA TWP</t>
  </si>
  <si>
    <t>BETHLEHEM TWP</t>
  </si>
  <si>
    <t>DELAWARE TWP</t>
  </si>
  <si>
    <t>KINGWOOD TWP</t>
  </si>
  <si>
    <t>LEBANON BORO</t>
  </si>
  <si>
    <t>TEWKSBURY TWP</t>
  </si>
  <si>
    <t>UNION TWP</t>
  </si>
  <si>
    <t>LAWRENCE TWP</t>
  </si>
  <si>
    <t>WEST WINDSOR TWP</t>
  </si>
  <si>
    <t>EDISON TWP</t>
  </si>
  <si>
    <t>JAMESBURG BORO</t>
  </si>
  <si>
    <t>PERTH AMBOY CITY</t>
  </si>
  <si>
    <t>ALLENHURST BORO</t>
  </si>
  <si>
    <t>AVON BY THE SEA BORO</t>
  </si>
  <si>
    <t>BELMAR BORO</t>
  </si>
  <si>
    <t>MONMOUTH BEACH BORO</t>
  </si>
  <si>
    <t>NEPTUNE TWP</t>
  </si>
  <si>
    <t>WEST LONG BRANCH BORO</t>
  </si>
  <si>
    <t>DOVER TOWN</t>
  </si>
  <si>
    <t>FLORHAM PARK BORO</t>
  </si>
  <si>
    <t>MONTVILLE TWP</t>
  </si>
  <si>
    <t>POINT PLEASANT BORO</t>
  </si>
  <si>
    <t>PENNSVILLE TWP</t>
  </si>
  <si>
    <t>BERNARDSVILLE BORO</t>
  </si>
  <si>
    <t>NORTH PLAINFIELD BORO</t>
  </si>
  <si>
    <t>HAMBURG BORO</t>
  </si>
  <si>
    <t>VERNON TWP</t>
  </si>
  <si>
    <t>ELIZABETH CITY</t>
  </si>
  <si>
    <t>SUMMIT CITY</t>
  </si>
  <si>
    <t>BLAIRSTOWN TWP</t>
  </si>
  <si>
    <t>WASHINGTON BORO</t>
  </si>
  <si>
    <t>STATE OFFICE</t>
  </si>
  <si>
    <t>November</t>
  </si>
  <si>
    <t xml:space="preserve">  November 2014</t>
  </si>
  <si>
    <t>Retail square feet certified, November 2015</t>
  </si>
  <si>
    <t xml:space="preserve">   November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</si>
</sst>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12" xfId="0" applyNumberFormat="1" applyBorder="1" applyAlignment="1">
      <alignment/>
    </xf>
    <xf numFmtId="0" fontId="0" fillId="2" borderId="0" xfId="0" applyFont="1" applyAlignment="1">
      <alignment/>
    </xf>
    <xf numFmtId="0" fontId="0" fillId="34" borderId="13" xfId="0" applyNumberFormat="1" applyFill="1" applyBorder="1" applyAlignment="1">
      <alignment/>
    </xf>
    <xf numFmtId="0" fontId="9" fillId="34" borderId="14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right" shrinkToFit="1"/>
    </xf>
    <xf numFmtId="0" fontId="0" fillId="34" borderId="14" xfId="0" applyFill="1" applyBorder="1" applyAlignment="1">
      <alignment horizontal="right"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10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 horizontal="right" shrinkToFit="1"/>
    </xf>
    <xf numFmtId="0" fontId="0" fillId="34" borderId="16" xfId="0" applyFill="1" applyBorder="1" applyAlignment="1">
      <alignment horizontal="right"/>
    </xf>
    <xf numFmtId="0" fontId="0" fillId="34" borderId="17" xfId="0" applyNumberFormat="1" applyFill="1" applyBorder="1" applyAlignment="1">
      <alignment/>
    </xf>
    <xf numFmtId="0" fontId="3" fillId="2" borderId="14" xfId="0" applyFont="1" applyBorder="1" applyAlignment="1">
      <alignment horizontal="right"/>
    </xf>
    <xf numFmtId="0" fontId="0" fillId="2" borderId="13" xfId="0" applyNumberFormat="1" applyBorder="1" applyAlignment="1">
      <alignment/>
    </xf>
    <xf numFmtId="0" fontId="3" fillId="2" borderId="14" xfId="0" applyNumberFormat="1" applyFont="1" applyBorder="1" applyAlignment="1">
      <alignment/>
    </xf>
    <xf numFmtId="0" fontId="11" fillId="2" borderId="14" xfId="0" applyNumberFormat="1" applyFont="1" applyBorder="1" applyAlignment="1">
      <alignment horizontal="right" shrinkToFit="1"/>
    </xf>
    <xf numFmtId="0" fontId="4" fillId="2" borderId="14" xfId="0" applyFont="1" applyBorder="1" applyAlignment="1">
      <alignment horizontal="right"/>
    </xf>
    <xf numFmtId="0" fontId="0" fillId="2" borderId="14" xfId="0" applyBorder="1" applyAlignment="1">
      <alignment horizontal="right"/>
    </xf>
    <xf numFmtId="0" fontId="0" fillId="2" borderId="18" xfId="0" applyNumberFormat="1" applyBorder="1" applyAlignment="1">
      <alignment/>
    </xf>
    <xf numFmtId="0" fontId="3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6" xfId="0" applyFill="1" applyBorder="1" applyAlignment="1">
      <alignment/>
    </xf>
    <xf numFmtId="3" fontId="5" fillId="2" borderId="20" xfId="0" applyNumberFormat="1" applyFont="1" applyBorder="1" applyAlignment="1">
      <alignment/>
    </xf>
    <xf numFmtId="3" fontId="5" fillId="2" borderId="21" xfId="0" applyNumberFormat="1" applyFont="1" applyBorder="1" applyAlignment="1">
      <alignment horizontal="right"/>
    </xf>
    <xf numFmtId="0" fontId="5" fillId="2" borderId="21" xfId="0" applyFont="1" applyBorder="1" applyAlignment="1">
      <alignment horizontal="right"/>
    </xf>
    <xf numFmtId="3" fontId="5" fillId="2" borderId="22" xfId="0" applyNumberFormat="1" applyFont="1" applyBorder="1" applyAlignment="1">
      <alignment horizontal="right"/>
    </xf>
    <xf numFmtId="3" fontId="5" fillId="2" borderId="23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24" xfId="0" applyNumberFormat="1" applyFont="1" applyBorder="1" applyAlignment="1">
      <alignment horizontal="right"/>
    </xf>
    <xf numFmtId="3" fontId="4" fillId="2" borderId="25" xfId="0" applyNumberFormat="1" applyFont="1" applyBorder="1" applyAlignment="1">
      <alignment/>
    </xf>
    <xf numFmtId="3" fontId="4" fillId="2" borderId="26" xfId="0" applyNumberFormat="1" applyFont="1" applyBorder="1" applyAlignment="1">
      <alignment horizontal="right"/>
    </xf>
    <xf numFmtId="0" fontId="4" fillId="2" borderId="26" xfId="0" applyFont="1" applyBorder="1" applyAlignment="1">
      <alignment horizontal="right"/>
    </xf>
    <xf numFmtId="3" fontId="4" fillId="2" borderId="27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14" fontId="3" fillId="34" borderId="16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>
      <alignment/>
    </xf>
    <xf numFmtId="3" fontId="5" fillId="2" borderId="11" xfId="0" applyNumberFormat="1" applyFont="1" applyBorder="1" applyAlignment="1">
      <alignment/>
    </xf>
    <xf numFmtId="0" fontId="3" fillId="0" borderId="0" xfId="55" applyFont="1" applyAlignment="1">
      <alignment horizontal="right"/>
      <protection/>
    </xf>
    <xf numFmtId="0" fontId="3" fillId="0" borderId="0" xfId="55" applyNumberFormat="1" applyFont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5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6685</v>
      </c>
      <c r="D6" s="47">
        <v>6685</v>
      </c>
      <c r="E6" s="27">
        <v>0</v>
      </c>
      <c r="F6" s="47">
        <v>24967</v>
      </c>
      <c r="G6" s="47">
        <v>19575</v>
      </c>
      <c r="H6" s="47">
        <v>5392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5659</v>
      </c>
      <c r="D7" s="47">
        <v>5659</v>
      </c>
      <c r="E7" s="27">
        <v>0</v>
      </c>
      <c r="F7" s="47">
        <v>146186</v>
      </c>
      <c r="G7" s="47">
        <v>117292</v>
      </c>
      <c r="H7" s="47">
        <v>28894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12347</v>
      </c>
      <c r="D8" s="47">
        <v>1050</v>
      </c>
      <c r="E8" s="47">
        <v>11297</v>
      </c>
      <c r="F8" s="47">
        <v>192462</v>
      </c>
      <c r="G8" s="47">
        <v>119392</v>
      </c>
      <c r="H8" s="47">
        <v>73070</v>
      </c>
      <c r="J8" s="58"/>
      <c r="K8" s="56"/>
      <c r="L8" s="56"/>
      <c r="M8" s="56"/>
    </row>
    <row r="9" spans="1:13" ht="15">
      <c r="A9" s="53">
        <v>4</v>
      </c>
      <c r="B9" s="46" t="s">
        <v>1777</v>
      </c>
      <c r="C9" s="47">
        <v>8215</v>
      </c>
      <c r="D9" s="47">
        <v>6350</v>
      </c>
      <c r="E9" s="47">
        <v>1865</v>
      </c>
      <c r="F9" s="47">
        <v>106932</v>
      </c>
      <c r="G9" s="47">
        <v>74582</v>
      </c>
      <c r="H9" s="47">
        <v>32350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0</v>
      </c>
      <c r="D10" s="47">
        <v>0</v>
      </c>
      <c r="E10" s="27">
        <v>0</v>
      </c>
      <c r="F10" s="47">
        <v>33437</v>
      </c>
      <c r="G10" s="47">
        <v>33437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6694</v>
      </c>
      <c r="D11" s="47">
        <v>6694</v>
      </c>
      <c r="E11" s="27">
        <v>0</v>
      </c>
      <c r="F11" s="47">
        <v>88247</v>
      </c>
      <c r="G11" s="47">
        <v>64693</v>
      </c>
      <c r="H11" s="47">
        <v>23554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4950</v>
      </c>
      <c r="D12" s="47">
        <v>4950</v>
      </c>
      <c r="E12" s="27">
        <v>0</v>
      </c>
      <c r="F12" s="47">
        <v>849847</v>
      </c>
      <c r="G12" s="47">
        <v>807609</v>
      </c>
      <c r="H12" s="47">
        <v>42238</v>
      </c>
      <c r="J12" s="58"/>
      <c r="K12" s="56"/>
      <c r="L12" s="56"/>
      <c r="M12" s="56"/>
    </row>
    <row r="13" spans="1:13" ht="15">
      <c r="A13" s="53">
        <v>8</v>
      </c>
      <c r="B13" s="46" t="s">
        <v>1778</v>
      </c>
      <c r="C13" s="47">
        <v>960</v>
      </c>
      <c r="D13" s="47">
        <v>960</v>
      </c>
      <c r="E13" s="27">
        <v>0</v>
      </c>
      <c r="F13" s="47">
        <v>110688</v>
      </c>
      <c r="G13" s="47">
        <v>99381</v>
      </c>
      <c r="H13" s="47">
        <v>11307</v>
      </c>
      <c r="J13" s="58"/>
      <c r="K13" s="56"/>
      <c r="L13" s="57"/>
      <c r="M13" s="56"/>
    </row>
    <row r="14" spans="1:13" ht="15">
      <c r="A14" s="53">
        <v>9</v>
      </c>
      <c r="B14" s="46" t="s">
        <v>1779</v>
      </c>
      <c r="C14" s="47">
        <v>19986</v>
      </c>
      <c r="D14" s="47">
        <v>19986</v>
      </c>
      <c r="E14" s="27">
        <v>0</v>
      </c>
      <c r="F14" s="47">
        <v>108267</v>
      </c>
      <c r="G14" s="47">
        <v>101509</v>
      </c>
      <c r="H14" s="47">
        <v>6758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0</v>
      </c>
      <c r="D15" s="47">
        <v>0</v>
      </c>
      <c r="E15" s="27">
        <v>0</v>
      </c>
      <c r="F15" s="47">
        <v>84560</v>
      </c>
      <c r="G15" s="47">
        <v>84512</v>
      </c>
      <c r="H15" s="47">
        <v>48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5365</v>
      </c>
      <c r="D16" s="47">
        <v>5365</v>
      </c>
      <c r="E16" s="27">
        <v>0</v>
      </c>
      <c r="F16" s="47">
        <v>374377</v>
      </c>
      <c r="G16" s="47">
        <v>371165</v>
      </c>
      <c r="H16" s="47">
        <v>3212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51980</v>
      </c>
      <c r="D17" s="47">
        <v>34125</v>
      </c>
      <c r="E17" s="47">
        <v>17855</v>
      </c>
      <c r="F17" s="47">
        <v>843907</v>
      </c>
      <c r="G17" s="47">
        <v>745091</v>
      </c>
      <c r="H17" s="47">
        <v>98816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35250</v>
      </c>
      <c r="D18" s="47">
        <v>0</v>
      </c>
      <c r="E18" s="47">
        <v>35250</v>
      </c>
      <c r="F18" s="47">
        <v>378158</v>
      </c>
      <c r="G18" s="47">
        <v>326251</v>
      </c>
      <c r="H18" s="47">
        <v>51907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4000</v>
      </c>
      <c r="D19" s="47">
        <v>4000</v>
      </c>
      <c r="E19" s="27">
        <v>0</v>
      </c>
      <c r="F19" s="47">
        <v>412382</v>
      </c>
      <c r="G19" s="47">
        <v>368166</v>
      </c>
      <c r="H19" s="47">
        <v>44216</v>
      </c>
      <c r="J19" s="58"/>
      <c r="K19" s="56"/>
      <c r="L19" s="56"/>
      <c r="M19" s="56"/>
    </row>
    <row r="20" spans="1:13" ht="15">
      <c r="A20" s="53">
        <v>15</v>
      </c>
      <c r="B20" s="46" t="s">
        <v>1780</v>
      </c>
      <c r="C20" s="47">
        <v>13435</v>
      </c>
      <c r="D20" s="47">
        <v>13435</v>
      </c>
      <c r="E20" s="27">
        <v>0</v>
      </c>
      <c r="F20" s="47">
        <v>238256</v>
      </c>
      <c r="G20" s="47">
        <v>230567</v>
      </c>
      <c r="H20" s="47">
        <v>7689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0</v>
      </c>
      <c r="D21" s="47">
        <v>0</v>
      </c>
      <c r="E21" s="27">
        <v>0</v>
      </c>
      <c r="F21" s="47">
        <v>37786</v>
      </c>
      <c r="G21" s="47">
        <v>9164</v>
      </c>
      <c r="H21" s="47">
        <v>28622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0</v>
      </c>
      <c r="D22" s="47">
        <v>0</v>
      </c>
      <c r="E22" s="27">
        <v>0</v>
      </c>
      <c r="F22" s="47">
        <v>11300</v>
      </c>
      <c r="G22" s="47">
        <v>11300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0</v>
      </c>
      <c r="D23" s="47">
        <v>0</v>
      </c>
      <c r="E23" s="27">
        <v>0</v>
      </c>
      <c r="F23" s="47">
        <v>305677</v>
      </c>
      <c r="G23" s="47">
        <v>12060</v>
      </c>
      <c r="H23" s="47">
        <v>293617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12500</v>
      </c>
      <c r="D24" s="47">
        <v>12500</v>
      </c>
      <c r="E24" s="27">
        <v>0</v>
      </c>
      <c r="F24" s="47">
        <v>13026</v>
      </c>
      <c r="G24" s="47">
        <v>12500</v>
      </c>
      <c r="H24" s="47">
        <v>526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0</v>
      </c>
      <c r="D25" s="47">
        <v>0</v>
      </c>
      <c r="E25" s="27">
        <v>0</v>
      </c>
      <c r="F25" s="47">
        <v>193183</v>
      </c>
      <c r="G25" s="47">
        <v>181674</v>
      </c>
      <c r="H25" s="47">
        <v>11509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0</v>
      </c>
      <c r="D26" s="47">
        <v>0</v>
      </c>
      <c r="E26" s="27">
        <v>0</v>
      </c>
      <c r="F26" s="47">
        <v>18401</v>
      </c>
      <c r="G26" s="47">
        <v>13282</v>
      </c>
      <c r="H26" s="47">
        <v>5119</v>
      </c>
      <c r="J26" s="58"/>
      <c r="K26" s="56"/>
      <c r="L26" s="56"/>
      <c r="M26" s="57"/>
    </row>
    <row r="27" spans="1:13" ht="15">
      <c r="A27" s="53">
        <v>22</v>
      </c>
      <c r="B27" s="46" t="s">
        <v>1781</v>
      </c>
      <c r="C27" s="47">
        <v>0</v>
      </c>
      <c r="D27" s="47">
        <v>0</v>
      </c>
      <c r="E27" s="27">
        <v>0</v>
      </c>
      <c r="F27" s="47">
        <v>4397</v>
      </c>
      <c r="G27" s="47">
        <v>4397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188026</v>
      </c>
      <c r="D28" s="26">
        <f t="shared" si="0"/>
        <v>121759</v>
      </c>
      <c r="E28" s="26">
        <f t="shared" si="0"/>
        <v>66267</v>
      </c>
      <c r="F28" s="26">
        <f t="shared" si="0"/>
        <v>4576443</v>
      </c>
      <c r="G28" s="26">
        <f t="shared" si="0"/>
        <v>3807599</v>
      </c>
      <c r="H28" s="26">
        <f t="shared" si="0"/>
        <v>768844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47">
        <v>15879</v>
      </c>
      <c r="D37" s="47">
        <v>15879</v>
      </c>
      <c r="E37" s="27">
        <v>0</v>
      </c>
      <c r="F37" s="47">
        <v>122813</v>
      </c>
      <c r="G37" s="47">
        <v>118115</v>
      </c>
      <c r="H37" s="47">
        <v>4698</v>
      </c>
    </row>
    <row r="38" spans="1:8" ht="15">
      <c r="A38" s="53">
        <v>2</v>
      </c>
      <c r="B38" s="46" t="s">
        <v>1745</v>
      </c>
      <c r="C38" s="47">
        <v>16434</v>
      </c>
      <c r="D38" s="27">
        <v>0</v>
      </c>
      <c r="E38" s="47">
        <v>16434</v>
      </c>
      <c r="F38" s="47">
        <v>21997</v>
      </c>
      <c r="G38" s="47">
        <v>5563</v>
      </c>
      <c r="H38" s="47">
        <v>16434</v>
      </c>
    </row>
    <row r="39" spans="1:8" ht="15">
      <c r="A39" s="53">
        <v>3</v>
      </c>
      <c r="B39" s="46" t="s">
        <v>1388</v>
      </c>
      <c r="C39" s="47">
        <v>10159</v>
      </c>
      <c r="D39" s="27">
        <v>0</v>
      </c>
      <c r="E39" s="47">
        <v>10159</v>
      </c>
      <c r="F39" s="47">
        <v>53832</v>
      </c>
      <c r="G39" s="47">
        <v>36023</v>
      </c>
      <c r="H39" s="47">
        <v>17809</v>
      </c>
    </row>
    <row r="40" spans="1:8" ht="15">
      <c r="A40" s="53">
        <v>4</v>
      </c>
      <c r="B40" s="46" t="s">
        <v>1777</v>
      </c>
      <c r="C40" s="47">
        <v>0</v>
      </c>
      <c r="D40" s="27">
        <v>0</v>
      </c>
      <c r="E40" s="27">
        <v>0</v>
      </c>
      <c r="F40" s="47">
        <v>510971</v>
      </c>
      <c r="G40" s="47">
        <v>510971</v>
      </c>
      <c r="H40" s="47">
        <v>0</v>
      </c>
    </row>
    <row r="41" spans="1:8" ht="15">
      <c r="A41" s="53">
        <v>5</v>
      </c>
      <c r="B41" s="46" t="s">
        <v>1619</v>
      </c>
      <c r="C41" s="47">
        <v>320</v>
      </c>
      <c r="D41" s="47">
        <v>320</v>
      </c>
      <c r="E41" s="27">
        <v>0</v>
      </c>
      <c r="F41" s="47">
        <v>7712</v>
      </c>
      <c r="G41" s="47">
        <v>3207</v>
      </c>
      <c r="H41" s="47">
        <v>4505</v>
      </c>
    </row>
    <row r="42" spans="1:8" ht="15">
      <c r="A42" s="53">
        <v>6</v>
      </c>
      <c r="B42" s="46" t="s">
        <v>1668</v>
      </c>
      <c r="C42" s="47">
        <v>0</v>
      </c>
      <c r="D42" s="27">
        <v>0</v>
      </c>
      <c r="E42" s="27">
        <v>0</v>
      </c>
      <c r="F42" s="47">
        <v>8320</v>
      </c>
      <c r="G42" s="47">
        <v>8320</v>
      </c>
      <c r="H42" s="47">
        <v>0</v>
      </c>
    </row>
    <row r="43" spans="1:8" ht="15">
      <c r="A43" s="53">
        <v>7</v>
      </c>
      <c r="B43" s="46" t="s">
        <v>3</v>
      </c>
      <c r="C43" s="47">
        <v>0</v>
      </c>
      <c r="D43" s="27">
        <v>0</v>
      </c>
      <c r="E43" s="27">
        <v>0</v>
      </c>
      <c r="F43" s="47">
        <v>387846</v>
      </c>
      <c r="G43" s="47">
        <v>253883</v>
      </c>
      <c r="H43" s="47">
        <v>133963</v>
      </c>
    </row>
    <row r="44" spans="1:8" ht="15">
      <c r="A44" s="53">
        <v>8</v>
      </c>
      <c r="B44" s="46" t="s">
        <v>1778</v>
      </c>
      <c r="C44" s="47">
        <v>0</v>
      </c>
      <c r="D44" s="27">
        <v>0</v>
      </c>
      <c r="E44" s="27">
        <v>0</v>
      </c>
      <c r="F44" s="47">
        <v>314256</v>
      </c>
      <c r="G44" s="47">
        <v>314256</v>
      </c>
      <c r="H44" s="27">
        <v>0</v>
      </c>
    </row>
    <row r="45" spans="1:8" ht="15">
      <c r="A45" s="53">
        <v>9</v>
      </c>
      <c r="B45" s="46" t="s">
        <v>135</v>
      </c>
      <c r="C45" s="4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47">
        <v>39000</v>
      </c>
      <c r="D46" s="27">
        <v>0</v>
      </c>
      <c r="E46" s="47">
        <v>39000</v>
      </c>
      <c r="F46" s="47">
        <v>59528</v>
      </c>
      <c r="G46" s="47">
        <v>20528</v>
      </c>
      <c r="H46" s="47">
        <v>39000</v>
      </c>
    </row>
    <row r="47" spans="1:8" ht="15">
      <c r="A47" s="53">
        <v>11</v>
      </c>
      <c r="B47" s="46" t="s">
        <v>250</v>
      </c>
      <c r="C47" s="47">
        <v>0</v>
      </c>
      <c r="D47" s="27">
        <v>0</v>
      </c>
      <c r="E47" s="27">
        <v>0</v>
      </c>
      <c r="F47" s="47">
        <v>2400</v>
      </c>
      <c r="G47" s="47">
        <v>0</v>
      </c>
      <c r="H47" s="47">
        <v>2400</v>
      </c>
    </row>
    <row r="48" spans="1:8" ht="15">
      <c r="A48" s="53">
        <v>12</v>
      </c>
      <c r="B48" s="46" t="s">
        <v>1749</v>
      </c>
      <c r="C48" s="47">
        <v>0</v>
      </c>
      <c r="D48" s="27">
        <v>0</v>
      </c>
      <c r="E48" s="27">
        <v>0</v>
      </c>
      <c r="F48" s="47">
        <v>600214</v>
      </c>
      <c r="G48" s="47">
        <v>600213</v>
      </c>
      <c r="H48" s="47">
        <v>1</v>
      </c>
    </row>
    <row r="49" spans="1:8" ht="15">
      <c r="A49" s="53">
        <v>13</v>
      </c>
      <c r="B49" s="46" t="s">
        <v>1750</v>
      </c>
      <c r="C49" s="47">
        <v>9650</v>
      </c>
      <c r="D49" s="27">
        <v>0</v>
      </c>
      <c r="E49" s="47">
        <v>9650</v>
      </c>
      <c r="F49" s="47">
        <v>162245</v>
      </c>
      <c r="G49" s="47">
        <v>128000</v>
      </c>
      <c r="H49" s="47">
        <v>34245</v>
      </c>
    </row>
    <row r="50" spans="1:8" ht="15">
      <c r="A50" s="53">
        <v>14</v>
      </c>
      <c r="B50" s="46" t="s">
        <v>1751</v>
      </c>
      <c r="C50" s="47">
        <v>0</v>
      </c>
      <c r="D50" s="27">
        <v>0</v>
      </c>
      <c r="E50" s="27">
        <v>0</v>
      </c>
      <c r="F50" s="47">
        <v>89967</v>
      </c>
      <c r="G50" s="47">
        <v>86752</v>
      </c>
      <c r="H50" s="47">
        <v>3215</v>
      </c>
    </row>
    <row r="51" spans="1:8" ht="15">
      <c r="A51" s="53">
        <v>15</v>
      </c>
      <c r="B51" s="46" t="s">
        <v>1780</v>
      </c>
      <c r="C51" s="47">
        <v>20410</v>
      </c>
      <c r="D51" s="47">
        <v>14490</v>
      </c>
      <c r="E51" s="47">
        <v>5920</v>
      </c>
      <c r="F51" s="47">
        <v>181598</v>
      </c>
      <c r="G51" s="47">
        <v>147568</v>
      </c>
      <c r="H51" s="47">
        <v>34030</v>
      </c>
    </row>
    <row r="52" spans="1:8" ht="15">
      <c r="A52" s="53">
        <v>16</v>
      </c>
      <c r="B52" s="46" t="s">
        <v>1752</v>
      </c>
      <c r="C52" s="47">
        <v>0</v>
      </c>
      <c r="D52" s="27">
        <v>0</v>
      </c>
      <c r="E52" s="27">
        <v>0</v>
      </c>
      <c r="F52" s="47">
        <v>0</v>
      </c>
      <c r="G52" s="47">
        <v>0</v>
      </c>
      <c r="H52" s="47">
        <v>0</v>
      </c>
    </row>
    <row r="53" spans="1:8" ht="15">
      <c r="A53" s="53">
        <v>17</v>
      </c>
      <c r="B53" s="46" t="s">
        <v>780</v>
      </c>
      <c r="C53" s="47">
        <v>0</v>
      </c>
      <c r="D53" s="27">
        <v>0</v>
      </c>
      <c r="E53" s="27">
        <v>0</v>
      </c>
      <c r="F53" s="47">
        <v>10101</v>
      </c>
      <c r="G53" s="47">
        <v>9600</v>
      </c>
      <c r="H53" s="47">
        <v>501</v>
      </c>
    </row>
    <row r="54" spans="1:8" ht="15">
      <c r="A54" s="53">
        <v>18</v>
      </c>
      <c r="B54" s="46" t="s">
        <v>830</v>
      </c>
      <c r="C54" s="47">
        <v>0</v>
      </c>
      <c r="D54" s="27">
        <v>0</v>
      </c>
      <c r="E54" s="27">
        <v>0</v>
      </c>
      <c r="F54" s="47">
        <v>33434</v>
      </c>
      <c r="G54" s="47">
        <v>33434</v>
      </c>
      <c r="H54" s="47">
        <v>0</v>
      </c>
    </row>
    <row r="55" spans="1:8" ht="15">
      <c r="A55" s="53">
        <v>19</v>
      </c>
      <c r="B55" s="46" t="s">
        <v>907</v>
      </c>
      <c r="C55" s="47">
        <v>0</v>
      </c>
      <c r="D55" s="27">
        <v>0</v>
      </c>
      <c r="E55" s="27">
        <v>0</v>
      </c>
      <c r="F55" s="47">
        <v>52292</v>
      </c>
      <c r="G55" s="47">
        <v>51996</v>
      </c>
      <c r="H55" s="47">
        <v>296</v>
      </c>
    </row>
    <row r="56" spans="1:8" ht="15">
      <c r="A56" s="53">
        <v>20</v>
      </c>
      <c r="B56" s="46" t="s">
        <v>988</v>
      </c>
      <c r="C56" s="47">
        <v>0</v>
      </c>
      <c r="D56" s="27">
        <v>0</v>
      </c>
      <c r="E56" s="27">
        <v>0</v>
      </c>
      <c r="F56" s="47">
        <v>21133</v>
      </c>
      <c r="G56" s="47">
        <v>21133</v>
      </c>
      <c r="H56" s="47">
        <v>0</v>
      </c>
    </row>
    <row r="57" spans="1:8" ht="15">
      <c r="A57" s="53">
        <v>21</v>
      </c>
      <c r="B57" s="46" t="s">
        <v>1053</v>
      </c>
      <c r="C57" s="47">
        <v>0</v>
      </c>
      <c r="D57" s="27">
        <v>0</v>
      </c>
      <c r="E57" s="27">
        <v>0</v>
      </c>
      <c r="F57" s="47">
        <v>33055</v>
      </c>
      <c r="G57" s="47">
        <v>33055</v>
      </c>
      <c r="H57" s="47">
        <v>0</v>
      </c>
    </row>
    <row r="58" spans="1:8" ht="15">
      <c r="A58" s="53">
        <v>22</v>
      </c>
      <c r="B58" s="46" t="s">
        <v>1782</v>
      </c>
      <c r="C58" s="4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 aca="true" t="shared" si="1" ref="C59:H59">SUM(C37:C58)</f>
        <v>111852</v>
      </c>
      <c r="D59" s="26">
        <f t="shared" si="1"/>
        <v>30689</v>
      </c>
      <c r="E59" s="26">
        <f t="shared" si="1"/>
        <v>81163</v>
      </c>
      <c r="F59" s="26">
        <f t="shared" si="1"/>
        <v>2673714</v>
      </c>
      <c r="G59" s="26">
        <f t="shared" si="1"/>
        <v>2382617</v>
      </c>
      <c r="H59" s="26">
        <f t="shared" si="1"/>
        <v>291097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3"/>
  <sheetViews>
    <sheetView zoomScalePageLayoutView="0" workbookViewId="0" topLeftCell="A1">
      <selection activeCell="A5" sqref="A5:Q158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1121</v>
      </c>
      <c r="B5" s="46" t="s">
        <v>1879</v>
      </c>
      <c r="C5" s="47">
        <v>3850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1880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7488</v>
      </c>
      <c r="Q6" s="27"/>
    </row>
    <row r="7" spans="1:17" ht="15">
      <c r="A7" s="59" t="s">
        <v>1133</v>
      </c>
      <c r="B7" s="46" t="s">
        <v>1881</v>
      </c>
      <c r="C7" s="27"/>
      <c r="D7" s="47">
        <v>9909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1142</v>
      </c>
      <c r="B8" s="46" t="s">
        <v>1838</v>
      </c>
      <c r="C8" s="47">
        <v>2835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59" t="s">
        <v>1148</v>
      </c>
      <c r="B9" s="46" t="s">
        <v>1799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7">
        <v>5690</v>
      </c>
      <c r="Q9" s="47">
        <v>1004</v>
      </c>
    </row>
    <row r="10" spans="1:17" ht="15">
      <c r="A10" s="59" t="s">
        <v>1158</v>
      </c>
      <c r="B10" s="46" t="s">
        <v>1813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392</v>
      </c>
    </row>
    <row r="11" spans="1:17" ht="15">
      <c r="A11" s="59" t="s">
        <v>1169</v>
      </c>
      <c r="B11" s="46" t="s">
        <v>1839</v>
      </c>
      <c r="C11" s="27"/>
      <c r="D11" s="47">
        <v>5970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9" t="s">
        <v>1197</v>
      </c>
      <c r="B12" s="46" t="s">
        <v>1882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400</v>
      </c>
    </row>
    <row r="13" spans="1:17" ht="15">
      <c r="A13" s="59" t="s">
        <v>1230</v>
      </c>
      <c r="B13" s="46" t="s">
        <v>1840</v>
      </c>
      <c r="C13" s="47">
        <v>1350</v>
      </c>
      <c r="D13" s="27"/>
      <c r="E13" s="27"/>
      <c r="F13" s="27"/>
      <c r="G13" s="27"/>
      <c r="H13" s="27"/>
      <c r="I13" s="27"/>
      <c r="J13" s="27"/>
      <c r="K13" s="27"/>
      <c r="L13" s="27"/>
      <c r="M13" s="47">
        <v>6285</v>
      </c>
      <c r="N13" s="27"/>
      <c r="O13" s="27"/>
      <c r="P13" s="27"/>
      <c r="Q13" s="27"/>
    </row>
    <row r="14" spans="1:17" ht="15">
      <c r="A14" s="59" t="s">
        <v>1236</v>
      </c>
      <c r="B14" s="46" t="s">
        <v>1883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255</v>
      </c>
    </row>
    <row r="15" spans="1:17" ht="15">
      <c r="A15" s="59" t="s">
        <v>1245</v>
      </c>
      <c r="B15" s="46" t="s">
        <v>1884</v>
      </c>
      <c r="C15" s="47">
        <v>4149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1278</v>
      </c>
      <c r="B16" s="46" t="s">
        <v>1841</v>
      </c>
      <c r="C16" s="47">
        <v>160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225</v>
      </c>
    </row>
    <row r="17" spans="1:17" ht="15">
      <c r="A17" s="59" t="s">
        <v>1284</v>
      </c>
      <c r="B17" s="46" t="s">
        <v>1885</v>
      </c>
      <c r="C17" s="27"/>
      <c r="D17" s="27"/>
      <c r="E17" s="27"/>
      <c r="F17" s="27"/>
      <c r="G17" s="27"/>
      <c r="H17" s="27"/>
      <c r="I17" s="27"/>
      <c r="J17" s="47">
        <v>10577</v>
      </c>
      <c r="K17" s="27"/>
      <c r="L17" s="27"/>
      <c r="M17" s="27"/>
      <c r="N17" s="27"/>
      <c r="O17" s="27"/>
      <c r="P17" s="27"/>
      <c r="Q17" s="27"/>
    </row>
    <row r="18" spans="1:17" ht="15">
      <c r="A18" s="59" t="s">
        <v>1315</v>
      </c>
      <c r="B18" s="46" t="s">
        <v>1842</v>
      </c>
      <c r="C18" s="27"/>
      <c r="D18" s="47">
        <v>16434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4550</v>
      </c>
    </row>
    <row r="19" spans="1:17" ht="15">
      <c r="A19" s="59" t="s">
        <v>1383</v>
      </c>
      <c r="B19" s="46" t="s">
        <v>1886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342</v>
      </c>
    </row>
    <row r="20" spans="1:17" ht="15">
      <c r="A20" s="59" t="s">
        <v>1390</v>
      </c>
      <c r="B20" s="46" t="s">
        <v>1887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7">
        <v>10350</v>
      </c>
      <c r="N20" s="27"/>
      <c r="O20" s="27"/>
      <c r="P20" s="27"/>
      <c r="Q20" s="27"/>
    </row>
    <row r="21" spans="1:17" ht="15">
      <c r="A21" s="59" t="s">
        <v>1399</v>
      </c>
      <c r="B21" s="46" t="s">
        <v>1888</v>
      </c>
      <c r="C21" s="27"/>
      <c r="D21" s="27"/>
      <c r="E21" s="27"/>
      <c r="F21" s="27"/>
      <c r="G21" s="27"/>
      <c r="H21" s="27"/>
      <c r="I21" s="27"/>
      <c r="J21" s="47">
        <v>13865</v>
      </c>
      <c r="K21" s="27"/>
      <c r="L21" s="27"/>
      <c r="M21" s="27"/>
      <c r="N21" s="27"/>
      <c r="O21" s="27"/>
      <c r="P21" s="27"/>
      <c r="Q21" s="27"/>
    </row>
    <row r="22" spans="1:17" ht="15">
      <c r="A22" s="59" t="s">
        <v>1402</v>
      </c>
      <c r="B22" s="46" t="s">
        <v>1825</v>
      </c>
      <c r="C22" s="47">
        <v>2100</v>
      </c>
      <c r="D22" s="27"/>
      <c r="E22" s="27"/>
      <c r="F22" s="27"/>
      <c r="G22" s="27"/>
      <c r="H22" s="27"/>
      <c r="I22" s="27"/>
      <c r="J22" s="47">
        <v>52933</v>
      </c>
      <c r="K22" s="27"/>
      <c r="L22" s="27"/>
      <c r="M22" s="27"/>
      <c r="N22" s="27"/>
      <c r="O22" s="27"/>
      <c r="P22" s="27"/>
      <c r="Q22" s="27"/>
    </row>
    <row r="23" spans="1:17" ht="15">
      <c r="A23" s="59" t="s">
        <v>1405</v>
      </c>
      <c r="B23" s="46" t="s">
        <v>1843</v>
      </c>
      <c r="C23" s="47">
        <v>1050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1128</v>
      </c>
    </row>
    <row r="24" spans="1:17" ht="15">
      <c r="A24" s="59" t="s">
        <v>1411</v>
      </c>
      <c r="B24" s="46" t="s">
        <v>1826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480</v>
      </c>
    </row>
    <row r="25" spans="1:17" ht="15">
      <c r="A25" s="59" t="s">
        <v>1426</v>
      </c>
      <c r="B25" s="46" t="s">
        <v>1798</v>
      </c>
      <c r="C25" s="27"/>
      <c r="D25" s="27"/>
      <c r="E25" s="27"/>
      <c r="F25" s="27"/>
      <c r="G25" s="27"/>
      <c r="H25" s="27"/>
      <c r="I25" s="27"/>
      <c r="J25" s="47">
        <v>7701</v>
      </c>
      <c r="K25" s="27"/>
      <c r="L25" s="27"/>
      <c r="M25" s="27"/>
      <c r="N25" s="27"/>
      <c r="O25" s="27"/>
      <c r="P25" s="27"/>
      <c r="Q25" s="47">
        <v>300</v>
      </c>
    </row>
    <row r="26" spans="1:17" ht="15">
      <c r="A26" s="59" t="s">
        <v>1435</v>
      </c>
      <c r="B26" s="46" t="s">
        <v>1844</v>
      </c>
      <c r="C26" s="27"/>
      <c r="D26" s="47">
        <v>10159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7">
        <v>22176</v>
      </c>
      <c r="Q26" s="47">
        <v>576</v>
      </c>
    </row>
    <row r="27" spans="1:17" ht="15">
      <c r="A27" s="59" t="s">
        <v>1446</v>
      </c>
      <c r="B27" s="46" t="s">
        <v>1889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168</v>
      </c>
    </row>
    <row r="28" spans="1:17" ht="15">
      <c r="A28" s="59" t="s">
        <v>1452</v>
      </c>
      <c r="B28" s="46" t="s">
        <v>1890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7">
        <v>3790</v>
      </c>
      <c r="Q28" s="27"/>
    </row>
    <row r="29" spans="1:17" ht="15">
      <c r="A29" s="59" t="s">
        <v>1455</v>
      </c>
      <c r="B29" s="46" t="s">
        <v>1845</v>
      </c>
      <c r="C29" s="27"/>
      <c r="D29" s="27"/>
      <c r="E29" s="27"/>
      <c r="F29" s="27"/>
      <c r="G29" s="27"/>
      <c r="H29" s="27"/>
      <c r="I29" s="27"/>
      <c r="J29" s="47">
        <v>23684</v>
      </c>
      <c r="K29" s="27"/>
      <c r="L29" s="27"/>
      <c r="M29" s="27"/>
      <c r="N29" s="27"/>
      <c r="O29" s="27"/>
      <c r="P29" s="27"/>
      <c r="Q29" s="27"/>
    </row>
    <row r="30" spans="1:17" ht="15">
      <c r="A30" s="59" t="s">
        <v>1464</v>
      </c>
      <c r="B30" s="46" t="s">
        <v>1891</v>
      </c>
      <c r="C30" s="47">
        <v>8337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59" t="s">
        <v>1476</v>
      </c>
      <c r="B31" s="46" t="s">
        <v>1892</v>
      </c>
      <c r="C31" s="47">
        <v>860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59" t="s">
        <v>1485</v>
      </c>
      <c r="B32" s="46" t="s">
        <v>1846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2060</v>
      </c>
    </row>
    <row r="33" spans="1:17" ht="15">
      <c r="A33" s="59" t="s">
        <v>1491</v>
      </c>
      <c r="B33" s="46" t="s">
        <v>1893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1200</v>
      </c>
    </row>
    <row r="34" spans="1:17" ht="15">
      <c r="A34" s="59" t="s">
        <v>1502</v>
      </c>
      <c r="B34" s="46" t="s">
        <v>1894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2160</v>
      </c>
    </row>
    <row r="35" spans="1:17" ht="15">
      <c r="A35" s="59" t="s">
        <v>1515</v>
      </c>
      <c r="B35" s="46" t="s">
        <v>1847</v>
      </c>
      <c r="C35" s="47">
        <v>3070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9" t="s">
        <v>1518</v>
      </c>
      <c r="B36" s="46" t="s">
        <v>1895</v>
      </c>
      <c r="C36" s="27"/>
      <c r="D36" s="27"/>
      <c r="E36" s="27"/>
      <c r="F36" s="27"/>
      <c r="G36" s="27"/>
      <c r="H36" s="27"/>
      <c r="I36" s="27"/>
      <c r="J36" s="27"/>
      <c r="K36" s="27"/>
      <c r="L36" s="47">
        <v>10074</v>
      </c>
      <c r="M36" s="27"/>
      <c r="N36" s="27"/>
      <c r="O36" s="27"/>
      <c r="P36" s="27"/>
      <c r="Q36" s="27"/>
    </row>
    <row r="37" spans="1:17" ht="15">
      <c r="A37" s="59" t="s">
        <v>1524</v>
      </c>
      <c r="B37" s="46" t="s">
        <v>1896</v>
      </c>
      <c r="C37" s="27"/>
      <c r="D37" s="27"/>
      <c r="E37" s="47">
        <v>6000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9" t="s">
        <v>1530</v>
      </c>
      <c r="B38" s="46" t="s">
        <v>1897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256</v>
      </c>
    </row>
    <row r="39" spans="1:17" ht="15">
      <c r="A39" s="59" t="s">
        <v>1533</v>
      </c>
      <c r="B39" s="46" t="s">
        <v>1814</v>
      </c>
      <c r="C39" s="27"/>
      <c r="D39" s="27"/>
      <c r="E39" s="27"/>
      <c r="F39" s="47">
        <v>4448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59" t="s">
        <v>1551</v>
      </c>
      <c r="B40" s="46" t="s">
        <v>1809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160</v>
      </c>
    </row>
    <row r="41" spans="1:17" ht="15">
      <c r="A41" s="59" t="s">
        <v>1554</v>
      </c>
      <c r="B41" s="46" t="s">
        <v>1898</v>
      </c>
      <c r="C41" s="27"/>
      <c r="D41" s="27"/>
      <c r="E41" s="27"/>
      <c r="F41" s="27"/>
      <c r="G41" s="27"/>
      <c r="H41" s="27"/>
      <c r="I41" s="27"/>
      <c r="J41" s="47">
        <v>37440</v>
      </c>
      <c r="K41" s="27"/>
      <c r="L41" s="27"/>
      <c r="M41" s="27"/>
      <c r="N41" s="27"/>
      <c r="O41" s="27"/>
      <c r="P41" s="27"/>
      <c r="Q41" s="27"/>
    </row>
    <row r="42" spans="1:17" ht="15">
      <c r="A42" s="59" t="s">
        <v>1557</v>
      </c>
      <c r="B42" s="46" t="s">
        <v>1827</v>
      </c>
      <c r="C42" s="47">
        <v>665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1575</v>
      </c>
      <c r="B43" s="46" t="s">
        <v>1899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7">
        <v>54340</v>
      </c>
      <c r="Q43" s="27"/>
    </row>
    <row r="44" spans="1:17" ht="15">
      <c r="A44" s="59" t="s">
        <v>1581</v>
      </c>
      <c r="B44" s="46" t="s">
        <v>1900</v>
      </c>
      <c r="C44" s="47">
        <v>3280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9" t="s">
        <v>1587</v>
      </c>
      <c r="B45" s="46" t="s">
        <v>1848</v>
      </c>
      <c r="C45" s="27"/>
      <c r="D45" s="27"/>
      <c r="E45" s="27"/>
      <c r="F45" s="27"/>
      <c r="G45" s="27"/>
      <c r="H45" s="27"/>
      <c r="I45" s="27"/>
      <c r="J45" s="27"/>
      <c r="K45" s="47">
        <v>32775</v>
      </c>
      <c r="L45" s="27"/>
      <c r="M45" s="27"/>
      <c r="N45" s="27"/>
      <c r="O45" s="27"/>
      <c r="P45" s="27"/>
      <c r="Q45" s="27"/>
    </row>
    <row r="46" spans="1:17" ht="15">
      <c r="A46" s="59" t="s">
        <v>1596</v>
      </c>
      <c r="B46" s="46" t="s">
        <v>1901</v>
      </c>
      <c r="C46" s="47">
        <v>1200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5">
      <c r="A47" s="59" t="s">
        <v>1624</v>
      </c>
      <c r="B47" s="46" t="s">
        <v>1902</v>
      </c>
      <c r="C47" s="27"/>
      <c r="D47" s="27"/>
      <c r="E47" s="27"/>
      <c r="F47" s="27"/>
      <c r="G47" s="27"/>
      <c r="H47" s="27"/>
      <c r="I47" s="27"/>
      <c r="J47" s="27"/>
      <c r="K47" s="47">
        <v>1825</v>
      </c>
      <c r="L47" s="27"/>
      <c r="M47" s="27"/>
      <c r="N47" s="27"/>
      <c r="O47" s="27"/>
      <c r="P47" s="27"/>
      <c r="Q47" s="27"/>
    </row>
    <row r="48" spans="1:17" ht="15">
      <c r="A48" s="59" t="s">
        <v>1630</v>
      </c>
      <c r="B48" s="46" t="s">
        <v>1849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960</v>
      </c>
    </row>
    <row r="49" spans="1:17" ht="15">
      <c r="A49" s="59" t="s">
        <v>1642</v>
      </c>
      <c r="B49" s="46" t="s">
        <v>1903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440</v>
      </c>
    </row>
    <row r="50" spans="1:17" ht="15">
      <c r="A50" s="59" t="s">
        <v>1651</v>
      </c>
      <c r="B50" s="46" t="s">
        <v>1850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1440</v>
      </c>
    </row>
    <row r="51" spans="1:17" ht="15">
      <c r="A51" s="59" t="s">
        <v>1660</v>
      </c>
      <c r="B51" s="46" t="s">
        <v>1904</v>
      </c>
      <c r="C51" s="27"/>
      <c r="D51" s="47">
        <v>320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">
      <c r="A52" s="59" t="s">
        <v>1688</v>
      </c>
      <c r="B52" s="46" t="s">
        <v>1806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288</v>
      </c>
    </row>
    <row r="53" spans="1:17" ht="15">
      <c r="A53" s="59" t="s">
        <v>1694</v>
      </c>
      <c r="B53" s="46" t="s">
        <v>1851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336</v>
      </c>
    </row>
    <row r="54" spans="1:17" ht="15">
      <c r="A54" s="59" t="s">
        <v>1</v>
      </c>
      <c r="B54" s="46" t="s">
        <v>1905</v>
      </c>
      <c r="C54" s="47">
        <v>6694</v>
      </c>
      <c r="D54" s="27"/>
      <c r="E54" s="27"/>
      <c r="F54" s="27"/>
      <c r="G54" s="27"/>
      <c r="H54" s="27"/>
      <c r="I54" s="27"/>
      <c r="J54" s="27"/>
      <c r="K54" s="27"/>
      <c r="L54" s="27"/>
      <c r="M54" s="47">
        <v>0</v>
      </c>
      <c r="N54" s="27"/>
      <c r="O54" s="27"/>
      <c r="P54" s="27"/>
      <c r="Q54" s="47">
        <v>2572</v>
      </c>
    </row>
    <row r="55" spans="1:17" ht="15">
      <c r="A55" s="59" t="s">
        <v>20</v>
      </c>
      <c r="B55" s="46" t="s">
        <v>1852</v>
      </c>
      <c r="C55" s="47">
        <v>4950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31</v>
      </c>
      <c r="B56" s="46" t="s">
        <v>1906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198</v>
      </c>
    </row>
    <row r="57" spans="1:17" ht="15">
      <c r="A57" s="59" t="s">
        <v>40</v>
      </c>
      <c r="B57" s="46" t="s">
        <v>1815</v>
      </c>
      <c r="C57" s="27"/>
      <c r="D57" s="27"/>
      <c r="E57" s="27"/>
      <c r="F57" s="27"/>
      <c r="G57" s="27"/>
      <c r="H57" s="27"/>
      <c r="I57" s="27"/>
      <c r="J57" s="47">
        <v>4837</v>
      </c>
      <c r="K57" s="27"/>
      <c r="L57" s="27"/>
      <c r="M57" s="27"/>
      <c r="N57" s="27"/>
      <c r="O57" s="27"/>
      <c r="P57" s="27"/>
      <c r="Q57" s="27"/>
    </row>
    <row r="58" spans="1:17" ht="15">
      <c r="A58" s="59" t="s">
        <v>46</v>
      </c>
      <c r="B58" s="46" t="s">
        <v>1853</v>
      </c>
      <c r="C58" s="27"/>
      <c r="D58" s="27"/>
      <c r="E58" s="27"/>
      <c r="F58" s="27"/>
      <c r="G58" s="27"/>
      <c r="H58" s="27"/>
      <c r="I58" s="27"/>
      <c r="J58" s="47">
        <v>27652</v>
      </c>
      <c r="K58" s="27"/>
      <c r="L58" s="27"/>
      <c r="M58" s="27"/>
      <c r="N58" s="27"/>
      <c r="O58" s="27"/>
      <c r="P58" s="27"/>
      <c r="Q58" s="27"/>
    </row>
    <row r="59" spans="1:17" ht="15">
      <c r="A59" s="59" t="s">
        <v>60</v>
      </c>
      <c r="B59" s="46" t="s">
        <v>1907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440</v>
      </c>
    </row>
    <row r="60" spans="1:17" ht="15">
      <c r="A60" s="59" t="s">
        <v>73</v>
      </c>
      <c r="B60" s="46" t="s">
        <v>1908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7200</v>
      </c>
    </row>
    <row r="61" spans="1:17" ht="15">
      <c r="A61" s="59" t="s">
        <v>76</v>
      </c>
      <c r="B61" s="46" t="s">
        <v>1909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7">
        <v>4800</v>
      </c>
      <c r="Q61" s="27"/>
    </row>
    <row r="62" spans="1:17" ht="15">
      <c r="A62" s="59" t="s">
        <v>82</v>
      </c>
      <c r="B62" s="46" t="s">
        <v>1854</v>
      </c>
      <c r="C62" s="27"/>
      <c r="D62" s="27"/>
      <c r="E62" s="27"/>
      <c r="F62" s="47">
        <v>1200</v>
      </c>
      <c r="G62" s="27"/>
      <c r="H62" s="27"/>
      <c r="I62" s="27"/>
      <c r="J62" s="47">
        <v>36780</v>
      </c>
      <c r="K62" s="27"/>
      <c r="L62" s="27"/>
      <c r="M62" s="27"/>
      <c r="N62" s="27"/>
      <c r="O62" s="27"/>
      <c r="P62" s="27"/>
      <c r="Q62" s="27"/>
    </row>
    <row r="63" spans="1:17" ht="15">
      <c r="A63" s="59" t="s">
        <v>87</v>
      </c>
      <c r="B63" s="46" t="s">
        <v>1791</v>
      </c>
      <c r="C63" s="27"/>
      <c r="D63" s="27"/>
      <c r="E63" s="27"/>
      <c r="F63" s="27"/>
      <c r="G63" s="27"/>
      <c r="H63" s="27"/>
      <c r="I63" s="27"/>
      <c r="J63" s="47">
        <v>11250</v>
      </c>
      <c r="K63" s="27"/>
      <c r="L63" s="27"/>
      <c r="M63" s="27"/>
      <c r="N63" s="27"/>
      <c r="O63" s="27"/>
      <c r="P63" s="27"/>
      <c r="Q63" s="47">
        <v>999</v>
      </c>
    </row>
    <row r="64" spans="1:17" ht="15">
      <c r="A64" s="59" t="s">
        <v>96</v>
      </c>
      <c r="B64" s="46" t="s">
        <v>1785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480</v>
      </c>
      <c r="Q64" s="27"/>
    </row>
    <row r="65" spans="1:17" ht="15">
      <c r="A65" s="59" t="s">
        <v>111</v>
      </c>
      <c r="B65" s="46" t="s">
        <v>1855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2400</v>
      </c>
    </row>
    <row r="66" spans="1:17" ht="15">
      <c r="A66" s="59" t="s">
        <v>121</v>
      </c>
      <c r="B66" s="46" t="s">
        <v>1910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840</v>
      </c>
    </row>
    <row r="67" spans="1:17" ht="15">
      <c r="A67" s="59" t="s">
        <v>133</v>
      </c>
      <c r="B67" s="46" t="s">
        <v>1911</v>
      </c>
      <c r="C67" s="47">
        <v>960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7">
        <v>4800</v>
      </c>
      <c r="Q67" s="27"/>
    </row>
    <row r="68" spans="1:17" ht="15">
      <c r="A68" s="59" t="s">
        <v>137</v>
      </c>
      <c r="B68" s="46" t="s">
        <v>1912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7">
        <v>893</v>
      </c>
      <c r="Q68" s="27"/>
    </row>
    <row r="69" spans="1:17" ht="15">
      <c r="A69" s="59" t="s">
        <v>149</v>
      </c>
      <c r="B69" s="46" t="s">
        <v>1856</v>
      </c>
      <c r="C69" s="27"/>
      <c r="D69" s="27"/>
      <c r="E69" s="27"/>
      <c r="F69" s="27"/>
      <c r="G69" s="27"/>
      <c r="H69" s="27"/>
      <c r="I69" s="27"/>
      <c r="J69" s="47">
        <v>13500</v>
      </c>
      <c r="K69" s="27"/>
      <c r="L69" s="27"/>
      <c r="M69" s="27"/>
      <c r="N69" s="27"/>
      <c r="O69" s="27"/>
      <c r="P69" s="27"/>
      <c r="Q69" s="27"/>
    </row>
    <row r="70" spans="1:17" ht="15">
      <c r="A70" s="59" t="s">
        <v>152</v>
      </c>
      <c r="B70" s="46" t="s">
        <v>1828</v>
      </c>
      <c r="C70" s="27"/>
      <c r="D70" s="27"/>
      <c r="E70" s="27"/>
      <c r="F70" s="27"/>
      <c r="G70" s="27"/>
      <c r="H70" s="27"/>
      <c r="I70" s="27"/>
      <c r="J70" s="47">
        <v>6416</v>
      </c>
      <c r="K70" s="27"/>
      <c r="L70" s="27"/>
      <c r="M70" s="27"/>
      <c r="N70" s="27"/>
      <c r="O70" s="27"/>
      <c r="P70" s="27"/>
      <c r="Q70" s="27"/>
    </row>
    <row r="71" spans="1:17" ht="15">
      <c r="A71" s="59" t="s">
        <v>155</v>
      </c>
      <c r="B71" s="46" t="s">
        <v>1913</v>
      </c>
      <c r="C71" s="47">
        <v>12626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">
      <c r="A72" s="59" t="s">
        <v>161</v>
      </c>
      <c r="B72" s="46" t="s">
        <v>1914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540</v>
      </c>
    </row>
    <row r="73" spans="1:17" ht="15">
      <c r="A73" s="59" t="s">
        <v>164</v>
      </c>
      <c r="B73" s="46" t="s">
        <v>1915</v>
      </c>
      <c r="C73" s="47">
        <v>7360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59" t="s">
        <v>167</v>
      </c>
      <c r="B74" s="46" t="s">
        <v>1916</v>
      </c>
      <c r="C74" s="27"/>
      <c r="D74" s="27"/>
      <c r="E74" s="27"/>
      <c r="F74" s="27"/>
      <c r="G74" s="27"/>
      <c r="H74" s="27"/>
      <c r="I74" s="27"/>
      <c r="J74" s="47">
        <v>245972</v>
      </c>
      <c r="K74" s="27"/>
      <c r="L74" s="27"/>
      <c r="M74" s="27"/>
      <c r="N74" s="27"/>
      <c r="O74" s="27"/>
      <c r="P74" s="27"/>
      <c r="Q74" s="27"/>
    </row>
    <row r="75" spans="1:17" ht="15">
      <c r="A75" s="59" t="s">
        <v>174</v>
      </c>
      <c r="B75" s="46" t="s">
        <v>1917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920</v>
      </c>
    </row>
    <row r="76" spans="1:17" ht="15">
      <c r="A76" s="59" t="s">
        <v>177</v>
      </c>
      <c r="B76" s="46" t="s">
        <v>1918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218</v>
      </c>
    </row>
    <row r="77" spans="1:17" ht="15">
      <c r="A77" s="59" t="s">
        <v>192</v>
      </c>
      <c r="B77" s="46" t="s">
        <v>1919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7">
        <v>8400</v>
      </c>
      <c r="Q77" s="27"/>
    </row>
    <row r="78" spans="1:17" ht="15">
      <c r="A78" s="59" t="s">
        <v>195</v>
      </c>
      <c r="B78" s="46" t="s">
        <v>1816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528</v>
      </c>
    </row>
    <row r="79" spans="1:17" ht="15">
      <c r="A79" s="59" t="s">
        <v>201</v>
      </c>
      <c r="B79" s="46" t="s">
        <v>1787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560</v>
      </c>
    </row>
    <row r="80" spans="1:17" ht="15">
      <c r="A80" s="59" t="s">
        <v>215</v>
      </c>
      <c r="B80" s="46" t="s">
        <v>1800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2</v>
      </c>
    </row>
    <row r="81" spans="1:17" ht="15">
      <c r="A81" s="59" t="s">
        <v>218</v>
      </c>
      <c r="B81" s="46" t="s">
        <v>1920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434</v>
      </c>
    </row>
    <row r="82" spans="1:17" ht="15">
      <c r="A82" s="59" t="s">
        <v>224</v>
      </c>
      <c r="B82" s="46" t="s">
        <v>1921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</v>
      </c>
    </row>
    <row r="83" spans="1:17" ht="15">
      <c r="A83" s="59" t="s">
        <v>227</v>
      </c>
      <c r="B83" s="46" t="s">
        <v>1857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1797</v>
      </c>
    </row>
    <row r="84" spans="1:17" ht="15">
      <c r="A84" s="59" t="s">
        <v>233</v>
      </c>
      <c r="B84" s="46" t="s">
        <v>1786</v>
      </c>
      <c r="C84" s="27"/>
      <c r="D84" s="47">
        <v>39000</v>
      </c>
      <c r="E84" s="27"/>
      <c r="F84" s="47">
        <v>16583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2929</v>
      </c>
    </row>
    <row r="85" spans="1:17" ht="15">
      <c r="A85" s="59" t="s">
        <v>236</v>
      </c>
      <c r="B85" s="46" t="s">
        <v>1801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648</v>
      </c>
    </row>
    <row r="86" spans="1:17" ht="15">
      <c r="A86" s="59" t="s">
        <v>242</v>
      </c>
      <c r="B86" s="46" t="s">
        <v>1922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288</v>
      </c>
    </row>
    <row r="87" spans="1:17" ht="15">
      <c r="A87" s="59" t="s">
        <v>245</v>
      </c>
      <c r="B87" s="46" t="s">
        <v>1923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2</v>
      </c>
    </row>
    <row r="88" spans="1:17" ht="15">
      <c r="A88" s="59" t="s">
        <v>248</v>
      </c>
      <c r="B88" s="46" t="s">
        <v>1858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100</v>
      </c>
    </row>
    <row r="89" spans="1:17" ht="15">
      <c r="A89" s="59" t="s">
        <v>258</v>
      </c>
      <c r="B89" s="46" t="s">
        <v>1824</v>
      </c>
      <c r="C89" s="47">
        <v>1350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59" t="s">
        <v>268</v>
      </c>
      <c r="B90" s="46" t="s">
        <v>1924</v>
      </c>
      <c r="C90" s="27"/>
      <c r="D90" s="27"/>
      <c r="E90" s="27"/>
      <c r="F90" s="47">
        <v>3934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9" t="s">
        <v>279</v>
      </c>
      <c r="B91" s="46" t="s">
        <v>1792</v>
      </c>
      <c r="C91" s="27"/>
      <c r="D91" s="27"/>
      <c r="E91" s="27"/>
      <c r="F91" s="27"/>
      <c r="G91" s="27"/>
      <c r="H91" s="27"/>
      <c r="I91" s="27"/>
      <c r="J91" s="47">
        <v>1</v>
      </c>
      <c r="K91" s="27"/>
      <c r="L91" s="27"/>
      <c r="M91" s="27"/>
      <c r="N91" s="27"/>
      <c r="O91" s="27"/>
      <c r="P91" s="27"/>
      <c r="Q91" s="27"/>
    </row>
    <row r="92" spans="1:17" ht="15">
      <c r="A92" s="59" t="s">
        <v>281</v>
      </c>
      <c r="B92" s="46" t="s">
        <v>1925</v>
      </c>
      <c r="C92" s="47">
        <v>4015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297</v>
      </c>
      <c r="B93" s="46" t="s">
        <v>1926</v>
      </c>
      <c r="C93" s="47">
        <v>9232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9" t="s">
        <v>306</v>
      </c>
      <c r="B94" s="46" t="s">
        <v>1927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864</v>
      </c>
    </row>
    <row r="95" spans="1:17" ht="15">
      <c r="A95" s="59" t="s">
        <v>309</v>
      </c>
      <c r="B95" s="46" t="s">
        <v>1817</v>
      </c>
      <c r="C95" s="27"/>
      <c r="D95" s="27"/>
      <c r="E95" s="27"/>
      <c r="F95" s="27"/>
      <c r="G95" s="27"/>
      <c r="H95" s="27"/>
      <c r="I95" s="27"/>
      <c r="J95" s="47">
        <v>26800</v>
      </c>
      <c r="K95" s="27"/>
      <c r="L95" s="27"/>
      <c r="M95" s="27"/>
      <c r="N95" s="27"/>
      <c r="O95" s="27"/>
      <c r="P95" s="27"/>
      <c r="Q95" s="27"/>
    </row>
    <row r="96" spans="1:17" ht="15">
      <c r="A96" s="59" t="s">
        <v>312</v>
      </c>
      <c r="B96" s="46" t="s">
        <v>1859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1008</v>
      </c>
    </row>
    <row r="97" spans="1:17" ht="15">
      <c r="A97" s="59" t="s">
        <v>321</v>
      </c>
      <c r="B97" s="46" t="s">
        <v>1785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5413</v>
      </c>
    </row>
    <row r="98" spans="1:17" ht="15">
      <c r="A98" s="59" t="s">
        <v>323</v>
      </c>
      <c r="B98" s="46" t="s">
        <v>1860</v>
      </c>
      <c r="C98" s="27"/>
      <c r="D98" s="27"/>
      <c r="E98" s="27"/>
      <c r="F98" s="27"/>
      <c r="G98" s="27"/>
      <c r="H98" s="27"/>
      <c r="I98" s="27"/>
      <c r="J98" s="47">
        <v>358195</v>
      </c>
      <c r="K98" s="27"/>
      <c r="L98" s="27"/>
      <c r="M98" s="27"/>
      <c r="N98" s="27"/>
      <c r="O98" s="27"/>
      <c r="P98" s="27"/>
      <c r="Q98" s="27"/>
    </row>
    <row r="99" spans="1:17" ht="15">
      <c r="A99" s="59" t="s">
        <v>328</v>
      </c>
      <c r="B99" s="46" t="s">
        <v>1928</v>
      </c>
      <c r="C99" s="27"/>
      <c r="D99" s="27"/>
      <c r="E99" s="27"/>
      <c r="F99" s="27"/>
      <c r="G99" s="27"/>
      <c r="H99" s="27"/>
      <c r="I99" s="27"/>
      <c r="J99" s="47">
        <v>6090</v>
      </c>
      <c r="K99" s="27"/>
      <c r="L99" s="27"/>
      <c r="M99" s="27"/>
      <c r="N99" s="27"/>
      <c r="O99" s="27"/>
      <c r="P99" s="27"/>
      <c r="Q99" s="27"/>
    </row>
    <row r="100" spans="1:17" ht="15">
      <c r="A100" s="59" t="s">
        <v>331</v>
      </c>
      <c r="B100" s="46" t="s">
        <v>1861</v>
      </c>
      <c r="C100" s="47">
        <v>24893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10816</v>
      </c>
    </row>
    <row r="101" spans="1:17" ht="15">
      <c r="A101" s="59" t="s">
        <v>343</v>
      </c>
      <c r="B101" s="46" t="s">
        <v>1818</v>
      </c>
      <c r="C101" s="47">
        <v>10205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276</v>
      </c>
    </row>
    <row r="102" spans="1:17" ht="15">
      <c r="A102" s="59" t="s">
        <v>346</v>
      </c>
      <c r="B102" s="46" t="s">
        <v>1862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</v>
      </c>
    </row>
    <row r="103" spans="1:17" ht="15">
      <c r="A103" s="59" t="s">
        <v>355</v>
      </c>
      <c r="B103" s="46" t="s">
        <v>1819</v>
      </c>
      <c r="C103" s="47">
        <v>7650</v>
      </c>
      <c r="D103" s="27"/>
      <c r="E103" s="27"/>
      <c r="F103" s="27"/>
      <c r="G103" s="47">
        <v>169</v>
      </c>
      <c r="H103" s="27"/>
      <c r="I103" s="27"/>
      <c r="J103" s="47">
        <v>12213</v>
      </c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359</v>
      </c>
      <c r="B104" s="46" t="s">
        <v>1929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448</v>
      </c>
    </row>
    <row r="105" spans="1:17" ht="15">
      <c r="A105" s="59" t="s">
        <v>371</v>
      </c>
      <c r="B105" s="46" t="s">
        <v>1930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300</v>
      </c>
    </row>
    <row r="106" spans="1:17" ht="15">
      <c r="A106" s="59" t="s">
        <v>374</v>
      </c>
      <c r="B106" s="46" t="s">
        <v>1931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240</v>
      </c>
    </row>
    <row r="107" spans="1:17" ht="15">
      <c r="A107" s="59" t="s">
        <v>383</v>
      </c>
      <c r="B107" s="46" t="s">
        <v>1829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47">
        <v>1197</v>
      </c>
      <c r="Q107" s="27"/>
    </row>
    <row r="108" spans="1:17" ht="15">
      <c r="A108" s="59" t="s">
        <v>389</v>
      </c>
      <c r="B108" s="46" t="s">
        <v>1830</v>
      </c>
      <c r="C108" s="47">
        <v>35250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413</v>
      </c>
      <c r="B109" s="46" t="s">
        <v>1863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6000</v>
      </c>
    </row>
    <row r="110" spans="1:17" ht="15">
      <c r="A110" s="59" t="s">
        <v>452</v>
      </c>
      <c r="B110" s="46" t="s">
        <v>1802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6701</v>
      </c>
    </row>
    <row r="111" spans="1:17" ht="15">
      <c r="A111" s="59" t="s">
        <v>455</v>
      </c>
      <c r="B111" s="46" t="s">
        <v>1932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468</v>
      </c>
    </row>
    <row r="112" spans="1:17" ht="15">
      <c r="A112" s="59" t="s">
        <v>458</v>
      </c>
      <c r="B112" s="46" t="s">
        <v>1933</v>
      </c>
      <c r="C112" s="27"/>
      <c r="D112" s="27"/>
      <c r="E112" s="27"/>
      <c r="F112" s="27"/>
      <c r="G112" s="27"/>
      <c r="H112" s="27"/>
      <c r="I112" s="27"/>
      <c r="J112" s="47">
        <v>10553</v>
      </c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467</v>
      </c>
      <c r="B113" s="46" t="s">
        <v>1803</v>
      </c>
      <c r="C113" s="27"/>
      <c r="D113" s="47">
        <v>9300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501</v>
      </c>
      <c r="B114" s="46" t="s">
        <v>1864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2</v>
      </c>
    </row>
    <row r="115" spans="1:17" ht="15">
      <c r="A115" s="59" t="s">
        <v>509</v>
      </c>
      <c r="B115" s="46" t="s">
        <v>1784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6961</v>
      </c>
    </row>
    <row r="116" spans="1:17" ht="15">
      <c r="A116" s="59" t="s">
        <v>515</v>
      </c>
      <c r="B116" s="46" t="s">
        <v>1934</v>
      </c>
      <c r="C116" s="27"/>
      <c r="D116" s="47">
        <v>350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537</v>
      </c>
      <c r="B117" s="46" t="s">
        <v>1865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120</v>
      </c>
    </row>
    <row r="118" spans="1:17" ht="15">
      <c r="A118" s="59" t="s">
        <v>543</v>
      </c>
      <c r="B118" s="46" t="s">
        <v>1935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47">
        <v>20355</v>
      </c>
      <c r="Q118" s="27"/>
    </row>
    <row r="119" spans="1:17" ht="15">
      <c r="A119" s="59" t="s">
        <v>549</v>
      </c>
      <c r="B119" s="46" t="s">
        <v>1936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7">
        <v>670</v>
      </c>
      <c r="Q119" s="27"/>
    </row>
    <row r="120" spans="1:17" ht="15">
      <c r="A120" s="59" t="s">
        <v>558</v>
      </c>
      <c r="B120" s="46" t="s">
        <v>1831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3275</v>
      </c>
    </row>
    <row r="121" spans="1:17" ht="15">
      <c r="A121" s="59" t="s">
        <v>567</v>
      </c>
      <c r="B121" s="46" t="s">
        <v>1866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576</v>
      </c>
    </row>
    <row r="122" spans="1:17" ht="15">
      <c r="A122" s="59" t="s">
        <v>579</v>
      </c>
      <c r="B122" s="46" t="s">
        <v>1937</v>
      </c>
      <c r="C122" s="47">
        <v>4000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630</v>
      </c>
      <c r="B123" s="46" t="s">
        <v>1804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864</v>
      </c>
    </row>
    <row r="124" spans="1:17" ht="15">
      <c r="A124" s="59" t="s">
        <v>651</v>
      </c>
      <c r="B124" s="46" t="s">
        <v>1820</v>
      </c>
      <c r="C124" s="47">
        <v>10344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5">
      <c r="A125" s="59" t="s">
        <v>654</v>
      </c>
      <c r="B125" s="46" t="s">
        <v>1832</v>
      </c>
      <c r="C125" s="27"/>
      <c r="D125" s="27"/>
      <c r="E125" s="27"/>
      <c r="F125" s="27"/>
      <c r="G125" s="27"/>
      <c r="H125" s="27"/>
      <c r="I125" s="27"/>
      <c r="J125" s="47">
        <v>44322</v>
      </c>
      <c r="K125" s="27"/>
      <c r="L125" s="27"/>
      <c r="M125" s="27"/>
      <c r="N125" s="27"/>
      <c r="O125" s="27"/>
      <c r="P125" s="27"/>
      <c r="Q125" s="27"/>
    </row>
    <row r="126" spans="1:17" ht="15">
      <c r="A126" s="59" t="s">
        <v>665</v>
      </c>
      <c r="B126" s="46" t="s">
        <v>1867</v>
      </c>
      <c r="C126" s="47">
        <v>3091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668</v>
      </c>
      <c r="B127" s="46" t="s">
        <v>1810</v>
      </c>
      <c r="C127" s="27"/>
      <c r="D127" s="27"/>
      <c r="E127" s="27"/>
      <c r="F127" s="47">
        <v>1944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">
      <c r="A128" s="59" t="s">
        <v>674</v>
      </c>
      <c r="B128" s="46" t="s">
        <v>1821</v>
      </c>
      <c r="C128" s="27"/>
      <c r="D128" s="47">
        <v>5920</v>
      </c>
      <c r="E128" s="27"/>
      <c r="F128" s="27"/>
      <c r="G128" s="47">
        <v>5892</v>
      </c>
      <c r="H128" s="27"/>
      <c r="I128" s="27"/>
      <c r="J128" s="27"/>
      <c r="K128" s="27"/>
      <c r="L128" s="27"/>
      <c r="M128" s="27"/>
      <c r="N128" s="27"/>
      <c r="O128" s="27"/>
      <c r="P128" s="47">
        <v>4960</v>
      </c>
      <c r="Q128" s="47">
        <v>8100</v>
      </c>
    </row>
    <row r="129" spans="1:17" ht="15">
      <c r="A129" s="59" t="s">
        <v>703</v>
      </c>
      <c r="B129" s="46" t="s">
        <v>1938</v>
      </c>
      <c r="C129" s="27"/>
      <c r="D129" s="27"/>
      <c r="E129" s="27"/>
      <c r="F129" s="27"/>
      <c r="G129" s="27"/>
      <c r="H129" s="27"/>
      <c r="I129" s="27"/>
      <c r="J129" s="47">
        <v>13715</v>
      </c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721</v>
      </c>
      <c r="B130" s="46" t="s">
        <v>1833</v>
      </c>
      <c r="C130" s="27"/>
      <c r="D130" s="47">
        <v>14490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200</v>
      </c>
    </row>
    <row r="131" spans="1:17" ht="15">
      <c r="A131" s="59" t="s">
        <v>727</v>
      </c>
      <c r="B131" s="46" t="s">
        <v>1822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1184</v>
      </c>
    </row>
    <row r="132" spans="1:17" ht="15">
      <c r="A132" s="59" t="s">
        <v>730</v>
      </c>
      <c r="B132" s="46" t="s">
        <v>1811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47">
        <v>2100</v>
      </c>
      <c r="Q132" s="47">
        <v>1200</v>
      </c>
    </row>
    <row r="133" spans="1:17" ht="15">
      <c r="A133" s="59" t="s">
        <v>776</v>
      </c>
      <c r="B133" s="46" t="s">
        <v>1807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140</v>
      </c>
    </row>
    <row r="134" spans="1:17" ht="15">
      <c r="A134" s="59" t="s">
        <v>791</v>
      </c>
      <c r="B134" s="46" t="s">
        <v>1834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0</v>
      </c>
    </row>
    <row r="135" spans="1:17" ht="15">
      <c r="A135" s="59" t="s">
        <v>794</v>
      </c>
      <c r="B135" s="46" t="s">
        <v>1868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912</v>
      </c>
    </row>
    <row r="136" spans="1:17" ht="15">
      <c r="A136" s="59" t="s">
        <v>803</v>
      </c>
      <c r="B136" s="46" t="s">
        <v>1939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120</v>
      </c>
    </row>
    <row r="137" spans="1:17" ht="15">
      <c r="A137" s="59" t="s">
        <v>809</v>
      </c>
      <c r="B137" s="46" t="s">
        <v>1805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1824</v>
      </c>
    </row>
    <row r="138" spans="1:17" ht="15">
      <c r="A138" s="59" t="s">
        <v>838</v>
      </c>
      <c r="B138" s="46" t="s">
        <v>1940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2100</v>
      </c>
    </row>
    <row r="139" spans="1:17" ht="15">
      <c r="A139" s="59" t="s">
        <v>844</v>
      </c>
      <c r="B139" s="46" t="s">
        <v>1797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2261</v>
      </c>
    </row>
    <row r="140" spans="1:17" ht="15">
      <c r="A140" s="59" t="s">
        <v>853</v>
      </c>
      <c r="B140" s="46" t="s">
        <v>1787</v>
      </c>
      <c r="C140" s="27"/>
      <c r="D140" s="27"/>
      <c r="E140" s="27"/>
      <c r="F140" s="47">
        <v>8901</v>
      </c>
      <c r="G140" s="27"/>
      <c r="H140" s="27"/>
      <c r="I140" s="27"/>
      <c r="J140" s="47">
        <v>31928</v>
      </c>
      <c r="K140" s="27"/>
      <c r="L140" s="27"/>
      <c r="M140" s="27"/>
      <c r="N140" s="27"/>
      <c r="O140" s="47">
        <v>1</v>
      </c>
      <c r="P140" s="27"/>
      <c r="Q140" s="47">
        <v>230</v>
      </c>
    </row>
    <row r="141" spans="1:17" ht="15">
      <c r="A141" s="59" t="s">
        <v>883</v>
      </c>
      <c r="B141" s="46" t="s">
        <v>1869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0</v>
      </c>
    </row>
    <row r="142" spans="1:17" ht="15">
      <c r="A142" s="59" t="s">
        <v>886</v>
      </c>
      <c r="B142" s="46" t="s">
        <v>1941</v>
      </c>
      <c r="C142" s="27"/>
      <c r="D142" s="27"/>
      <c r="E142" s="27"/>
      <c r="F142" s="47">
        <v>8230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15">
      <c r="A143" s="59" t="s">
        <v>930</v>
      </c>
      <c r="B143" s="46" t="s">
        <v>1812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352</v>
      </c>
    </row>
    <row r="144" spans="1:17" ht="15">
      <c r="A144" s="59" t="s">
        <v>933</v>
      </c>
      <c r="B144" s="46" t="s">
        <v>1942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100</v>
      </c>
    </row>
    <row r="145" spans="1:17" ht="15">
      <c r="A145" s="59" t="s">
        <v>936</v>
      </c>
      <c r="B145" s="46" t="s">
        <v>1870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240</v>
      </c>
    </row>
    <row r="146" spans="1:17" ht="15">
      <c r="A146" s="59" t="s">
        <v>972</v>
      </c>
      <c r="B146" s="46" t="s">
        <v>1943</v>
      </c>
      <c r="C146" s="47">
        <v>12500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">
      <c r="A147" s="59" t="s">
        <v>985</v>
      </c>
      <c r="B147" s="46" t="s">
        <v>1835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2418</v>
      </c>
    </row>
    <row r="148" spans="1:17" ht="15">
      <c r="A148" s="59" t="s">
        <v>994</v>
      </c>
      <c r="B148" s="46" t="s">
        <v>1871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120</v>
      </c>
    </row>
    <row r="149" spans="1:17" ht="15">
      <c r="A149" s="59" t="s">
        <v>997</v>
      </c>
      <c r="B149" s="46" t="s">
        <v>1944</v>
      </c>
      <c r="C149" s="27"/>
      <c r="D149" s="27"/>
      <c r="E149" s="27"/>
      <c r="F149" s="27"/>
      <c r="G149" s="27"/>
      <c r="H149" s="27"/>
      <c r="I149" s="27"/>
      <c r="J149" s="47">
        <v>7242</v>
      </c>
      <c r="K149" s="27"/>
      <c r="L149" s="27"/>
      <c r="M149" s="27"/>
      <c r="N149" s="27"/>
      <c r="O149" s="27"/>
      <c r="P149" s="27"/>
      <c r="Q149" s="47">
        <v>440</v>
      </c>
    </row>
    <row r="150" spans="1:17" ht="15">
      <c r="A150" s="59" t="s">
        <v>1012</v>
      </c>
      <c r="B150" s="46" t="s">
        <v>1793</v>
      </c>
      <c r="C150" s="27"/>
      <c r="D150" s="27"/>
      <c r="E150" s="27"/>
      <c r="F150" s="27"/>
      <c r="G150" s="27"/>
      <c r="H150" s="27"/>
      <c r="I150" s="27"/>
      <c r="J150" s="47">
        <v>184327</v>
      </c>
      <c r="K150" s="27"/>
      <c r="L150" s="27"/>
      <c r="M150" s="27"/>
      <c r="N150" s="27"/>
      <c r="O150" s="27"/>
      <c r="P150" s="27"/>
      <c r="Q150" s="27"/>
    </row>
    <row r="151" spans="1:17" ht="15">
      <c r="A151" s="59" t="s">
        <v>1036</v>
      </c>
      <c r="B151" s="46" t="s">
        <v>1872</v>
      </c>
      <c r="C151" s="27"/>
      <c r="D151" s="27"/>
      <c r="E151" s="27"/>
      <c r="F151" s="27"/>
      <c r="G151" s="47">
        <v>4426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375</v>
      </c>
    </row>
    <row r="152" spans="1:17" ht="15">
      <c r="A152" s="59" t="s">
        <v>1038</v>
      </c>
      <c r="B152" s="46" t="s">
        <v>1945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1262</v>
      </c>
    </row>
    <row r="153" spans="1:17" ht="15">
      <c r="A153" s="59" t="s">
        <v>1052</v>
      </c>
      <c r="B153" s="46" t="s">
        <v>1946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384</v>
      </c>
    </row>
    <row r="154" spans="1:17" ht="15">
      <c r="A154" s="59" t="s">
        <v>1062</v>
      </c>
      <c r="B154" s="46" t="s">
        <v>1794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2</v>
      </c>
    </row>
    <row r="155" spans="1:17" ht="15">
      <c r="A155" s="59" t="s">
        <v>1070</v>
      </c>
      <c r="B155" s="46" t="s">
        <v>1873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1400</v>
      </c>
    </row>
    <row r="156" spans="1:17" ht="15">
      <c r="A156" s="59" t="s">
        <v>1096</v>
      </c>
      <c r="B156" s="46" t="s">
        <v>1947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33</v>
      </c>
    </row>
    <row r="157" spans="1:17" ht="15">
      <c r="A157" s="59" t="s">
        <v>1733</v>
      </c>
      <c r="B157" s="46" t="s">
        <v>1874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640</v>
      </c>
    </row>
    <row r="158" spans="1:17" ht="15">
      <c r="A158" s="59" t="s">
        <v>1104</v>
      </c>
      <c r="B158" s="46" t="s">
        <v>1948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1680</v>
      </c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47"/>
      <c r="Q159" s="2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4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5">
      <c r="A164" s="59"/>
      <c r="B164" s="4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/>
    </row>
    <row r="167" spans="1:17" ht="15">
      <c r="A167" s="59"/>
      <c r="B167" s="46"/>
      <c r="C167" s="4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47"/>
      <c r="K168" s="27"/>
      <c r="L168" s="27"/>
      <c r="M168" s="27"/>
      <c r="N168" s="27"/>
      <c r="O168" s="27"/>
      <c r="P168" s="27"/>
      <c r="Q168" s="2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4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  <row r="177" spans="1:17" ht="15">
      <c r="A177" s="59"/>
      <c r="B177" s="46"/>
      <c r="C177" s="27"/>
      <c r="D177" s="4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/>
    </row>
    <row r="178" spans="1:17" ht="15">
      <c r="A178" s="59"/>
      <c r="B178" s="4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/>
    </row>
    <row r="179" spans="1:17" ht="15">
      <c r="A179" s="59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ht="15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47"/>
      <c r="Q180" s="47"/>
    </row>
    <row r="181" spans="1:17" ht="15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ht="15">
      <c r="A182" s="59"/>
      <c r="B182" s="46"/>
      <c r="C182" s="47"/>
      <c r="D182" s="27"/>
      <c r="E182" s="27"/>
      <c r="F182" s="27"/>
      <c r="G182" s="4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">
      <c r="A183" s="59"/>
      <c r="B183" s="46"/>
      <c r="C183" s="27"/>
      <c r="D183" s="4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ht="15">
      <c r="A184" s="59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/>
    </row>
    <row r="185" spans="1:17" ht="15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ht="15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47"/>
      <c r="N187" s="27"/>
      <c r="O187" s="27"/>
      <c r="P187" s="27"/>
      <c r="Q187" s="47"/>
    </row>
    <row r="188" spans="1:17" ht="15">
      <c r="A188" s="59"/>
      <c r="B188" s="46"/>
      <c r="C188" s="27"/>
      <c r="D188" s="27"/>
      <c r="E188" s="27"/>
      <c r="F188" s="27"/>
      <c r="G188" s="27"/>
      <c r="H188" s="27"/>
      <c r="I188" s="27"/>
      <c r="J188" s="47"/>
      <c r="K188" s="27"/>
      <c r="L188" s="27"/>
      <c r="M188" s="27"/>
      <c r="N188" s="27"/>
      <c r="O188" s="27"/>
      <c r="P188" s="27"/>
      <c r="Q188" s="47"/>
    </row>
    <row r="189" spans="1:17" ht="15">
      <c r="A189" s="109"/>
      <c r="B189" s="46"/>
      <c r="C189" s="47"/>
      <c r="D189" s="27"/>
      <c r="E189" s="27"/>
      <c r="F189" s="27"/>
      <c r="G189" s="27"/>
      <c r="H189" s="27"/>
      <c r="I189" s="47"/>
      <c r="J189" s="47"/>
      <c r="K189" s="27"/>
      <c r="L189" s="27"/>
      <c r="M189" s="27"/>
      <c r="N189" s="27"/>
      <c r="O189" s="47"/>
      <c r="P189" s="27"/>
      <c r="Q189" s="47"/>
    </row>
    <row r="190" spans="1:17" ht="15">
      <c r="A190" s="59"/>
      <c r="B190" s="46"/>
      <c r="C190" s="27"/>
      <c r="D190" s="27"/>
      <c r="E190" s="27"/>
      <c r="F190" s="27"/>
      <c r="G190" s="27"/>
      <c r="H190" s="27"/>
      <c r="I190" s="27"/>
      <c r="J190" s="47"/>
      <c r="K190" s="27"/>
      <c r="L190" s="27"/>
      <c r="M190" s="27"/>
      <c r="N190" s="27"/>
      <c r="O190" s="27"/>
      <c r="P190" s="27"/>
      <c r="Q190" s="27"/>
    </row>
    <row r="191" spans="1:17" ht="15">
      <c r="A191" s="59"/>
      <c r="B191" s="46"/>
      <c r="C191" s="27"/>
      <c r="D191" s="27"/>
      <c r="E191" s="27"/>
      <c r="F191" s="4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ht="15">
      <c r="A192" s="59"/>
      <c r="B192" s="46"/>
      <c r="C192" s="47"/>
      <c r="D192" s="27"/>
      <c r="E192" s="27"/>
      <c r="F192" s="27"/>
      <c r="G192" s="27"/>
      <c r="H192" s="27"/>
      <c r="I192" s="27"/>
      <c r="J192" s="47"/>
      <c r="K192" s="27"/>
      <c r="L192" s="27"/>
      <c r="M192" s="27"/>
      <c r="N192" s="27"/>
      <c r="O192" s="27"/>
      <c r="P192" s="27"/>
      <c r="Q192" s="27"/>
    </row>
    <row r="193" spans="1:17" ht="15">
      <c r="A193" s="59"/>
      <c r="B193" s="46"/>
      <c r="C193" s="47"/>
      <c r="D193" s="4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7"/>
      <c r="P193" s="47"/>
      <c r="Q193" s="27"/>
    </row>
    <row r="194" spans="1:17" ht="15">
      <c r="A194" s="59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47"/>
    </row>
    <row r="195" spans="1:17" ht="15">
      <c r="A195" s="59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ht="15">
      <c r="A196" s="59"/>
      <c r="B196" s="46"/>
      <c r="C196" s="27"/>
      <c r="D196" s="27"/>
      <c r="E196" s="27"/>
      <c r="F196" s="27"/>
      <c r="G196" s="47"/>
      <c r="H196" s="27"/>
      <c r="I196" s="27"/>
      <c r="J196" s="27"/>
      <c r="K196" s="27"/>
      <c r="L196" s="27"/>
      <c r="M196" s="27"/>
      <c r="N196" s="27"/>
      <c r="O196" s="27"/>
      <c r="P196" s="27"/>
      <c r="Q196" s="47"/>
    </row>
    <row r="197" spans="1:17" ht="15">
      <c r="A197" s="59"/>
      <c r="B197" s="46"/>
      <c r="C197" s="4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5">
      <c r="A198" s="59"/>
      <c r="B198" s="46"/>
      <c r="C198" s="27"/>
      <c r="D198" s="27"/>
      <c r="E198" s="27"/>
      <c r="F198" s="27"/>
      <c r="G198" s="47"/>
      <c r="H198" s="27"/>
      <c r="I198" s="27"/>
      <c r="J198" s="47"/>
      <c r="K198" s="27"/>
      <c r="L198" s="47"/>
      <c r="M198" s="27"/>
      <c r="N198" s="27"/>
      <c r="O198" s="27"/>
      <c r="P198" s="27"/>
      <c r="Q198" s="47"/>
    </row>
    <row r="199" spans="1:17" ht="15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27"/>
      <c r="N199" s="27"/>
      <c r="O199" s="27"/>
      <c r="P199" s="27"/>
      <c r="Q199" s="27"/>
    </row>
    <row r="200" spans="1:17" ht="15">
      <c r="A200" s="59"/>
      <c r="B200" s="46"/>
      <c r="C200" s="4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5">
      <c r="A201" s="59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7"/>
      <c r="Q201" s="47"/>
    </row>
    <row r="202" spans="1:17" ht="15">
      <c r="A202" s="59"/>
      <c r="B202" s="46"/>
      <c r="C202" s="47"/>
      <c r="D202" s="27"/>
      <c r="E202" s="27"/>
      <c r="F202" s="27"/>
      <c r="G202" s="27"/>
      <c r="H202" s="27"/>
      <c r="I202" s="27"/>
      <c r="J202" s="47"/>
      <c r="K202" s="27"/>
      <c r="L202" s="27"/>
      <c r="M202" s="27"/>
      <c r="N202" s="27"/>
      <c r="O202" s="27"/>
      <c r="P202" s="27"/>
      <c r="Q202" s="47"/>
    </row>
    <row r="203" spans="1:17" ht="15">
      <c r="A203" s="59"/>
      <c r="B203" s="46"/>
      <c r="C203" s="27"/>
      <c r="D203" s="27"/>
      <c r="E203" s="27"/>
      <c r="F203" s="27"/>
      <c r="G203" s="47"/>
      <c r="H203" s="27"/>
      <c r="I203" s="27"/>
      <c r="J203" s="47"/>
      <c r="K203" s="27"/>
      <c r="L203" s="27"/>
      <c r="M203" s="27"/>
      <c r="N203" s="27"/>
      <c r="O203" s="27"/>
      <c r="P203" s="47"/>
      <c r="Q203" s="27"/>
    </row>
    <row r="204" spans="1:17" ht="15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/>
      <c r="Q204" s="27"/>
    </row>
    <row r="205" spans="1:17" ht="15">
      <c r="A205" s="59"/>
      <c r="B205" s="46"/>
      <c r="C205" s="47"/>
      <c r="D205" s="47"/>
      <c r="E205" s="27"/>
      <c r="F205" s="27"/>
      <c r="G205" s="27"/>
      <c r="H205" s="27"/>
      <c r="I205" s="27"/>
      <c r="J205" s="47"/>
      <c r="K205" s="27"/>
      <c r="L205" s="27"/>
      <c r="M205" s="27"/>
      <c r="N205" s="27"/>
      <c r="O205" s="27"/>
      <c r="P205" s="47"/>
      <c r="Q205" s="47"/>
    </row>
    <row r="206" spans="1:17" ht="15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5">
      <c r="A207" s="59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47"/>
    </row>
    <row r="208" spans="1:17" ht="15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/>
    </row>
    <row r="209" spans="1:17" ht="15">
      <c r="A209" s="59"/>
      <c r="B209" s="46"/>
      <c r="C209" s="27"/>
      <c r="D209" s="27"/>
      <c r="E209" s="27"/>
      <c r="F209" s="27"/>
      <c r="G209" s="27"/>
      <c r="H209" s="27"/>
      <c r="I209" s="27"/>
      <c r="J209" s="47"/>
      <c r="K209" s="27"/>
      <c r="L209" s="27"/>
      <c r="M209" s="27"/>
      <c r="N209" s="27"/>
      <c r="O209" s="27"/>
      <c r="P209" s="27"/>
      <c r="Q209" s="47"/>
    </row>
    <row r="210" spans="1:17" ht="15">
      <c r="A210" s="59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ht="15">
      <c r="A211" s="59"/>
      <c r="B211" s="46"/>
      <c r="C211" s="4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ht="15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ht="15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47"/>
    </row>
    <row r="214" spans="1:17" ht="15">
      <c r="A214" s="59"/>
      <c r="B214" s="46"/>
      <c r="C214" s="47"/>
      <c r="D214" s="27"/>
      <c r="E214" s="27"/>
      <c r="F214" s="27"/>
      <c r="G214" s="27"/>
      <c r="H214" s="27"/>
      <c r="I214" s="27"/>
      <c r="J214" s="27"/>
      <c r="K214" s="47"/>
      <c r="L214" s="27"/>
      <c r="M214" s="27"/>
      <c r="N214" s="27"/>
      <c r="O214" s="27"/>
      <c r="P214" s="27"/>
      <c r="Q214" s="27"/>
    </row>
    <row r="215" spans="1:17" ht="15">
      <c r="A215" s="59"/>
      <c r="B215" s="46"/>
      <c r="C215" s="47"/>
      <c r="D215" s="47"/>
      <c r="E215" s="27"/>
      <c r="F215" s="27"/>
      <c r="G215" s="27"/>
      <c r="H215" s="4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ht="15">
      <c r="A216" s="59"/>
      <c r="B216" s="46"/>
      <c r="C216" s="47"/>
      <c r="D216" s="27"/>
      <c r="E216" s="27"/>
      <c r="F216" s="4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5">
      <c r="A217" s="59"/>
      <c r="B217" s="46"/>
      <c r="C217" s="27"/>
      <c r="D217" s="27"/>
      <c r="E217" s="27"/>
      <c r="F217" s="27"/>
      <c r="G217" s="27"/>
      <c r="H217" s="27"/>
      <c r="I217" s="27"/>
      <c r="J217" s="47"/>
      <c r="K217" s="27"/>
      <c r="L217" s="27"/>
      <c r="M217" s="27"/>
      <c r="N217" s="27"/>
      <c r="O217" s="27"/>
      <c r="P217" s="27"/>
      <c r="Q217" s="27"/>
    </row>
    <row r="218" spans="1:17" ht="15">
      <c r="A218" s="59"/>
      <c r="B218" s="46"/>
      <c r="C218" s="47"/>
      <c r="D218" s="47"/>
      <c r="E218" s="27"/>
      <c r="F218" s="27"/>
      <c r="G218" s="27"/>
      <c r="H218" s="27"/>
      <c r="I218" s="27"/>
      <c r="J218" s="47"/>
      <c r="K218" s="27"/>
      <c r="L218" s="27"/>
      <c r="M218" s="27"/>
      <c r="N218" s="27"/>
      <c r="O218" s="27"/>
      <c r="P218" s="27"/>
      <c r="Q218" s="47"/>
    </row>
    <row r="219" spans="1:17" ht="15">
      <c r="A219" s="59"/>
      <c r="B219" s="46"/>
      <c r="C219" s="27"/>
      <c r="D219" s="27"/>
      <c r="E219" s="27"/>
      <c r="F219" s="27"/>
      <c r="G219" s="4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5">
      <c r="A220" s="59"/>
      <c r="B220" s="46"/>
      <c r="C220" s="27"/>
      <c r="D220" s="27"/>
      <c r="E220" s="27"/>
      <c r="F220" s="4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5">
      <c r="A221" s="59"/>
      <c r="B221" s="46"/>
      <c r="C221" s="27"/>
      <c r="D221" s="27"/>
      <c r="E221" s="27"/>
      <c r="F221" s="27"/>
      <c r="G221" s="47"/>
      <c r="H221" s="27"/>
      <c r="I221" s="27"/>
      <c r="J221" s="47"/>
      <c r="K221" s="27"/>
      <c r="L221" s="47"/>
      <c r="M221" s="27"/>
      <c r="N221" s="27"/>
      <c r="O221" s="27"/>
      <c r="P221" s="27"/>
      <c r="Q221" s="47"/>
    </row>
    <row r="222" spans="1:17" ht="15">
      <c r="A222" s="59"/>
      <c r="B222" s="46"/>
      <c r="C222" s="27"/>
      <c r="D222" s="4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47"/>
    </row>
    <row r="223" spans="1:17" ht="15">
      <c r="A223" s="59"/>
      <c r="B223" s="46"/>
      <c r="C223" s="47"/>
      <c r="D223" s="27"/>
      <c r="E223" s="27"/>
      <c r="F223" s="27"/>
      <c r="G223" s="27"/>
      <c r="H223" s="27"/>
      <c r="I223" s="27"/>
      <c r="J223" s="47"/>
      <c r="K223" s="27"/>
      <c r="L223" s="27"/>
      <c r="M223" s="27"/>
      <c r="N223" s="27"/>
      <c r="O223" s="27"/>
      <c r="P223" s="27"/>
      <c r="Q223" s="47"/>
    </row>
    <row r="224" spans="1:17" ht="15">
      <c r="A224" s="59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47"/>
    </row>
    <row r="225" spans="1:17" ht="15">
      <c r="A225" s="59"/>
      <c r="B225" s="46"/>
      <c r="C225" s="27"/>
      <c r="D225" s="27"/>
      <c r="E225" s="27"/>
      <c r="F225" s="27"/>
      <c r="G225" s="47"/>
      <c r="H225" s="27"/>
      <c r="I225" s="27"/>
      <c r="J225" s="47"/>
      <c r="K225" s="27"/>
      <c r="L225" s="27"/>
      <c r="M225" s="27"/>
      <c r="N225" s="27"/>
      <c r="O225" s="27"/>
      <c r="P225" s="27"/>
      <c r="Q225" s="27"/>
    </row>
    <row r="226" spans="1:17" ht="15">
      <c r="A226" s="59"/>
      <c r="B226" s="46"/>
      <c r="C226" s="47"/>
      <c r="D226" s="4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/>
    </row>
    <row r="227" spans="1:17" ht="15">
      <c r="A227" s="59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7"/>
    </row>
    <row r="228" spans="1:17" ht="15">
      <c r="A228" s="59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47"/>
    </row>
    <row r="229" spans="1:17" ht="15">
      <c r="A229" s="59"/>
      <c r="B229" s="46"/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ht="15">
      <c r="A230" s="59"/>
      <c r="B230" s="46"/>
      <c r="C230" s="27"/>
      <c r="D230" s="27"/>
      <c r="E230" s="27"/>
      <c r="F230" s="27"/>
      <c r="G230" s="27"/>
      <c r="H230" s="27"/>
      <c r="I230" s="27"/>
      <c r="J230" s="47"/>
      <c r="K230" s="27"/>
      <c r="L230" s="27"/>
      <c r="M230" s="27"/>
      <c r="N230" s="27"/>
      <c r="O230" s="27"/>
      <c r="P230" s="27"/>
      <c r="Q230" s="27"/>
    </row>
    <row r="231" spans="1:17" ht="15">
      <c r="A231" s="59"/>
      <c r="B231" s="46"/>
      <c r="C231" s="27"/>
      <c r="D231" s="27"/>
      <c r="E231" s="27"/>
      <c r="F231" s="27"/>
      <c r="G231" s="47"/>
      <c r="H231" s="27"/>
      <c r="I231" s="27"/>
      <c r="J231" s="27"/>
      <c r="K231" s="47"/>
      <c r="L231" s="27"/>
      <c r="M231" s="27"/>
      <c r="N231" s="27"/>
      <c r="O231" s="27"/>
      <c r="P231" s="27"/>
      <c r="Q231" s="47"/>
    </row>
    <row r="232" spans="1:17" ht="15">
      <c r="A232" s="59"/>
      <c r="B232" s="46"/>
      <c r="C232" s="47"/>
      <c r="D232" s="27"/>
      <c r="E232" s="27"/>
      <c r="F232" s="27"/>
      <c r="G232" s="27"/>
      <c r="H232" s="27"/>
      <c r="I232" s="27"/>
      <c r="J232" s="27"/>
      <c r="K232" s="27"/>
      <c r="L232" s="27"/>
      <c r="M232" s="47"/>
      <c r="N232" s="27"/>
      <c r="O232" s="27"/>
      <c r="P232" s="27"/>
      <c r="Q232" s="47"/>
    </row>
    <row r="233" spans="1:17" ht="15">
      <c r="A233" s="59"/>
      <c r="B233" s="46"/>
      <c r="C233" s="47"/>
      <c r="D233" s="27"/>
      <c r="E233" s="27"/>
      <c r="F233" s="47"/>
      <c r="G233" s="47"/>
      <c r="H233" s="27"/>
      <c r="I233" s="27"/>
      <c r="J233" s="27"/>
      <c r="K233" s="27"/>
      <c r="L233" s="27"/>
      <c r="M233" s="27"/>
      <c r="N233" s="27"/>
      <c r="O233" s="27"/>
      <c r="P233" s="27"/>
      <c r="Q233" s="47"/>
    </row>
    <row r="234" spans="1:17" ht="15">
      <c r="A234" s="59"/>
      <c r="B234" s="46"/>
      <c r="C234" s="4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47"/>
    </row>
    <row r="235" spans="1:17" ht="15">
      <c r="A235" s="59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/>
    </row>
    <row r="236" spans="1:17" ht="15">
      <c r="A236" s="59"/>
      <c r="B236" s="46"/>
      <c r="C236" s="47"/>
      <c r="D236" s="27"/>
      <c r="E236" s="27"/>
      <c r="F236" s="27"/>
      <c r="G236" s="27"/>
      <c r="H236" s="27"/>
      <c r="I236" s="27"/>
      <c r="J236" s="27"/>
      <c r="K236" s="27"/>
      <c r="L236" s="47"/>
      <c r="M236" s="27"/>
      <c r="N236" s="27"/>
      <c r="O236" s="27"/>
      <c r="P236" s="27"/>
      <c r="Q236" s="27"/>
    </row>
    <row r="237" spans="1:17" ht="15">
      <c r="A237" s="59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7"/>
      <c r="Q237" s="47"/>
    </row>
    <row r="238" spans="1:17" ht="15">
      <c r="A238" s="59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7"/>
    </row>
    <row r="239" spans="1:17" ht="15">
      <c r="A239" s="59"/>
      <c r="B239" s="46"/>
      <c r="C239" s="27"/>
      <c r="D239" s="27"/>
      <c r="E239" s="27"/>
      <c r="F239" s="27"/>
      <c r="G239" s="27"/>
      <c r="H239" s="27"/>
      <c r="I239" s="27"/>
      <c r="J239" s="47"/>
      <c r="K239" s="27"/>
      <c r="L239" s="27"/>
      <c r="M239" s="27"/>
      <c r="N239" s="27"/>
      <c r="O239" s="27"/>
      <c r="P239" s="27"/>
      <c r="Q239" s="27"/>
    </row>
    <row r="240" spans="1:17" ht="15">
      <c r="A240" s="59"/>
      <c r="B240" s="46"/>
      <c r="C240" s="47"/>
      <c r="D240" s="27"/>
      <c r="E240" s="27"/>
      <c r="F240" s="27"/>
      <c r="G240" s="27"/>
      <c r="H240" s="27"/>
      <c r="I240" s="47"/>
      <c r="J240" s="27"/>
      <c r="K240" s="27"/>
      <c r="L240" s="27"/>
      <c r="M240" s="27"/>
      <c r="N240" s="27"/>
      <c r="O240" s="27"/>
      <c r="P240" s="27"/>
      <c r="Q240" s="27"/>
    </row>
    <row r="241" spans="1:17" ht="15">
      <c r="A241" s="59"/>
      <c r="B241" s="46"/>
      <c r="C241" s="4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7"/>
    </row>
    <row r="242" spans="1:17" ht="15">
      <c r="A242" s="59"/>
      <c r="B242" s="46"/>
      <c r="C242" s="47"/>
      <c r="D242" s="47"/>
      <c r="E242" s="27"/>
      <c r="F242" s="27"/>
      <c r="G242" s="27"/>
      <c r="H242" s="27"/>
      <c r="I242" s="27"/>
      <c r="J242" s="47"/>
      <c r="K242" s="27"/>
      <c r="L242" s="27"/>
      <c r="M242" s="27"/>
      <c r="N242" s="27"/>
      <c r="O242" s="27"/>
      <c r="P242" s="27"/>
      <c r="Q242" s="27"/>
    </row>
    <row r="243" spans="1:17" ht="15">
      <c r="A243" s="59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/>
    </row>
    <row r="244" spans="1:17" ht="15">
      <c r="A244" s="59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/>
    </row>
    <row r="245" spans="1:17" ht="15">
      <c r="A245" s="59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7"/>
    </row>
    <row r="246" spans="1:17" ht="15">
      <c r="A246" s="59"/>
      <c r="B246" s="46"/>
      <c r="C246" s="27"/>
      <c r="D246" s="4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47"/>
    </row>
    <row r="247" spans="1:17" ht="15">
      <c r="A247" s="59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7"/>
    </row>
    <row r="248" spans="1:17" ht="15">
      <c r="A248" s="59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47"/>
    </row>
    <row r="249" spans="1:17" ht="15">
      <c r="A249" s="59"/>
      <c r="B249" s="46"/>
      <c r="C249" s="4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15">
      <c r="A250" s="59"/>
      <c r="B250" s="46"/>
      <c r="C250" s="47"/>
      <c r="D250" s="27"/>
      <c r="E250" s="27"/>
      <c r="F250" s="27"/>
      <c r="G250" s="27"/>
      <c r="H250" s="27"/>
      <c r="I250" s="27"/>
      <c r="J250" s="27"/>
      <c r="K250" s="27"/>
      <c r="L250" s="27"/>
      <c r="M250" s="47"/>
      <c r="N250" s="27"/>
      <c r="O250" s="27"/>
      <c r="P250" s="27"/>
      <c r="Q250" s="27"/>
    </row>
    <row r="251" spans="1:17" ht="15">
      <c r="A251" s="59"/>
      <c r="B251" s="46"/>
      <c r="C251" s="4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ht="15">
      <c r="A252" s="59"/>
      <c r="B252" s="46"/>
      <c r="C252" s="4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ht="15">
      <c r="A253" s="59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7"/>
    </row>
    <row r="254" spans="1:17" ht="15">
      <c r="A254" s="59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47"/>
    </row>
    <row r="255" spans="1:17" ht="15">
      <c r="A255" s="59"/>
      <c r="B255" s="46"/>
      <c r="C255" s="4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ht="15">
      <c r="A256" s="59"/>
      <c r="B256" s="46"/>
      <c r="C256" s="4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/>
    </row>
    <row r="257" spans="1:17" ht="15">
      <c r="A257" s="59"/>
      <c r="B257" s="46"/>
      <c r="C257" s="27"/>
      <c r="D257" s="27"/>
      <c r="E257" s="27"/>
      <c r="F257" s="47"/>
      <c r="G257" s="47"/>
      <c r="H257" s="27"/>
      <c r="I257" s="27"/>
      <c r="J257" s="47"/>
      <c r="K257" s="27"/>
      <c r="L257" s="27"/>
      <c r="M257" s="27"/>
      <c r="N257" s="27"/>
      <c r="O257" s="27"/>
      <c r="P257" s="27"/>
      <c r="Q257" s="47"/>
    </row>
    <row r="258" spans="1:17" ht="15">
      <c r="A258" s="59"/>
      <c r="B258" s="46"/>
      <c r="C258" s="47"/>
      <c r="D258" s="47"/>
      <c r="E258" s="27"/>
      <c r="F258" s="4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15">
      <c r="A259" s="59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7"/>
      <c r="Q259" s="27"/>
    </row>
    <row r="260" spans="1:17" ht="15">
      <c r="A260" s="59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/>
    </row>
    <row r="261" spans="1:17" ht="15">
      <c r="A261" s="59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/>
    </row>
    <row r="262" spans="1:17" ht="15">
      <c r="A262" s="59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/>
    </row>
    <row r="263" spans="1:17" ht="15">
      <c r="A263" s="59"/>
      <c r="B263" s="46"/>
      <c r="C263" s="4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/>
    </row>
    <row r="264" spans="1:17" ht="15">
      <c r="A264" s="59"/>
      <c r="B264" s="46"/>
      <c r="C264" s="47"/>
      <c r="D264" s="27"/>
      <c r="E264" s="27"/>
      <c r="F264" s="47"/>
      <c r="G264" s="27"/>
      <c r="H264" s="27"/>
      <c r="I264" s="27"/>
      <c r="J264" s="47"/>
      <c r="K264" s="27"/>
      <c r="L264" s="27"/>
      <c r="M264" s="27"/>
      <c r="N264" s="27"/>
      <c r="O264" s="27"/>
      <c r="P264" s="27"/>
      <c r="Q264" s="47"/>
    </row>
    <row r="265" spans="1:17" ht="15">
      <c r="A265" s="59"/>
      <c r="B265" s="46"/>
      <c r="C265" s="47"/>
      <c r="D265" s="47"/>
      <c r="E265" s="27"/>
      <c r="F265" s="27"/>
      <c r="G265" s="27"/>
      <c r="H265" s="27"/>
      <c r="I265" s="27"/>
      <c r="J265" s="47"/>
      <c r="K265" s="27"/>
      <c r="L265" s="27"/>
      <c r="M265" s="27"/>
      <c r="N265" s="27"/>
      <c r="O265" s="27"/>
      <c r="P265" s="27"/>
      <c r="Q265" s="27"/>
    </row>
    <row r="266" spans="1:17" ht="15">
      <c r="A266" s="59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/>
    </row>
    <row r="267" spans="1:17" ht="15">
      <c r="A267" s="59"/>
      <c r="B267" s="46"/>
      <c r="C267" s="47"/>
      <c r="D267" s="4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47"/>
    </row>
    <row r="268" spans="1:17" ht="15">
      <c r="A268" s="59"/>
      <c r="B268" s="46"/>
      <c r="C268" s="47"/>
      <c r="D268" s="27"/>
      <c r="E268" s="27"/>
      <c r="F268" s="27"/>
      <c r="G268" s="27"/>
      <c r="H268" s="27"/>
      <c r="I268" s="27"/>
      <c r="J268" s="27"/>
      <c r="K268" s="27"/>
      <c r="L268" s="47"/>
      <c r="M268" s="27"/>
      <c r="N268" s="27"/>
      <c r="O268" s="27"/>
      <c r="P268" s="27"/>
      <c r="Q268" s="47"/>
    </row>
    <row r="269" spans="1:17" ht="15">
      <c r="A269" s="59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/>
    </row>
    <row r="270" spans="1:17" ht="15">
      <c r="A270" s="59"/>
      <c r="B270" s="46"/>
      <c r="C270" s="47"/>
      <c r="D270" s="27"/>
      <c r="E270" s="27"/>
      <c r="F270" s="27"/>
      <c r="G270" s="47"/>
      <c r="H270" s="27"/>
      <c r="I270" s="27"/>
      <c r="J270" s="47"/>
      <c r="K270" s="27"/>
      <c r="L270" s="47"/>
      <c r="M270" s="27"/>
      <c r="N270" s="27"/>
      <c r="O270" s="27"/>
      <c r="P270" s="47"/>
      <c r="Q270" s="47"/>
    </row>
    <row r="271" spans="1:17" ht="15">
      <c r="A271" s="59"/>
      <c r="B271" s="46"/>
      <c r="C271" s="4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47"/>
    </row>
    <row r="272" spans="1:17" ht="15">
      <c r="A272" s="59"/>
      <c r="B272" s="46"/>
      <c r="C272" s="27"/>
      <c r="D272" s="47"/>
      <c r="E272" s="27"/>
      <c r="F272" s="4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5">
      <c r="A273" s="59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/>
    </row>
    <row r="274" spans="1:17" ht="15">
      <c r="A274" s="59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47"/>
    </row>
    <row r="275" spans="1:17" ht="15">
      <c r="A275" s="59"/>
      <c r="B275" s="46"/>
      <c r="C275" s="27"/>
      <c r="D275" s="27"/>
      <c r="E275" s="27"/>
      <c r="F275" s="27"/>
      <c r="G275" s="27"/>
      <c r="H275" s="27"/>
      <c r="I275" s="27"/>
      <c r="J275" s="27"/>
      <c r="K275" s="47"/>
      <c r="L275" s="27"/>
      <c r="M275" s="27"/>
      <c r="N275" s="27"/>
      <c r="O275" s="27"/>
      <c r="P275" s="27"/>
      <c r="Q275" s="27"/>
    </row>
    <row r="276" spans="1:17" ht="15">
      <c r="A276" s="59"/>
      <c r="B276" s="46"/>
      <c r="C276" s="27"/>
      <c r="D276" s="27"/>
      <c r="E276" s="27"/>
      <c r="F276" s="27"/>
      <c r="G276" s="47"/>
      <c r="H276" s="27"/>
      <c r="I276" s="27"/>
      <c r="J276" s="27"/>
      <c r="K276" s="27"/>
      <c r="L276" s="27"/>
      <c r="M276" s="27"/>
      <c r="N276" s="27"/>
      <c r="O276" s="27"/>
      <c r="P276" s="47"/>
      <c r="Q276" s="47"/>
    </row>
    <row r="277" spans="1:17" ht="15">
      <c r="A277" s="59"/>
      <c r="B277" s="46"/>
      <c r="C277" s="27"/>
      <c r="D277" s="27"/>
      <c r="E277" s="27"/>
      <c r="F277" s="27"/>
      <c r="G277" s="27"/>
      <c r="H277" s="27"/>
      <c r="I277" s="27"/>
      <c r="J277" s="47"/>
      <c r="K277" s="27"/>
      <c r="L277" s="27"/>
      <c r="M277" s="27"/>
      <c r="N277" s="27"/>
      <c r="O277" s="27"/>
      <c r="P277" s="27"/>
      <c r="Q277" s="47"/>
    </row>
    <row r="278" spans="1:17" ht="15">
      <c r="A278" s="59"/>
      <c r="B278" s="46"/>
      <c r="C278" s="4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5">
      <c r="A279" s="59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/>
    </row>
    <row r="280" spans="1:17" ht="15">
      <c r="A280" s="59"/>
      <c r="B280" s="46"/>
      <c r="C280" s="47"/>
      <c r="D280" s="4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/>
    </row>
    <row r="281" spans="1:17" ht="15">
      <c r="A281" s="59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/>
    </row>
    <row r="282" spans="1:17" ht="15">
      <c r="A282" s="59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47"/>
    </row>
    <row r="283" spans="1:17" ht="15">
      <c r="A283" s="59"/>
      <c r="B283" s="46"/>
      <c r="C283" s="47"/>
      <c r="D283" s="27"/>
      <c r="E283" s="27"/>
      <c r="F283" s="27"/>
      <c r="G283" s="27"/>
      <c r="H283" s="27"/>
      <c r="I283" s="27"/>
      <c r="J283" s="47"/>
      <c r="K283" s="27"/>
      <c r="L283" s="27"/>
      <c r="M283" s="27"/>
      <c r="N283" s="27"/>
      <c r="O283" s="27"/>
      <c r="P283" s="27"/>
      <c r="Q283" s="47"/>
    </row>
    <row r="284" spans="1:17" ht="15">
      <c r="A284" s="59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47"/>
      <c r="M284" s="27"/>
      <c r="N284" s="27"/>
      <c r="O284" s="27"/>
      <c r="P284" s="27"/>
      <c r="Q284" s="27"/>
    </row>
    <row r="285" spans="1:17" ht="15">
      <c r="A285" s="59"/>
      <c r="B285" s="46"/>
      <c r="C285" s="47"/>
      <c r="D285" s="27"/>
      <c r="E285" s="27"/>
      <c r="F285" s="27"/>
      <c r="G285" s="47"/>
      <c r="H285" s="27"/>
      <c r="I285" s="27"/>
      <c r="J285" s="47"/>
      <c r="K285" s="27"/>
      <c r="L285" s="27"/>
      <c r="M285" s="27"/>
      <c r="N285" s="27"/>
      <c r="O285" s="27"/>
      <c r="P285" s="27"/>
      <c r="Q285" s="47"/>
    </row>
    <row r="286" spans="1:17" ht="15">
      <c r="A286" s="59"/>
      <c r="B286" s="46"/>
      <c r="C286" s="4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5">
      <c r="A287" s="59"/>
      <c r="B287" s="46"/>
      <c r="C287" s="27"/>
      <c r="D287" s="27"/>
      <c r="E287" s="4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5">
      <c r="A288" s="59"/>
      <c r="B288" s="46"/>
      <c r="C288" s="27"/>
      <c r="D288" s="27"/>
      <c r="E288" s="27"/>
      <c r="F288" s="27"/>
      <c r="G288" s="27"/>
      <c r="H288" s="27"/>
      <c r="I288" s="27"/>
      <c r="J288" s="47"/>
      <c r="K288" s="27"/>
      <c r="L288" s="27"/>
      <c r="M288" s="27"/>
      <c r="N288" s="27"/>
      <c r="O288" s="27"/>
      <c r="P288" s="27"/>
      <c r="Q288" s="27"/>
    </row>
    <row r="289" spans="1:17" ht="15">
      <c r="A289" s="59"/>
      <c r="B289" s="46"/>
      <c r="C289" s="4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47"/>
    </row>
    <row r="290" spans="1:17" ht="15">
      <c r="A290" s="59"/>
      <c r="B290" s="46"/>
      <c r="C290" s="47"/>
      <c r="D290" s="27"/>
      <c r="E290" s="27"/>
      <c r="F290" s="27"/>
      <c r="G290" s="27"/>
      <c r="H290" s="27"/>
      <c r="I290" s="27"/>
      <c r="J290" s="27"/>
      <c r="K290" s="27"/>
      <c r="L290" s="47"/>
      <c r="M290" s="27"/>
      <c r="N290" s="27"/>
      <c r="O290" s="27"/>
      <c r="P290" s="27"/>
      <c r="Q290" s="27"/>
    </row>
    <row r="291" spans="1:17" ht="15">
      <c r="A291" s="59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/>
    </row>
    <row r="292" spans="1:17" ht="15">
      <c r="A292" s="59"/>
      <c r="B292" s="46"/>
      <c r="C292" s="27"/>
      <c r="D292" s="27"/>
      <c r="E292" s="27"/>
      <c r="F292" s="27"/>
      <c r="G292" s="27"/>
      <c r="H292" s="27"/>
      <c r="I292" s="27"/>
      <c r="J292" s="47"/>
      <c r="K292" s="27"/>
      <c r="L292" s="27"/>
      <c r="M292" s="27"/>
      <c r="N292" s="27"/>
      <c r="O292" s="27"/>
      <c r="P292" s="27"/>
      <c r="Q292" s="27"/>
    </row>
    <row r="293" spans="1:17" ht="15">
      <c r="A293" s="59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47"/>
      <c r="P293" s="27"/>
      <c r="Q293" s="47"/>
    </row>
    <row r="294" spans="1:17" ht="15">
      <c r="A294" s="59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7"/>
      <c r="Q294" s="27"/>
    </row>
    <row r="295" spans="1:17" ht="15">
      <c r="A295" s="59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7"/>
      <c r="Q295" s="47"/>
    </row>
    <row r="296" spans="1:17" ht="15">
      <c r="A296" s="59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7"/>
      <c r="N296" s="27"/>
      <c r="O296" s="27"/>
      <c r="P296" s="27"/>
      <c r="Q296" s="47"/>
    </row>
    <row r="297" spans="1:17" ht="15">
      <c r="A297" s="59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/>
    </row>
    <row r="298" spans="1:17" ht="15">
      <c r="A298" s="59"/>
      <c r="B298" s="46"/>
      <c r="C298" s="4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47"/>
    </row>
    <row r="299" spans="1:17" ht="15">
      <c r="A299" s="59"/>
      <c r="B299" s="46"/>
      <c r="C299" s="27"/>
      <c r="D299" s="4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5">
      <c r="A300" s="59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7"/>
      <c r="Q300" s="47"/>
    </row>
    <row r="301" spans="1:17" ht="15">
      <c r="A301" s="59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47"/>
    </row>
    <row r="302" spans="1:17" ht="15">
      <c r="A302" s="59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/>
    </row>
    <row r="303" spans="1:17" ht="15">
      <c r="A303" s="59"/>
      <c r="B303" s="46"/>
      <c r="C303" s="47"/>
      <c r="D303" s="27"/>
      <c r="E303" s="27"/>
      <c r="F303" s="27"/>
      <c r="G303" s="47"/>
      <c r="H303" s="27"/>
      <c r="I303" s="27"/>
      <c r="J303" s="27"/>
      <c r="K303" s="27"/>
      <c r="L303" s="27"/>
      <c r="M303" s="27"/>
      <c r="N303" s="27"/>
      <c r="O303" s="27"/>
      <c r="P303" s="27"/>
      <c r="Q303" s="47"/>
    </row>
    <row r="304" spans="1:17" ht="15">
      <c r="A304" s="59"/>
      <c r="B304" s="46"/>
      <c r="C304" s="4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5">
      <c r="A305" s="59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7"/>
      <c r="N305" s="27"/>
      <c r="O305" s="27"/>
      <c r="P305" s="47"/>
      <c r="Q305" s="47"/>
    </row>
    <row r="306" spans="1:17" ht="15">
      <c r="A306" s="59"/>
      <c r="B306" s="46"/>
      <c r="C306" s="27"/>
      <c r="D306" s="27"/>
      <c r="E306" s="27"/>
      <c r="F306" s="4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5">
      <c r="A307" s="59"/>
      <c r="B307" s="46"/>
      <c r="C307" s="27"/>
      <c r="D307" s="27"/>
      <c r="E307" s="27"/>
      <c r="F307" s="27"/>
      <c r="G307" s="47"/>
      <c r="H307" s="27"/>
      <c r="I307" s="27"/>
      <c r="J307" s="47"/>
      <c r="K307" s="27"/>
      <c r="L307" s="27"/>
      <c r="M307" s="27"/>
      <c r="N307" s="27"/>
      <c r="O307" s="27"/>
      <c r="P307" s="27"/>
      <c r="Q307" s="47"/>
    </row>
    <row r="308" spans="1:17" ht="15">
      <c r="A308" s="59"/>
      <c r="B308" s="46"/>
      <c r="C308" s="4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5">
      <c r="A309" s="59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7"/>
      <c r="Q309" s="27"/>
    </row>
    <row r="310" spans="1:17" ht="15">
      <c r="A310" s="59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/>
    </row>
    <row r="311" spans="1:17" ht="15">
      <c r="A311" s="59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/>
      <c r="Q311" s="47"/>
    </row>
    <row r="312" spans="1:17" ht="15">
      <c r="A312" s="59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/>
    </row>
    <row r="313" spans="1:17" ht="15">
      <c r="A313" s="59"/>
      <c r="B313" s="46"/>
      <c r="C313" s="27"/>
      <c r="D313" s="27"/>
      <c r="E313" s="27"/>
      <c r="F313" s="27"/>
      <c r="G313" s="27"/>
      <c r="H313" s="27"/>
      <c r="I313" s="27"/>
      <c r="J313" s="47"/>
      <c r="K313" s="27"/>
      <c r="L313" s="27"/>
      <c r="M313" s="27"/>
      <c r="N313" s="27"/>
      <c r="O313" s="27"/>
      <c r="P313" s="27"/>
      <c r="Q313" s="27"/>
    </row>
    <row r="314" spans="1:17" ht="15">
      <c r="A314" s="59"/>
      <c r="B314" s="46"/>
      <c r="C314" s="4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47"/>
    </row>
    <row r="315" spans="1:17" ht="15">
      <c r="A315" s="59"/>
      <c r="B315" s="46"/>
      <c r="C315" s="4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7"/>
    </row>
    <row r="316" spans="1:17" ht="15">
      <c r="A316" s="59"/>
      <c r="B316" s="46"/>
      <c r="C316" s="4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/>
    </row>
    <row r="317" spans="1:17" ht="15">
      <c r="A317" s="59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47"/>
    </row>
    <row r="318" spans="1:17" ht="15">
      <c r="A318" s="59"/>
      <c r="B318" s="46"/>
      <c r="C318" s="27"/>
      <c r="D318" s="4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5">
      <c r="A319" s="59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/>
    </row>
    <row r="320" spans="1:17" ht="15">
      <c r="A320" s="59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/>
    </row>
    <row r="321" spans="1:17" ht="15">
      <c r="A321" s="59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/>
    </row>
    <row r="322" spans="1:17" ht="15">
      <c r="A322" s="59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47"/>
    </row>
    <row r="323" spans="1:17" ht="15">
      <c r="A323" s="59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47"/>
    </row>
    <row r="324" spans="1:17" ht="15">
      <c r="A324" s="59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47"/>
    </row>
    <row r="325" spans="1:17" ht="15">
      <c r="A325" s="59"/>
      <c r="B325" s="46"/>
      <c r="C325" s="27"/>
      <c r="D325" s="27"/>
      <c r="E325" s="27"/>
      <c r="F325" s="27"/>
      <c r="G325" s="47"/>
      <c r="H325" s="27"/>
      <c r="I325" s="27"/>
      <c r="J325" s="47"/>
      <c r="K325" s="27"/>
      <c r="L325" s="27"/>
      <c r="M325" s="27"/>
      <c r="N325" s="27"/>
      <c r="O325" s="27"/>
      <c r="P325" s="27"/>
      <c r="Q325" s="27"/>
    </row>
    <row r="326" spans="1:17" ht="15">
      <c r="A326" s="59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7"/>
    </row>
    <row r="327" spans="1:17" ht="15">
      <c r="A327" s="59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7"/>
      <c r="Q327" s="27"/>
    </row>
    <row r="328" spans="1:17" ht="15">
      <c r="A328" s="59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47"/>
    </row>
    <row r="329" spans="1:17" ht="15">
      <c r="A329" s="59"/>
      <c r="B329" s="46"/>
      <c r="C329" s="4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7"/>
    </row>
    <row r="330" spans="1:17" ht="15">
      <c r="A330" s="59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47"/>
    </row>
    <row r="331" spans="1:17" ht="15">
      <c r="A331" s="59"/>
      <c r="B331" s="46"/>
      <c r="C331" s="4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47"/>
    </row>
    <row r="332" spans="1:17" ht="15">
      <c r="A332" s="59"/>
      <c r="B332" s="46"/>
      <c r="C332" s="47"/>
      <c r="D332" s="27"/>
      <c r="E332" s="27"/>
      <c r="F332" s="47"/>
      <c r="G332" s="27"/>
      <c r="H332" s="27"/>
      <c r="I332" s="27"/>
      <c r="J332" s="47"/>
      <c r="K332" s="27"/>
      <c r="L332" s="27"/>
      <c r="M332" s="27"/>
      <c r="N332" s="27"/>
      <c r="O332" s="27"/>
      <c r="P332" s="27"/>
      <c r="Q332" s="27"/>
    </row>
    <row r="333" spans="1:17" ht="15">
      <c r="A333" s="59"/>
      <c r="B333" s="46"/>
      <c r="C333" s="47"/>
      <c r="D333" s="27"/>
      <c r="E333" s="27"/>
      <c r="F333" s="27"/>
      <c r="G333" s="27"/>
      <c r="H333" s="27"/>
      <c r="I333" s="27"/>
      <c r="J333" s="47"/>
      <c r="K333" s="27"/>
      <c r="L333" s="27"/>
      <c r="M333" s="27"/>
      <c r="N333" s="27"/>
      <c r="O333" s="27"/>
      <c r="P333" s="27"/>
      <c r="Q333" s="27"/>
    </row>
    <row r="334" spans="1:17" ht="15">
      <c r="A334" s="59"/>
      <c r="B334" s="46"/>
      <c r="C334" s="47"/>
      <c r="D334" s="27"/>
      <c r="E334" s="27"/>
      <c r="F334" s="27"/>
      <c r="G334" s="27"/>
      <c r="H334" s="27"/>
      <c r="I334" s="27"/>
      <c r="J334" s="47"/>
      <c r="K334" s="27"/>
      <c r="L334" s="27"/>
      <c r="M334" s="27"/>
      <c r="N334" s="27"/>
      <c r="O334" s="27"/>
      <c r="P334" s="27"/>
      <c r="Q334" s="27"/>
    </row>
    <row r="335" spans="1:17" ht="15">
      <c r="A335" s="59"/>
      <c r="B335" s="46"/>
      <c r="C335" s="27"/>
      <c r="D335" s="27"/>
      <c r="E335" s="27"/>
      <c r="F335" s="27"/>
      <c r="G335" s="27"/>
      <c r="H335" s="27"/>
      <c r="I335" s="27"/>
      <c r="J335" s="47"/>
      <c r="K335" s="27"/>
      <c r="L335" s="27"/>
      <c r="M335" s="27"/>
      <c r="N335" s="27"/>
      <c r="O335" s="27"/>
      <c r="P335" s="27"/>
      <c r="Q335" s="27"/>
    </row>
    <row r="336" spans="1:17" ht="15">
      <c r="A336" s="59"/>
      <c r="B336" s="46"/>
      <c r="C336" s="47"/>
      <c r="D336" s="27"/>
      <c r="E336" s="27"/>
      <c r="F336" s="27"/>
      <c r="G336" s="47"/>
      <c r="H336" s="27"/>
      <c r="I336" s="27"/>
      <c r="J336" s="27"/>
      <c r="K336" s="27"/>
      <c r="L336" s="27"/>
      <c r="M336" s="27"/>
      <c r="N336" s="27"/>
      <c r="O336" s="27"/>
      <c r="P336" s="27"/>
      <c r="Q336" s="47"/>
    </row>
    <row r="337" spans="1:17" ht="15">
      <c r="A337" s="59"/>
      <c r="B337" s="46"/>
      <c r="C337" s="47"/>
      <c r="D337" s="27"/>
      <c r="E337" s="27"/>
      <c r="F337" s="27"/>
      <c r="G337" s="27"/>
      <c r="H337" s="27"/>
      <c r="I337" s="27"/>
      <c r="J337" s="47"/>
      <c r="K337" s="27"/>
      <c r="L337" s="27"/>
      <c r="M337" s="47"/>
      <c r="N337" s="27"/>
      <c r="O337" s="27"/>
      <c r="P337" s="27"/>
      <c r="Q337" s="27"/>
    </row>
    <row r="338" spans="1:17" ht="15">
      <c r="A338" s="59"/>
      <c r="B338" s="46"/>
      <c r="C338" s="47"/>
      <c r="D338" s="27"/>
      <c r="E338" s="27"/>
      <c r="F338" s="27"/>
      <c r="G338" s="27"/>
      <c r="H338" s="27"/>
      <c r="I338" s="27"/>
      <c r="J338" s="47"/>
      <c r="K338" s="27"/>
      <c r="L338" s="27"/>
      <c r="M338" s="27"/>
      <c r="N338" s="27"/>
      <c r="O338" s="27"/>
      <c r="P338" s="27"/>
      <c r="Q338" s="47"/>
    </row>
    <row r="339" spans="1:17" ht="15">
      <c r="A339" s="59"/>
      <c r="B339" s="46"/>
      <c r="C339" s="47"/>
      <c r="D339" s="27"/>
      <c r="E339" s="27"/>
      <c r="F339" s="27"/>
      <c r="G339" s="27"/>
      <c r="H339" s="27"/>
      <c r="I339" s="27"/>
      <c r="J339" s="47"/>
      <c r="K339" s="27"/>
      <c r="L339" s="27"/>
      <c r="M339" s="27"/>
      <c r="N339" s="27"/>
      <c r="O339" s="27"/>
      <c r="P339" s="27"/>
      <c r="Q339" s="27"/>
    </row>
    <row r="340" spans="1:17" ht="15">
      <c r="A340" s="59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47"/>
    </row>
    <row r="341" spans="1:17" ht="15">
      <c r="A341" s="59"/>
      <c r="B341" s="46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5">
      <c r="A342" s="59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47"/>
    </row>
    <row r="343" spans="1:17" ht="15">
      <c r="A343" s="59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47"/>
    </row>
    <row r="344" spans="1:17" ht="15">
      <c r="A344" s="59"/>
      <c r="B344" s="46"/>
      <c r="C344" s="4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5">
      <c r="A345" s="59"/>
      <c r="B345" s="46"/>
      <c r="C345" s="4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7"/>
      <c r="Q345" s="47"/>
    </row>
    <row r="346" spans="1:17" ht="15">
      <c r="A346" s="59"/>
      <c r="B346" s="46"/>
      <c r="C346" s="4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5">
      <c r="A347" s="59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7"/>
    </row>
    <row r="348" spans="1:17" ht="15">
      <c r="A348" s="59"/>
      <c r="B348" s="46"/>
      <c r="C348" s="4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47"/>
    </row>
    <row r="349" spans="1:17" ht="15">
      <c r="A349" s="59"/>
      <c r="B349" s="46"/>
      <c r="C349" s="27"/>
      <c r="D349" s="27"/>
      <c r="E349" s="27"/>
      <c r="F349" s="4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47"/>
    </row>
    <row r="350" spans="1:17" ht="15">
      <c r="A350" s="59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47"/>
    </row>
    <row r="351" spans="1:17" ht="15">
      <c r="A351" s="59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7"/>
      <c r="Q351" s="47"/>
    </row>
    <row r="352" spans="1:17" ht="15">
      <c r="A352" s="59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47"/>
    </row>
    <row r="353" spans="1:17" ht="15">
      <c r="A353" s="59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47"/>
    </row>
    <row r="354" spans="1:17" ht="15">
      <c r="A354" s="59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47"/>
    </row>
    <row r="355" spans="1:17" ht="15">
      <c r="A355" s="59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47"/>
    </row>
    <row r="356" spans="1:17" ht="15">
      <c r="A356" s="59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7"/>
      <c r="Q356" s="27"/>
    </row>
    <row r="357" spans="1:17" ht="15">
      <c r="A357" s="59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47"/>
    </row>
    <row r="358" spans="1:17" ht="15">
      <c r="A358" s="59"/>
      <c r="B358" s="46"/>
      <c r="C358" s="27"/>
      <c r="D358" s="4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7"/>
      <c r="Q358" s="47"/>
    </row>
    <row r="359" spans="1:17" ht="15">
      <c r="A359" s="59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7"/>
    </row>
    <row r="360" spans="1:17" ht="15">
      <c r="A360" s="59"/>
      <c r="B360" s="46"/>
      <c r="C360" s="47"/>
      <c r="D360" s="27"/>
      <c r="E360" s="47"/>
      <c r="F360" s="27"/>
      <c r="G360" s="27"/>
      <c r="H360" s="27"/>
      <c r="I360" s="27"/>
      <c r="J360" s="27"/>
      <c r="K360" s="27"/>
      <c r="L360" s="27"/>
      <c r="M360" s="47"/>
      <c r="N360" s="27"/>
      <c r="O360" s="27"/>
      <c r="P360" s="47"/>
      <c r="Q360" s="47"/>
    </row>
    <row r="361" spans="1:17" ht="15">
      <c r="A361" s="110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5">
      <c r="A362" s="110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5">
      <c r="A363" s="59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47"/>
      <c r="O363" s="27"/>
      <c r="P363" s="27"/>
      <c r="Q363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5.75">
      <c r="A1" s="3" t="s">
        <v>1951</v>
      </c>
      <c r="K1" s="68" t="s">
        <v>1789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1/7/16</v>
      </c>
      <c r="K2" s="69"/>
      <c r="L2" s="70" t="str">
        <f>A1</f>
        <v>Retail square feet certified, November 2015</v>
      </c>
      <c r="M2" s="71"/>
      <c r="N2" s="72"/>
      <c r="O2" s="72"/>
      <c r="P2" s="72"/>
      <c r="Q2" s="72"/>
      <c r="R2" s="72"/>
      <c r="S2" s="72"/>
      <c r="T2" s="73"/>
    </row>
    <row r="3" spans="11:20" ht="15">
      <c r="K3" s="74"/>
      <c r="L3" s="75" t="str">
        <f>A2</f>
        <v>Source: New Jersey Department of Community Affairs, 1/7/16</v>
      </c>
      <c r="M3" s="76"/>
      <c r="N3" s="77"/>
      <c r="O3" s="77"/>
      <c r="P3" s="77"/>
      <c r="Q3" s="77"/>
      <c r="R3" s="77"/>
      <c r="S3" s="77"/>
      <c r="T3" s="78"/>
    </row>
    <row r="4" spans="2:20" ht="15">
      <c r="B4" s="114" t="str">
        <f>certoff!B4</f>
        <v>November</v>
      </c>
      <c r="C4" s="114"/>
      <c r="D4" s="114"/>
      <c r="E4" s="114" t="str">
        <f>certoff!E4</f>
        <v>Year-to-Date</v>
      </c>
      <c r="F4" s="114"/>
      <c r="G4" s="114"/>
      <c r="K4" s="80"/>
      <c r="L4" s="81"/>
      <c r="M4" s="82"/>
      <c r="N4" s="83" t="str">
        <f>B4</f>
        <v>November</v>
      </c>
      <c r="O4" s="79"/>
      <c r="P4" s="84"/>
      <c r="Q4" s="84"/>
      <c r="R4" s="83" t="str">
        <f>E4</f>
        <v>Year-to-Date</v>
      </c>
      <c r="S4" s="84"/>
      <c r="T4" s="67"/>
    </row>
    <row r="5" spans="11:20" ht="15">
      <c r="K5" s="85"/>
      <c r="L5" s="86"/>
      <c r="M5" s="63"/>
      <c r="N5" s="37" t="s">
        <v>1795</v>
      </c>
      <c r="O5" s="61"/>
      <c r="P5" s="62"/>
      <c r="Q5" s="62"/>
      <c r="R5" s="37" t="s">
        <v>1795</v>
      </c>
      <c r="S5" s="62"/>
      <c r="T5" s="87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5"/>
      <c r="L6" s="5" t="s">
        <v>975</v>
      </c>
      <c r="M6" s="65" t="s">
        <v>1710</v>
      </c>
      <c r="N6" s="23" t="s">
        <v>1796</v>
      </c>
      <c r="O6" s="66" t="s">
        <v>1712</v>
      </c>
      <c r="P6" s="52"/>
      <c r="Q6" s="65" t="s">
        <v>1710</v>
      </c>
      <c r="R6" s="23" t="s">
        <v>1796</v>
      </c>
      <c r="S6" s="66" t="s">
        <v>1712</v>
      </c>
      <c r="T6" s="87"/>
    </row>
    <row r="7" spans="1:20" ht="15.75" thickTop="1">
      <c r="A7" s="7" t="s">
        <v>1110</v>
      </c>
      <c r="B7" s="47">
        <v>15879</v>
      </c>
      <c r="C7" s="47">
        <v>15879</v>
      </c>
      <c r="D7" s="27">
        <v>0</v>
      </c>
      <c r="E7" s="47">
        <v>122813</v>
      </c>
      <c r="F7" s="47">
        <v>118115</v>
      </c>
      <c r="G7" s="47">
        <v>4698</v>
      </c>
      <c r="K7" s="85"/>
      <c r="L7" s="94" t="s">
        <v>1110</v>
      </c>
      <c r="M7" s="95">
        <f aca="true" t="shared" si="0" ref="M7:M28">B7</f>
        <v>15879</v>
      </c>
      <c r="N7" s="95">
        <f aca="true" t="shared" si="1" ref="N7:N28">C7</f>
        <v>15879</v>
      </c>
      <c r="O7" s="95">
        <f aca="true" t="shared" si="2" ref="O7:O28">D7</f>
        <v>0</v>
      </c>
      <c r="P7" s="96"/>
      <c r="Q7" s="95">
        <f aca="true" t="shared" si="3" ref="Q7:Q28">E7</f>
        <v>122813</v>
      </c>
      <c r="R7" s="95">
        <f aca="true" t="shared" si="4" ref="R7:R28">F7</f>
        <v>118115</v>
      </c>
      <c r="S7" s="97">
        <f aca="true" t="shared" si="5" ref="S7:S28">G7</f>
        <v>4698</v>
      </c>
      <c r="T7" s="87"/>
    </row>
    <row r="8" spans="1:20" ht="15">
      <c r="A8" s="25" t="s">
        <v>1177</v>
      </c>
      <c r="B8" s="47">
        <v>16434</v>
      </c>
      <c r="C8" s="27">
        <v>0</v>
      </c>
      <c r="D8" s="47">
        <v>16434</v>
      </c>
      <c r="E8" s="47">
        <v>21997</v>
      </c>
      <c r="F8" s="47">
        <v>5563</v>
      </c>
      <c r="G8" s="47">
        <v>16434</v>
      </c>
      <c r="K8" s="85"/>
      <c r="L8" s="98" t="s">
        <v>1177</v>
      </c>
      <c r="M8" s="64">
        <f t="shared" si="0"/>
        <v>16434</v>
      </c>
      <c r="N8" s="64">
        <f t="shared" si="1"/>
        <v>0</v>
      </c>
      <c r="O8" s="64">
        <f t="shared" si="2"/>
        <v>16434</v>
      </c>
      <c r="P8" s="99"/>
      <c r="Q8" s="64">
        <f t="shared" si="3"/>
        <v>21997</v>
      </c>
      <c r="R8" s="64">
        <f t="shared" si="4"/>
        <v>5563</v>
      </c>
      <c r="S8" s="100">
        <f t="shared" si="5"/>
        <v>16434</v>
      </c>
      <c r="T8" s="87"/>
    </row>
    <row r="9" spans="1:20" ht="15">
      <c r="A9" s="25" t="s">
        <v>1388</v>
      </c>
      <c r="B9" s="47">
        <v>10159</v>
      </c>
      <c r="C9" s="27">
        <v>0</v>
      </c>
      <c r="D9" s="47">
        <v>10159</v>
      </c>
      <c r="E9" s="47">
        <v>53832</v>
      </c>
      <c r="F9" s="47">
        <v>36023</v>
      </c>
      <c r="G9" s="47">
        <v>17809</v>
      </c>
      <c r="K9" s="85"/>
      <c r="L9" s="98" t="s">
        <v>1388</v>
      </c>
      <c r="M9" s="64">
        <f t="shared" si="0"/>
        <v>10159</v>
      </c>
      <c r="N9" s="64">
        <f t="shared" si="1"/>
        <v>0</v>
      </c>
      <c r="O9" s="64">
        <f t="shared" si="2"/>
        <v>10159</v>
      </c>
      <c r="P9" s="99"/>
      <c r="Q9" s="64">
        <f t="shared" si="3"/>
        <v>53832</v>
      </c>
      <c r="R9" s="64">
        <f t="shared" si="4"/>
        <v>36023</v>
      </c>
      <c r="S9" s="100">
        <f t="shared" si="5"/>
        <v>17809</v>
      </c>
      <c r="T9" s="87"/>
    </row>
    <row r="10" spans="1:20" ht="15">
      <c r="A10" s="25" t="s">
        <v>1507</v>
      </c>
      <c r="B10" s="47">
        <v>0</v>
      </c>
      <c r="C10" s="27">
        <v>0</v>
      </c>
      <c r="D10" s="27">
        <v>0</v>
      </c>
      <c r="E10" s="47">
        <v>510971</v>
      </c>
      <c r="F10" s="47">
        <v>510971</v>
      </c>
      <c r="G10" s="47">
        <v>0</v>
      </c>
      <c r="K10" s="85"/>
      <c r="L10" s="98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99"/>
      <c r="Q10" s="64">
        <f t="shared" si="3"/>
        <v>510971</v>
      </c>
      <c r="R10" s="64">
        <f t="shared" si="4"/>
        <v>510971</v>
      </c>
      <c r="S10" s="100">
        <f t="shared" si="5"/>
        <v>0</v>
      </c>
      <c r="T10" s="87"/>
    </row>
    <row r="11" spans="1:20" ht="15">
      <c r="A11" s="25" t="s">
        <v>1619</v>
      </c>
      <c r="B11" s="47">
        <v>320</v>
      </c>
      <c r="C11" s="47">
        <v>320</v>
      </c>
      <c r="D11" s="27">
        <v>0</v>
      </c>
      <c r="E11" s="47">
        <v>7712</v>
      </c>
      <c r="F11" s="47">
        <v>3207</v>
      </c>
      <c r="G11" s="47">
        <v>4505</v>
      </c>
      <c r="K11" s="85"/>
      <c r="L11" s="98" t="s">
        <v>1619</v>
      </c>
      <c r="M11" s="64">
        <f t="shared" si="0"/>
        <v>320</v>
      </c>
      <c r="N11" s="64">
        <f t="shared" si="1"/>
        <v>320</v>
      </c>
      <c r="O11" s="64">
        <f t="shared" si="2"/>
        <v>0</v>
      </c>
      <c r="P11" s="99"/>
      <c r="Q11" s="64">
        <f t="shared" si="3"/>
        <v>7712</v>
      </c>
      <c r="R11" s="64">
        <f t="shared" si="4"/>
        <v>3207</v>
      </c>
      <c r="S11" s="100">
        <f t="shared" si="5"/>
        <v>4505</v>
      </c>
      <c r="T11" s="87"/>
    </row>
    <row r="12" spans="1:20" ht="15">
      <c r="A12" s="25" t="s">
        <v>1668</v>
      </c>
      <c r="B12" s="47">
        <v>0</v>
      </c>
      <c r="C12" s="27">
        <v>0</v>
      </c>
      <c r="D12" s="27">
        <v>0</v>
      </c>
      <c r="E12" s="47">
        <v>8320</v>
      </c>
      <c r="F12" s="47">
        <v>8320</v>
      </c>
      <c r="G12" s="47">
        <v>0</v>
      </c>
      <c r="K12" s="85"/>
      <c r="L12" s="98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99"/>
      <c r="Q12" s="64">
        <f t="shared" si="3"/>
        <v>8320</v>
      </c>
      <c r="R12" s="64">
        <f t="shared" si="4"/>
        <v>8320</v>
      </c>
      <c r="S12" s="100">
        <f t="shared" si="5"/>
        <v>0</v>
      </c>
      <c r="T12" s="87"/>
    </row>
    <row r="13" spans="1:20" ht="15">
      <c r="A13" s="25" t="s">
        <v>3</v>
      </c>
      <c r="B13" s="47">
        <v>0</v>
      </c>
      <c r="C13" s="27">
        <v>0</v>
      </c>
      <c r="D13" s="27">
        <v>0</v>
      </c>
      <c r="E13" s="47">
        <v>387846</v>
      </c>
      <c r="F13" s="47">
        <v>253883</v>
      </c>
      <c r="G13" s="47">
        <v>133963</v>
      </c>
      <c r="K13" s="85"/>
      <c r="L13" s="98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99"/>
      <c r="Q13" s="64">
        <f t="shared" si="3"/>
        <v>387846</v>
      </c>
      <c r="R13" s="64">
        <f t="shared" si="4"/>
        <v>253883</v>
      </c>
      <c r="S13" s="100">
        <f t="shared" si="5"/>
        <v>133963</v>
      </c>
      <c r="T13" s="87"/>
    </row>
    <row r="14" spans="1:20" ht="15">
      <c r="A14" s="25" t="s">
        <v>65</v>
      </c>
      <c r="B14" s="47">
        <v>0</v>
      </c>
      <c r="C14" s="27">
        <v>0</v>
      </c>
      <c r="D14" s="27">
        <v>0</v>
      </c>
      <c r="E14" s="47">
        <v>314256</v>
      </c>
      <c r="F14" s="47">
        <v>314256</v>
      </c>
      <c r="G14" s="27">
        <v>0</v>
      </c>
      <c r="K14" s="85"/>
      <c r="L14" s="98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99"/>
      <c r="Q14" s="64">
        <f t="shared" si="3"/>
        <v>314256</v>
      </c>
      <c r="R14" s="64">
        <f t="shared" si="4"/>
        <v>314256</v>
      </c>
      <c r="S14" s="100">
        <f t="shared" si="5"/>
        <v>0</v>
      </c>
      <c r="T14" s="87"/>
    </row>
    <row r="15" spans="1:20" ht="15">
      <c r="A15" s="25" t="s">
        <v>135</v>
      </c>
      <c r="B15" s="4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  <c r="K15" s="85"/>
      <c r="L15" s="98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99"/>
      <c r="Q15" s="64">
        <f t="shared" si="3"/>
        <v>0</v>
      </c>
      <c r="R15" s="64">
        <f t="shared" si="4"/>
        <v>0</v>
      </c>
      <c r="S15" s="100">
        <f t="shared" si="5"/>
        <v>0</v>
      </c>
      <c r="T15" s="87"/>
    </row>
    <row r="16" spans="1:20" ht="15">
      <c r="A16" s="25" t="s">
        <v>172</v>
      </c>
      <c r="B16" s="47">
        <v>39000</v>
      </c>
      <c r="C16" s="27">
        <v>0</v>
      </c>
      <c r="D16" s="47">
        <v>39000</v>
      </c>
      <c r="E16" s="47">
        <v>59528</v>
      </c>
      <c r="F16" s="47">
        <v>20528</v>
      </c>
      <c r="G16" s="47">
        <v>39000</v>
      </c>
      <c r="K16" s="85"/>
      <c r="L16" s="98" t="s">
        <v>172</v>
      </c>
      <c r="M16" s="64">
        <f t="shared" si="0"/>
        <v>39000</v>
      </c>
      <c r="N16" s="64">
        <f t="shared" si="1"/>
        <v>0</v>
      </c>
      <c r="O16" s="64">
        <f t="shared" si="2"/>
        <v>39000</v>
      </c>
      <c r="P16" s="99"/>
      <c r="Q16" s="64">
        <f t="shared" si="3"/>
        <v>59528</v>
      </c>
      <c r="R16" s="64">
        <f t="shared" si="4"/>
        <v>20528</v>
      </c>
      <c r="S16" s="100">
        <f t="shared" si="5"/>
        <v>39000</v>
      </c>
      <c r="T16" s="87"/>
    </row>
    <row r="17" spans="1:20" ht="15">
      <c r="A17" s="25" t="s">
        <v>250</v>
      </c>
      <c r="B17" s="47">
        <v>0</v>
      </c>
      <c r="C17" s="27">
        <v>0</v>
      </c>
      <c r="D17" s="27">
        <v>0</v>
      </c>
      <c r="E17" s="47">
        <v>2400</v>
      </c>
      <c r="F17" s="47">
        <v>0</v>
      </c>
      <c r="G17" s="47">
        <v>2400</v>
      </c>
      <c r="K17" s="85"/>
      <c r="L17" s="98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99"/>
      <c r="Q17" s="64">
        <f t="shared" si="3"/>
        <v>2400</v>
      </c>
      <c r="R17" s="64">
        <f t="shared" si="4"/>
        <v>0</v>
      </c>
      <c r="S17" s="100">
        <f t="shared" si="5"/>
        <v>2400</v>
      </c>
      <c r="T17" s="87"/>
    </row>
    <row r="18" spans="1:20" ht="15">
      <c r="A18" s="25" t="s">
        <v>283</v>
      </c>
      <c r="B18" s="47">
        <v>0</v>
      </c>
      <c r="C18" s="27">
        <v>0</v>
      </c>
      <c r="D18" s="27">
        <v>0</v>
      </c>
      <c r="E18" s="47">
        <v>600214</v>
      </c>
      <c r="F18" s="47">
        <v>600213</v>
      </c>
      <c r="G18" s="47">
        <v>1</v>
      </c>
      <c r="K18" s="85"/>
      <c r="L18" s="98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99"/>
      <c r="Q18" s="64">
        <f t="shared" si="3"/>
        <v>600214</v>
      </c>
      <c r="R18" s="64">
        <f t="shared" si="4"/>
        <v>600213</v>
      </c>
      <c r="S18" s="100">
        <f t="shared" si="5"/>
        <v>1</v>
      </c>
      <c r="T18" s="87"/>
    </row>
    <row r="19" spans="1:20" ht="15">
      <c r="A19" s="25" t="s">
        <v>357</v>
      </c>
      <c r="B19" s="47">
        <v>9650</v>
      </c>
      <c r="C19" s="27">
        <v>0</v>
      </c>
      <c r="D19" s="47">
        <v>9650</v>
      </c>
      <c r="E19" s="47">
        <v>162245</v>
      </c>
      <c r="F19" s="47">
        <v>128000</v>
      </c>
      <c r="G19" s="47">
        <v>34245</v>
      </c>
      <c r="K19" s="85"/>
      <c r="L19" s="98" t="s">
        <v>357</v>
      </c>
      <c r="M19" s="64">
        <f t="shared" si="0"/>
        <v>9650</v>
      </c>
      <c r="N19" s="64">
        <f t="shared" si="1"/>
        <v>0</v>
      </c>
      <c r="O19" s="64">
        <f t="shared" si="2"/>
        <v>9650</v>
      </c>
      <c r="P19" s="99"/>
      <c r="Q19" s="64">
        <f t="shared" si="3"/>
        <v>162245</v>
      </c>
      <c r="R19" s="64">
        <f t="shared" si="4"/>
        <v>128000</v>
      </c>
      <c r="S19" s="100">
        <f t="shared" si="5"/>
        <v>34245</v>
      </c>
      <c r="T19" s="87"/>
    </row>
    <row r="20" spans="1:20" ht="15">
      <c r="A20" s="25" t="s">
        <v>517</v>
      </c>
      <c r="B20" s="47">
        <v>0</v>
      </c>
      <c r="C20" s="27">
        <v>0</v>
      </c>
      <c r="D20" s="27">
        <v>0</v>
      </c>
      <c r="E20" s="47">
        <v>89967</v>
      </c>
      <c r="F20" s="47">
        <v>86752</v>
      </c>
      <c r="G20" s="47">
        <v>3215</v>
      </c>
      <c r="K20" s="85"/>
      <c r="L20" s="98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99"/>
      <c r="Q20" s="64">
        <f t="shared" si="3"/>
        <v>89967</v>
      </c>
      <c r="R20" s="64">
        <f t="shared" si="4"/>
        <v>86752</v>
      </c>
      <c r="S20" s="100">
        <f t="shared" si="5"/>
        <v>3215</v>
      </c>
      <c r="T20" s="87"/>
    </row>
    <row r="21" spans="1:20" ht="15">
      <c r="A21" s="25" t="s">
        <v>634</v>
      </c>
      <c r="B21" s="47">
        <v>20410</v>
      </c>
      <c r="C21" s="47">
        <v>14490</v>
      </c>
      <c r="D21" s="47">
        <v>5920</v>
      </c>
      <c r="E21" s="47">
        <v>181598</v>
      </c>
      <c r="F21" s="47">
        <v>147568</v>
      </c>
      <c r="G21" s="47">
        <v>34030</v>
      </c>
      <c r="K21" s="85"/>
      <c r="L21" s="98" t="s">
        <v>634</v>
      </c>
      <c r="M21" s="64">
        <f t="shared" si="0"/>
        <v>20410</v>
      </c>
      <c r="N21" s="64">
        <f t="shared" si="1"/>
        <v>14490</v>
      </c>
      <c r="O21" s="64">
        <f t="shared" si="2"/>
        <v>5920</v>
      </c>
      <c r="P21" s="99"/>
      <c r="Q21" s="64">
        <f t="shared" si="3"/>
        <v>181598</v>
      </c>
      <c r="R21" s="64">
        <f t="shared" si="4"/>
        <v>147568</v>
      </c>
      <c r="S21" s="100">
        <f t="shared" si="5"/>
        <v>34030</v>
      </c>
      <c r="T21" s="87"/>
    </row>
    <row r="22" spans="1:20" ht="15">
      <c r="A22" s="25" t="s">
        <v>732</v>
      </c>
      <c r="B22" s="47">
        <v>0</v>
      </c>
      <c r="C22" s="27">
        <v>0</v>
      </c>
      <c r="D22" s="27">
        <v>0</v>
      </c>
      <c r="E22" s="47">
        <v>0</v>
      </c>
      <c r="F22" s="47">
        <v>0</v>
      </c>
      <c r="G22" s="47">
        <v>0</v>
      </c>
      <c r="K22" s="85"/>
      <c r="L22" s="98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99"/>
      <c r="Q22" s="64">
        <f t="shared" si="3"/>
        <v>0</v>
      </c>
      <c r="R22" s="64">
        <f t="shared" si="4"/>
        <v>0</v>
      </c>
      <c r="S22" s="100">
        <f t="shared" si="5"/>
        <v>0</v>
      </c>
      <c r="T22" s="87"/>
    </row>
    <row r="23" spans="1:20" ht="15">
      <c r="A23" s="25" t="s">
        <v>780</v>
      </c>
      <c r="B23" s="47">
        <v>0</v>
      </c>
      <c r="C23" s="27">
        <v>0</v>
      </c>
      <c r="D23" s="27">
        <v>0</v>
      </c>
      <c r="E23" s="47">
        <v>10101</v>
      </c>
      <c r="F23" s="47">
        <v>9600</v>
      </c>
      <c r="G23" s="47">
        <v>501</v>
      </c>
      <c r="K23" s="85"/>
      <c r="L23" s="98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99"/>
      <c r="Q23" s="64">
        <f t="shared" si="3"/>
        <v>10101</v>
      </c>
      <c r="R23" s="64">
        <f t="shared" si="4"/>
        <v>9600</v>
      </c>
      <c r="S23" s="100">
        <f t="shared" si="5"/>
        <v>501</v>
      </c>
      <c r="T23" s="87"/>
    </row>
    <row r="24" spans="1:20" ht="15">
      <c r="A24" s="25" t="s">
        <v>830</v>
      </c>
      <c r="B24" s="47">
        <v>0</v>
      </c>
      <c r="C24" s="27">
        <v>0</v>
      </c>
      <c r="D24" s="27">
        <v>0</v>
      </c>
      <c r="E24" s="47">
        <v>33434</v>
      </c>
      <c r="F24" s="47">
        <v>33434</v>
      </c>
      <c r="G24" s="47">
        <v>0</v>
      </c>
      <c r="K24" s="85"/>
      <c r="L24" s="98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99"/>
      <c r="Q24" s="64">
        <f t="shared" si="3"/>
        <v>33434</v>
      </c>
      <c r="R24" s="64">
        <f t="shared" si="4"/>
        <v>33434</v>
      </c>
      <c r="S24" s="100">
        <f t="shared" si="5"/>
        <v>0</v>
      </c>
      <c r="T24" s="87"/>
    </row>
    <row r="25" spans="1:20" ht="15">
      <c r="A25" s="25" t="s">
        <v>907</v>
      </c>
      <c r="B25" s="47">
        <v>0</v>
      </c>
      <c r="C25" s="27">
        <v>0</v>
      </c>
      <c r="D25" s="27">
        <v>0</v>
      </c>
      <c r="E25" s="47">
        <v>52292</v>
      </c>
      <c r="F25" s="47">
        <v>51996</v>
      </c>
      <c r="G25" s="47">
        <v>296</v>
      </c>
      <c r="K25" s="85"/>
      <c r="L25" s="98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99"/>
      <c r="Q25" s="64">
        <f t="shared" si="3"/>
        <v>52292</v>
      </c>
      <c r="R25" s="64">
        <f t="shared" si="4"/>
        <v>51996</v>
      </c>
      <c r="S25" s="100">
        <f t="shared" si="5"/>
        <v>296</v>
      </c>
      <c r="T25" s="87"/>
    </row>
    <row r="26" spans="1:20" ht="15">
      <c r="A26" s="25" t="s">
        <v>988</v>
      </c>
      <c r="B26" s="47">
        <v>0</v>
      </c>
      <c r="C26" s="27">
        <v>0</v>
      </c>
      <c r="D26" s="27">
        <v>0</v>
      </c>
      <c r="E26" s="47">
        <v>21133</v>
      </c>
      <c r="F26" s="47">
        <v>21133</v>
      </c>
      <c r="G26" s="47">
        <v>0</v>
      </c>
      <c r="K26" s="85"/>
      <c r="L26" s="98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99"/>
      <c r="Q26" s="64">
        <f t="shared" si="3"/>
        <v>21133</v>
      </c>
      <c r="R26" s="64">
        <f t="shared" si="4"/>
        <v>21133</v>
      </c>
      <c r="S26" s="100">
        <f t="shared" si="5"/>
        <v>0</v>
      </c>
      <c r="T26" s="87"/>
    </row>
    <row r="27" spans="1:20" ht="15">
      <c r="A27" s="25" t="s">
        <v>1053</v>
      </c>
      <c r="B27" s="47">
        <v>0</v>
      </c>
      <c r="C27" s="27">
        <v>0</v>
      </c>
      <c r="D27" s="27">
        <v>0</v>
      </c>
      <c r="E27" s="47">
        <v>33055</v>
      </c>
      <c r="F27" s="47">
        <v>33055</v>
      </c>
      <c r="G27" s="47">
        <v>0</v>
      </c>
      <c r="K27" s="85"/>
      <c r="L27" s="98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99"/>
      <c r="Q27" s="64">
        <f t="shared" si="3"/>
        <v>33055</v>
      </c>
      <c r="R27" s="64">
        <f t="shared" si="4"/>
        <v>33055</v>
      </c>
      <c r="S27" s="100">
        <f t="shared" si="5"/>
        <v>0</v>
      </c>
      <c r="T27" s="87"/>
    </row>
    <row r="28" spans="1:20" ht="15">
      <c r="A28" s="25" t="s">
        <v>856</v>
      </c>
      <c r="B28" s="4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85"/>
      <c r="L28" s="98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99"/>
      <c r="Q28" s="64">
        <f t="shared" si="3"/>
        <v>0</v>
      </c>
      <c r="R28" s="64">
        <f t="shared" si="4"/>
        <v>0</v>
      </c>
      <c r="S28" s="100">
        <f t="shared" si="5"/>
        <v>0</v>
      </c>
      <c r="T28" s="87"/>
    </row>
    <row r="29" spans="1:20" ht="15">
      <c r="A29" s="25" t="s">
        <v>1709</v>
      </c>
      <c r="B29" s="26">
        <f aca="true" t="shared" si="6" ref="B29:G29">SUM(B7:B28)</f>
        <v>111852</v>
      </c>
      <c r="C29" s="26">
        <f t="shared" si="6"/>
        <v>30689</v>
      </c>
      <c r="D29" s="26">
        <f t="shared" si="6"/>
        <v>81163</v>
      </c>
      <c r="E29" s="26">
        <f t="shared" si="6"/>
        <v>2673714</v>
      </c>
      <c r="F29" s="26">
        <f t="shared" si="6"/>
        <v>2382617</v>
      </c>
      <c r="G29" s="26">
        <f t="shared" si="6"/>
        <v>291097</v>
      </c>
      <c r="K29" s="85"/>
      <c r="L29" s="98"/>
      <c r="M29" s="64"/>
      <c r="N29" s="64"/>
      <c r="O29" s="64"/>
      <c r="P29" s="99"/>
      <c r="Q29" s="64"/>
      <c r="R29" s="64"/>
      <c r="S29" s="100"/>
      <c r="T29" s="87"/>
    </row>
    <row r="30" spans="11:20" ht="15">
      <c r="K30" s="85"/>
      <c r="L30" s="101" t="s">
        <v>1709</v>
      </c>
      <c r="M30" s="102">
        <f>SUM(M7:M28)</f>
        <v>111852</v>
      </c>
      <c r="N30" s="102">
        <f>SUM(N7:N28)</f>
        <v>30689</v>
      </c>
      <c r="O30" s="102">
        <f>SUM(O7:O28)</f>
        <v>81163</v>
      </c>
      <c r="P30" s="103"/>
      <c r="Q30" s="102">
        <f>SUM(Q7:Q28)</f>
        <v>2673714</v>
      </c>
      <c r="R30" s="102">
        <f>SUM(R7:R28)</f>
        <v>2382617</v>
      </c>
      <c r="S30" s="104">
        <f>SUM(S7:S28)</f>
        <v>291097</v>
      </c>
      <c r="T30" s="87"/>
    </row>
    <row r="31" spans="1:20" ht="15">
      <c r="A31" s="40"/>
      <c r="B31" s="26"/>
      <c r="C31" s="26"/>
      <c r="D31" s="26"/>
      <c r="E31" s="26"/>
      <c r="F31" s="26"/>
      <c r="G31" s="26"/>
      <c r="K31" s="69"/>
      <c r="L31" s="88"/>
      <c r="M31" s="88"/>
      <c r="N31" s="88"/>
      <c r="O31" s="88"/>
      <c r="P31" s="88"/>
      <c r="Q31" s="88"/>
      <c r="R31" s="88"/>
      <c r="S31" s="88"/>
      <c r="T31" s="73"/>
    </row>
    <row r="32" spans="11:20" ht="15">
      <c r="K32" s="89"/>
      <c r="L32" s="105" t="s">
        <v>1952</v>
      </c>
      <c r="M32" s="90">
        <v>47987</v>
      </c>
      <c r="N32" s="90">
        <v>45955</v>
      </c>
      <c r="O32" s="90">
        <v>2032</v>
      </c>
      <c r="P32" s="91"/>
      <c r="Q32" s="107">
        <v>782108</v>
      </c>
      <c r="R32" s="107">
        <v>669884</v>
      </c>
      <c r="S32" s="107">
        <v>112224</v>
      </c>
      <c r="T32" s="92"/>
    </row>
    <row r="33" spans="11:20" ht="15">
      <c r="K33" s="74"/>
      <c r="L33" s="106"/>
      <c r="M33" s="93"/>
      <c r="N33" s="93"/>
      <c r="O33" s="93"/>
      <c r="P33" s="93"/>
      <c r="Q33" s="93"/>
      <c r="R33" s="93"/>
      <c r="S33" s="93"/>
      <c r="T33" s="78"/>
    </row>
    <row r="34" spans="11:19" ht="15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5.75">
      <c r="A1" s="3" t="s">
        <v>1875</v>
      </c>
      <c r="K1" s="68" t="s">
        <v>1788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1/7/16</v>
      </c>
      <c r="K2" s="69"/>
      <c r="L2" s="70" t="str">
        <f>A1</f>
        <v>Office square feet certified, October 2015</v>
      </c>
      <c r="M2" s="71"/>
      <c r="N2" s="72"/>
      <c r="O2" s="72"/>
      <c r="P2" s="72"/>
      <c r="Q2" s="72"/>
      <c r="R2" s="72"/>
      <c r="S2" s="72"/>
      <c r="T2" s="73"/>
    </row>
    <row r="3" spans="11:20" ht="15">
      <c r="K3" s="74"/>
      <c r="L3" s="75" t="str">
        <f>A2</f>
        <v>Source: New Jersey Department of Community Affairs, 1/7/16</v>
      </c>
      <c r="M3" s="76"/>
      <c r="N3" s="77"/>
      <c r="O3" s="77"/>
      <c r="P3" s="77"/>
      <c r="Q3" s="77"/>
      <c r="R3" s="77"/>
      <c r="S3" s="77"/>
      <c r="T3" s="78"/>
    </row>
    <row r="4" spans="2:20" ht="15">
      <c r="B4" s="114" t="s">
        <v>1949</v>
      </c>
      <c r="C4" s="114"/>
      <c r="D4" s="114"/>
      <c r="E4" s="114" t="s">
        <v>1767</v>
      </c>
      <c r="F4" s="114"/>
      <c r="G4" s="114"/>
      <c r="K4" s="80"/>
      <c r="L4" s="81"/>
      <c r="M4" s="82"/>
      <c r="N4" s="83" t="str">
        <f>B4</f>
        <v>November</v>
      </c>
      <c r="O4" s="79"/>
      <c r="P4" s="84"/>
      <c r="Q4" s="84"/>
      <c r="R4" s="83" t="str">
        <f>E4</f>
        <v>Year-to-Date</v>
      </c>
      <c r="S4" s="84"/>
      <c r="T4" s="67"/>
    </row>
    <row r="5" spans="3:20" ht="15">
      <c r="C5" s="15" t="s">
        <v>1795</v>
      </c>
      <c r="K5" s="85"/>
      <c r="L5" s="86"/>
      <c r="M5" s="63"/>
      <c r="N5" s="37" t="s">
        <v>1795</v>
      </c>
      <c r="O5" s="61"/>
      <c r="P5" s="62"/>
      <c r="Q5" s="62"/>
      <c r="R5" s="37" t="s">
        <v>1795</v>
      </c>
      <c r="S5" s="62"/>
      <c r="T5" s="87"/>
    </row>
    <row r="6" spans="1:20" ht="15.75" thickBot="1">
      <c r="A6" s="5" t="s">
        <v>975</v>
      </c>
      <c r="B6" s="23" t="s">
        <v>1710</v>
      </c>
      <c r="C6" s="23" t="s">
        <v>1796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5"/>
      <c r="L6" s="5" t="s">
        <v>975</v>
      </c>
      <c r="M6" s="65" t="s">
        <v>1710</v>
      </c>
      <c r="N6" s="23" t="s">
        <v>1796</v>
      </c>
      <c r="O6" s="66" t="s">
        <v>1712</v>
      </c>
      <c r="P6" s="52"/>
      <c r="Q6" s="65" t="s">
        <v>1710</v>
      </c>
      <c r="R6" s="23" t="s">
        <v>1796</v>
      </c>
      <c r="S6" s="66" t="s">
        <v>1712</v>
      </c>
      <c r="T6" s="87"/>
    </row>
    <row r="7" spans="1:20" ht="15.75" thickTop="1">
      <c r="A7" s="25" t="s">
        <v>1110</v>
      </c>
      <c r="B7" s="47">
        <v>6685</v>
      </c>
      <c r="C7" s="47">
        <v>6685</v>
      </c>
      <c r="D7" s="27">
        <v>0</v>
      </c>
      <c r="E7" s="47">
        <v>24967</v>
      </c>
      <c r="F7" s="47">
        <v>19575</v>
      </c>
      <c r="G7" s="47">
        <v>5392</v>
      </c>
      <c r="K7" s="85"/>
      <c r="L7" s="94" t="s">
        <v>1110</v>
      </c>
      <c r="M7" s="95">
        <f aca="true" t="shared" si="0" ref="M7:M28">B7</f>
        <v>6685</v>
      </c>
      <c r="N7" s="95">
        <f aca="true" t="shared" si="1" ref="N7:N28">C7</f>
        <v>6685</v>
      </c>
      <c r="O7" s="95">
        <f aca="true" t="shared" si="2" ref="O7:O28">D7</f>
        <v>0</v>
      </c>
      <c r="P7" s="96"/>
      <c r="Q7" s="95">
        <f aca="true" t="shared" si="3" ref="Q7:Q28">E7</f>
        <v>24967</v>
      </c>
      <c r="R7" s="95">
        <f aca="true" t="shared" si="4" ref="R7:R28">F7</f>
        <v>19575</v>
      </c>
      <c r="S7" s="97">
        <f aca="true" t="shared" si="5" ref="S7:S28">G7</f>
        <v>5392</v>
      </c>
      <c r="T7" s="87"/>
    </row>
    <row r="8" spans="1:20" ht="15">
      <c r="A8" s="25" t="s">
        <v>1177</v>
      </c>
      <c r="B8" s="47">
        <v>5659</v>
      </c>
      <c r="C8" s="47">
        <v>5659</v>
      </c>
      <c r="D8" s="27">
        <v>0</v>
      </c>
      <c r="E8" s="47">
        <v>146186</v>
      </c>
      <c r="F8" s="47">
        <v>117292</v>
      </c>
      <c r="G8" s="47">
        <v>28894</v>
      </c>
      <c r="K8" s="85"/>
      <c r="L8" s="98" t="s">
        <v>1177</v>
      </c>
      <c r="M8" s="64">
        <f t="shared" si="0"/>
        <v>5659</v>
      </c>
      <c r="N8" s="64">
        <f t="shared" si="1"/>
        <v>5659</v>
      </c>
      <c r="O8" s="64">
        <f t="shared" si="2"/>
        <v>0</v>
      </c>
      <c r="P8" s="99"/>
      <c r="Q8" s="64">
        <f t="shared" si="3"/>
        <v>146186</v>
      </c>
      <c r="R8" s="64">
        <f t="shared" si="4"/>
        <v>117292</v>
      </c>
      <c r="S8" s="100">
        <f t="shared" si="5"/>
        <v>28894</v>
      </c>
      <c r="T8" s="87"/>
    </row>
    <row r="9" spans="1:20" ht="15">
      <c r="A9" s="25" t="s">
        <v>1388</v>
      </c>
      <c r="B9" s="47">
        <v>12347</v>
      </c>
      <c r="C9" s="47">
        <v>1050</v>
      </c>
      <c r="D9" s="47">
        <v>11297</v>
      </c>
      <c r="E9" s="47">
        <v>192462</v>
      </c>
      <c r="F9" s="47">
        <v>119392</v>
      </c>
      <c r="G9" s="47">
        <v>73070</v>
      </c>
      <c r="K9" s="85"/>
      <c r="L9" s="98" t="s">
        <v>1388</v>
      </c>
      <c r="M9" s="64">
        <f t="shared" si="0"/>
        <v>12347</v>
      </c>
      <c r="N9" s="64">
        <f t="shared" si="1"/>
        <v>1050</v>
      </c>
      <c r="O9" s="64">
        <f t="shared" si="2"/>
        <v>11297</v>
      </c>
      <c r="P9" s="99"/>
      <c r="Q9" s="64">
        <f t="shared" si="3"/>
        <v>192462</v>
      </c>
      <c r="R9" s="64">
        <f t="shared" si="4"/>
        <v>119392</v>
      </c>
      <c r="S9" s="100">
        <f t="shared" si="5"/>
        <v>73070</v>
      </c>
      <c r="T9" s="87"/>
    </row>
    <row r="10" spans="1:20" ht="15">
      <c r="A10" s="25" t="s">
        <v>1507</v>
      </c>
      <c r="B10" s="47">
        <v>8215</v>
      </c>
      <c r="C10" s="47">
        <v>6350</v>
      </c>
      <c r="D10" s="47">
        <v>1865</v>
      </c>
      <c r="E10" s="47">
        <v>106932</v>
      </c>
      <c r="F10" s="47">
        <v>74582</v>
      </c>
      <c r="G10" s="47">
        <v>32350</v>
      </c>
      <c r="K10" s="85"/>
      <c r="L10" s="98" t="s">
        <v>1507</v>
      </c>
      <c r="M10" s="64">
        <f t="shared" si="0"/>
        <v>8215</v>
      </c>
      <c r="N10" s="64">
        <f t="shared" si="1"/>
        <v>6350</v>
      </c>
      <c r="O10" s="64">
        <f t="shared" si="2"/>
        <v>1865</v>
      </c>
      <c r="P10" s="99"/>
      <c r="Q10" s="64">
        <f t="shared" si="3"/>
        <v>106932</v>
      </c>
      <c r="R10" s="64">
        <f t="shared" si="4"/>
        <v>74582</v>
      </c>
      <c r="S10" s="100">
        <f t="shared" si="5"/>
        <v>32350</v>
      </c>
      <c r="T10" s="87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33437</v>
      </c>
      <c r="F11" s="47">
        <v>33437</v>
      </c>
      <c r="G11" s="47">
        <v>0</v>
      </c>
      <c r="K11" s="85"/>
      <c r="L11" s="98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99"/>
      <c r="Q11" s="64">
        <f t="shared" si="3"/>
        <v>33437</v>
      </c>
      <c r="R11" s="64">
        <f t="shared" si="4"/>
        <v>33437</v>
      </c>
      <c r="S11" s="100">
        <f t="shared" si="5"/>
        <v>0</v>
      </c>
      <c r="T11" s="87"/>
    </row>
    <row r="12" spans="1:20" ht="15">
      <c r="A12" s="25" t="s">
        <v>1668</v>
      </c>
      <c r="B12" s="47">
        <v>6694</v>
      </c>
      <c r="C12" s="47">
        <v>6694</v>
      </c>
      <c r="D12" s="27">
        <v>0</v>
      </c>
      <c r="E12" s="47">
        <v>88247</v>
      </c>
      <c r="F12" s="47">
        <v>64693</v>
      </c>
      <c r="G12" s="47">
        <v>23554</v>
      </c>
      <c r="K12" s="85"/>
      <c r="L12" s="98" t="s">
        <v>1668</v>
      </c>
      <c r="M12" s="64">
        <f t="shared" si="0"/>
        <v>6694</v>
      </c>
      <c r="N12" s="64">
        <f t="shared" si="1"/>
        <v>6694</v>
      </c>
      <c r="O12" s="64">
        <f t="shared" si="2"/>
        <v>0</v>
      </c>
      <c r="P12" s="99"/>
      <c r="Q12" s="64">
        <f t="shared" si="3"/>
        <v>88247</v>
      </c>
      <c r="R12" s="64">
        <f t="shared" si="4"/>
        <v>64693</v>
      </c>
      <c r="S12" s="100">
        <f t="shared" si="5"/>
        <v>23554</v>
      </c>
      <c r="T12" s="87"/>
    </row>
    <row r="13" spans="1:20" ht="15">
      <c r="A13" s="25" t="s">
        <v>3</v>
      </c>
      <c r="B13" s="47">
        <v>4950</v>
      </c>
      <c r="C13" s="47">
        <v>4950</v>
      </c>
      <c r="D13" s="27">
        <v>0</v>
      </c>
      <c r="E13" s="47">
        <v>849847</v>
      </c>
      <c r="F13" s="47">
        <v>807609</v>
      </c>
      <c r="G13" s="47">
        <v>42238</v>
      </c>
      <c r="K13" s="85"/>
      <c r="L13" s="98" t="s">
        <v>3</v>
      </c>
      <c r="M13" s="64">
        <f t="shared" si="0"/>
        <v>4950</v>
      </c>
      <c r="N13" s="64">
        <f t="shared" si="1"/>
        <v>4950</v>
      </c>
      <c r="O13" s="64">
        <f t="shared" si="2"/>
        <v>0</v>
      </c>
      <c r="P13" s="99"/>
      <c r="Q13" s="64">
        <f t="shared" si="3"/>
        <v>849847</v>
      </c>
      <c r="R13" s="64">
        <f t="shared" si="4"/>
        <v>807609</v>
      </c>
      <c r="S13" s="100">
        <f t="shared" si="5"/>
        <v>42238</v>
      </c>
      <c r="T13" s="87"/>
    </row>
    <row r="14" spans="1:20" ht="15">
      <c r="A14" s="25" t="s">
        <v>65</v>
      </c>
      <c r="B14" s="47">
        <v>960</v>
      </c>
      <c r="C14" s="47">
        <v>960</v>
      </c>
      <c r="D14" s="27">
        <v>0</v>
      </c>
      <c r="E14" s="47">
        <v>110688</v>
      </c>
      <c r="F14" s="47">
        <v>99381</v>
      </c>
      <c r="G14" s="47">
        <v>11307</v>
      </c>
      <c r="K14" s="85"/>
      <c r="L14" s="98" t="s">
        <v>65</v>
      </c>
      <c r="M14" s="64">
        <f t="shared" si="0"/>
        <v>960</v>
      </c>
      <c r="N14" s="64">
        <f t="shared" si="1"/>
        <v>960</v>
      </c>
      <c r="O14" s="64">
        <f t="shared" si="2"/>
        <v>0</v>
      </c>
      <c r="P14" s="99"/>
      <c r="Q14" s="64">
        <f t="shared" si="3"/>
        <v>110688</v>
      </c>
      <c r="R14" s="64">
        <f t="shared" si="4"/>
        <v>99381</v>
      </c>
      <c r="S14" s="100">
        <f t="shared" si="5"/>
        <v>11307</v>
      </c>
      <c r="T14" s="87"/>
    </row>
    <row r="15" spans="1:20" ht="15">
      <c r="A15" s="25" t="s">
        <v>135</v>
      </c>
      <c r="B15" s="47">
        <v>19986</v>
      </c>
      <c r="C15" s="47">
        <v>19986</v>
      </c>
      <c r="D15" s="27">
        <v>0</v>
      </c>
      <c r="E15" s="47">
        <v>108267</v>
      </c>
      <c r="F15" s="47">
        <v>101509</v>
      </c>
      <c r="G15" s="47">
        <v>6758</v>
      </c>
      <c r="K15" s="85"/>
      <c r="L15" s="98" t="s">
        <v>135</v>
      </c>
      <c r="M15" s="64">
        <f t="shared" si="0"/>
        <v>19986</v>
      </c>
      <c r="N15" s="64">
        <f t="shared" si="1"/>
        <v>19986</v>
      </c>
      <c r="O15" s="64">
        <f t="shared" si="2"/>
        <v>0</v>
      </c>
      <c r="P15" s="99"/>
      <c r="Q15" s="64">
        <f t="shared" si="3"/>
        <v>108267</v>
      </c>
      <c r="R15" s="64">
        <f t="shared" si="4"/>
        <v>101509</v>
      </c>
      <c r="S15" s="100">
        <f t="shared" si="5"/>
        <v>6758</v>
      </c>
      <c r="T15" s="87"/>
    </row>
    <row r="16" spans="1:20" ht="15">
      <c r="A16" s="25" t="s">
        <v>172</v>
      </c>
      <c r="B16" s="47">
        <v>0</v>
      </c>
      <c r="C16" s="47">
        <v>0</v>
      </c>
      <c r="D16" s="27">
        <v>0</v>
      </c>
      <c r="E16" s="47">
        <v>84560</v>
      </c>
      <c r="F16" s="47">
        <v>84512</v>
      </c>
      <c r="G16" s="47">
        <v>48</v>
      </c>
      <c r="K16" s="85"/>
      <c r="L16" s="98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99"/>
      <c r="Q16" s="64">
        <f t="shared" si="3"/>
        <v>84560</v>
      </c>
      <c r="R16" s="64">
        <f t="shared" si="4"/>
        <v>84512</v>
      </c>
      <c r="S16" s="100">
        <f t="shared" si="5"/>
        <v>48</v>
      </c>
      <c r="T16" s="87"/>
    </row>
    <row r="17" spans="1:20" ht="15">
      <c r="A17" s="25" t="s">
        <v>250</v>
      </c>
      <c r="B17" s="47">
        <v>5365</v>
      </c>
      <c r="C17" s="47">
        <v>5365</v>
      </c>
      <c r="D17" s="27">
        <v>0</v>
      </c>
      <c r="E17" s="47">
        <v>374377</v>
      </c>
      <c r="F17" s="47">
        <v>371165</v>
      </c>
      <c r="G17" s="47">
        <v>3212</v>
      </c>
      <c r="K17" s="85"/>
      <c r="L17" s="98" t="s">
        <v>250</v>
      </c>
      <c r="M17" s="64">
        <f t="shared" si="0"/>
        <v>5365</v>
      </c>
      <c r="N17" s="64">
        <f t="shared" si="1"/>
        <v>5365</v>
      </c>
      <c r="O17" s="64">
        <f t="shared" si="2"/>
        <v>0</v>
      </c>
      <c r="P17" s="99"/>
      <c r="Q17" s="64">
        <f t="shared" si="3"/>
        <v>374377</v>
      </c>
      <c r="R17" s="64">
        <f t="shared" si="4"/>
        <v>371165</v>
      </c>
      <c r="S17" s="100">
        <f t="shared" si="5"/>
        <v>3212</v>
      </c>
      <c r="T17" s="87"/>
    </row>
    <row r="18" spans="1:20" ht="15">
      <c r="A18" s="25" t="s">
        <v>283</v>
      </c>
      <c r="B18" s="47">
        <v>51980</v>
      </c>
      <c r="C18" s="47">
        <v>34125</v>
      </c>
      <c r="D18" s="47">
        <v>17855</v>
      </c>
      <c r="E18" s="47">
        <v>843907</v>
      </c>
      <c r="F18" s="47">
        <v>745091</v>
      </c>
      <c r="G18" s="47">
        <v>98816</v>
      </c>
      <c r="K18" s="85"/>
      <c r="L18" s="98" t="s">
        <v>283</v>
      </c>
      <c r="M18" s="64">
        <f t="shared" si="0"/>
        <v>51980</v>
      </c>
      <c r="N18" s="64">
        <f t="shared" si="1"/>
        <v>34125</v>
      </c>
      <c r="O18" s="64">
        <f t="shared" si="2"/>
        <v>17855</v>
      </c>
      <c r="P18" s="99"/>
      <c r="Q18" s="64">
        <f t="shared" si="3"/>
        <v>843907</v>
      </c>
      <c r="R18" s="64">
        <f t="shared" si="4"/>
        <v>745091</v>
      </c>
      <c r="S18" s="100">
        <f t="shared" si="5"/>
        <v>98816</v>
      </c>
      <c r="T18" s="87"/>
    </row>
    <row r="19" spans="1:20" ht="15">
      <c r="A19" s="25" t="s">
        <v>357</v>
      </c>
      <c r="B19" s="47">
        <v>35250</v>
      </c>
      <c r="C19" s="47">
        <v>0</v>
      </c>
      <c r="D19" s="47">
        <v>35250</v>
      </c>
      <c r="E19" s="47">
        <v>378158</v>
      </c>
      <c r="F19" s="47">
        <v>326251</v>
      </c>
      <c r="G19" s="47">
        <v>51907</v>
      </c>
      <c r="K19" s="85"/>
      <c r="L19" s="98" t="s">
        <v>357</v>
      </c>
      <c r="M19" s="64">
        <f t="shared" si="0"/>
        <v>35250</v>
      </c>
      <c r="N19" s="64">
        <f t="shared" si="1"/>
        <v>0</v>
      </c>
      <c r="O19" s="64">
        <f t="shared" si="2"/>
        <v>35250</v>
      </c>
      <c r="P19" s="99"/>
      <c r="Q19" s="64">
        <f t="shared" si="3"/>
        <v>378158</v>
      </c>
      <c r="R19" s="64">
        <f t="shared" si="4"/>
        <v>326251</v>
      </c>
      <c r="S19" s="100">
        <f t="shared" si="5"/>
        <v>51907</v>
      </c>
      <c r="T19" s="87"/>
    </row>
    <row r="20" spans="1:20" ht="15">
      <c r="A20" s="25" t="s">
        <v>517</v>
      </c>
      <c r="B20" s="47">
        <v>4000</v>
      </c>
      <c r="C20" s="47">
        <v>4000</v>
      </c>
      <c r="D20" s="27">
        <v>0</v>
      </c>
      <c r="E20" s="47">
        <v>412382</v>
      </c>
      <c r="F20" s="47">
        <v>368166</v>
      </c>
      <c r="G20" s="47">
        <v>44216</v>
      </c>
      <c r="K20" s="85"/>
      <c r="L20" s="98" t="s">
        <v>517</v>
      </c>
      <c r="M20" s="64">
        <f t="shared" si="0"/>
        <v>4000</v>
      </c>
      <c r="N20" s="64">
        <f t="shared" si="1"/>
        <v>4000</v>
      </c>
      <c r="O20" s="64">
        <f t="shared" si="2"/>
        <v>0</v>
      </c>
      <c r="P20" s="99"/>
      <c r="Q20" s="64">
        <f t="shared" si="3"/>
        <v>412382</v>
      </c>
      <c r="R20" s="64">
        <f t="shared" si="4"/>
        <v>368166</v>
      </c>
      <c r="S20" s="100">
        <f t="shared" si="5"/>
        <v>44216</v>
      </c>
      <c r="T20" s="87"/>
    </row>
    <row r="21" spans="1:20" ht="15">
      <c r="A21" s="25" t="s">
        <v>634</v>
      </c>
      <c r="B21" s="47">
        <v>13435</v>
      </c>
      <c r="C21" s="47">
        <v>13435</v>
      </c>
      <c r="D21" s="27">
        <v>0</v>
      </c>
      <c r="E21" s="47">
        <v>238256</v>
      </c>
      <c r="F21" s="47">
        <v>230567</v>
      </c>
      <c r="G21" s="47">
        <v>7689</v>
      </c>
      <c r="K21" s="85"/>
      <c r="L21" s="98" t="s">
        <v>634</v>
      </c>
      <c r="M21" s="64">
        <f t="shared" si="0"/>
        <v>13435</v>
      </c>
      <c r="N21" s="64">
        <f t="shared" si="1"/>
        <v>13435</v>
      </c>
      <c r="O21" s="64">
        <f t="shared" si="2"/>
        <v>0</v>
      </c>
      <c r="P21" s="99"/>
      <c r="Q21" s="64">
        <f t="shared" si="3"/>
        <v>238256</v>
      </c>
      <c r="R21" s="64">
        <f t="shared" si="4"/>
        <v>230567</v>
      </c>
      <c r="S21" s="100">
        <f t="shared" si="5"/>
        <v>7689</v>
      </c>
      <c r="T21" s="87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37786</v>
      </c>
      <c r="F22" s="47">
        <v>9164</v>
      </c>
      <c r="G22" s="47">
        <v>28622</v>
      </c>
      <c r="K22" s="85"/>
      <c r="L22" s="98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99"/>
      <c r="Q22" s="64">
        <f t="shared" si="3"/>
        <v>37786</v>
      </c>
      <c r="R22" s="64">
        <f t="shared" si="4"/>
        <v>9164</v>
      </c>
      <c r="S22" s="100">
        <f t="shared" si="5"/>
        <v>28622</v>
      </c>
      <c r="T22" s="87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11300</v>
      </c>
      <c r="F23" s="47">
        <v>11300</v>
      </c>
      <c r="G23" s="47">
        <v>0</v>
      </c>
      <c r="K23" s="85"/>
      <c r="L23" s="98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99"/>
      <c r="Q23" s="64">
        <f t="shared" si="3"/>
        <v>11300</v>
      </c>
      <c r="R23" s="64">
        <f t="shared" si="4"/>
        <v>11300</v>
      </c>
      <c r="S23" s="100">
        <f t="shared" si="5"/>
        <v>0</v>
      </c>
      <c r="T23" s="87"/>
    </row>
    <row r="24" spans="1:20" ht="15">
      <c r="A24" s="25" t="s">
        <v>830</v>
      </c>
      <c r="B24" s="47">
        <v>0</v>
      </c>
      <c r="C24" s="47">
        <v>0</v>
      </c>
      <c r="D24" s="27">
        <v>0</v>
      </c>
      <c r="E24" s="47">
        <v>305677</v>
      </c>
      <c r="F24" s="47">
        <v>12060</v>
      </c>
      <c r="G24" s="47">
        <v>293617</v>
      </c>
      <c r="K24" s="85"/>
      <c r="L24" s="98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99"/>
      <c r="Q24" s="64">
        <f t="shared" si="3"/>
        <v>305677</v>
      </c>
      <c r="R24" s="64">
        <f t="shared" si="4"/>
        <v>12060</v>
      </c>
      <c r="S24" s="100">
        <f t="shared" si="5"/>
        <v>293617</v>
      </c>
      <c r="T24" s="87"/>
    </row>
    <row r="25" spans="1:20" ht="15">
      <c r="A25" s="25" t="s">
        <v>907</v>
      </c>
      <c r="B25" s="47">
        <v>12500</v>
      </c>
      <c r="C25" s="47">
        <v>12500</v>
      </c>
      <c r="D25" s="27">
        <v>0</v>
      </c>
      <c r="E25" s="47">
        <v>13026</v>
      </c>
      <c r="F25" s="47">
        <v>12500</v>
      </c>
      <c r="G25" s="47">
        <v>526</v>
      </c>
      <c r="K25" s="85"/>
      <c r="L25" s="98" t="s">
        <v>907</v>
      </c>
      <c r="M25" s="64">
        <f t="shared" si="0"/>
        <v>12500</v>
      </c>
      <c r="N25" s="64">
        <f t="shared" si="1"/>
        <v>12500</v>
      </c>
      <c r="O25" s="64">
        <f t="shared" si="2"/>
        <v>0</v>
      </c>
      <c r="P25" s="99"/>
      <c r="Q25" s="64">
        <f t="shared" si="3"/>
        <v>13026</v>
      </c>
      <c r="R25" s="64">
        <f t="shared" si="4"/>
        <v>12500</v>
      </c>
      <c r="S25" s="100">
        <f t="shared" si="5"/>
        <v>526</v>
      </c>
      <c r="T25" s="87"/>
    </row>
    <row r="26" spans="1:20" ht="15">
      <c r="A26" s="25" t="s">
        <v>988</v>
      </c>
      <c r="B26" s="47">
        <v>0</v>
      </c>
      <c r="C26" s="47">
        <v>0</v>
      </c>
      <c r="D26" s="27">
        <v>0</v>
      </c>
      <c r="E26" s="47">
        <v>193183</v>
      </c>
      <c r="F26" s="47">
        <v>181674</v>
      </c>
      <c r="G26" s="47">
        <v>11509</v>
      </c>
      <c r="K26" s="85"/>
      <c r="L26" s="98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99"/>
      <c r="Q26" s="64">
        <f t="shared" si="3"/>
        <v>193183</v>
      </c>
      <c r="R26" s="64">
        <f t="shared" si="4"/>
        <v>181674</v>
      </c>
      <c r="S26" s="100">
        <f t="shared" si="5"/>
        <v>11509</v>
      </c>
      <c r="T26" s="87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18401</v>
      </c>
      <c r="F27" s="47">
        <v>13282</v>
      </c>
      <c r="G27" s="47">
        <v>5119</v>
      </c>
      <c r="K27" s="85"/>
      <c r="L27" s="98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99"/>
      <c r="Q27" s="64">
        <f t="shared" si="3"/>
        <v>18401</v>
      </c>
      <c r="R27" s="64">
        <f t="shared" si="4"/>
        <v>13282</v>
      </c>
      <c r="S27" s="100">
        <f t="shared" si="5"/>
        <v>5119</v>
      </c>
      <c r="T27" s="87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4397</v>
      </c>
      <c r="F28" s="47">
        <v>4397</v>
      </c>
      <c r="G28" s="47">
        <v>0</v>
      </c>
      <c r="K28" s="85"/>
      <c r="L28" s="98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99"/>
      <c r="Q28" s="64">
        <f t="shared" si="3"/>
        <v>4397</v>
      </c>
      <c r="R28" s="64">
        <f t="shared" si="4"/>
        <v>4397</v>
      </c>
      <c r="S28" s="100">
        <f t="shared" si="5"/>
        <v>0</v>
      </c>
      <c r="T28" s="87"/>
    </row>
    <row r="29" spans="1:20" ht="15">
      <c r="A29" s="25" t="s">
        <v>1709</v>
      </c>
      <c r="B29" s="26">
        <f aca="true" t="shared" si="6" ref="B29:G29">SUM(B7:B28)</f>
        <v>188026</v>
      </c>
      <c r="C29" s="26">
        <f t="shared" si="6"/>
        <v>121759</v>
      </c>
      <c r="D29" s="26">
        <f t="shared" si="6"/>
        <v>66267</v>
      </c>
      <c r="E29" s="26">
        <f t="shared" si="6"/>
        <v>4576443</v>
      </c>
      <c r="F29" s="26">
        <f t="shared" si="6"/>
        <v>3807599</v>
      </c>
      <c r="G29" s="26">
        <f t="shared" si="6"/>
        <v>768844</v>
      </c>
      <c r="K29" s="85"/>
      <c r="L29" s="98"/>
      <c r="M29" s="64"/>
      <c r="N29" s="64"/>
      <c r="O29" s="64"/>
      <c r="P29" s="99"/>
      <c r="Q29" s="64"/>
      <c r="R29" s="64"/>
      <c r="S29" s="100"/>
      <c r="T29" s="87"/>
    </row>
    <row r="30" spans="2:20" ht="17.25" customHeight="1">
      <c r="B30" s="26"/>
      <c r="C30" s="26"/>
      <c r="D30" s="26"/>
      <c r="K30" s="85"/>
      <c r="L30" s="101" t="s">
        <v>1709</v>
      </c>
      <c r="M30" s="102">
        <f>SUM(M7:M28)</f>
        <v>188026</v>
      </c>
      <c r="N30" s="102">
        <f>SUM(N7:N28)</f>
        <v>121759</v>
      </c>
      <c r="O30" s="102">
        <f>SUM(O7:O28)</f>
        <v>66267</v>
      </c>
      <c r="P30" s="103"/>
      <c r="Q30" s="102">
        <f>SUM(Q7:Q28)</f>
        <v>4576443</v>
      </c>
      <c r="R30" s="102">
        <f>SUM(R7:R28)</f>
        <v>3807599</v>
      </c>
      <c r="S30" s="104">
        <f>SUM(S7:S28)</f>
        <v>768844</v>
      </c>
      <c r="T30" s="87"/>
    </row>
    <row r="31" spans="11:20" ht="15">
      <c r="K31" s="69"/>
      <c r="L31" s="88"/>
      <c r="M31" s="88"/>
      <c r="N31" s="88"/>
      <c r="O31" s="88"/>
      <c r="P31" s="88"/>
      <c r="Q31" s="88"/>
      <c r="R31" s="88"/>
      <c r="S31" s="88"/>
      <c r="T31" s="73"/>
    </row>
    <row r="32" spans="11:20" ht="15">
      <c r="K32" s="89"/>
      <c r="L32" s="105" t="s">
        <v>1950</v>
      </c>
      <c r="M32" s="90">
        <v>334817</v>
      </c>
      <c r="N32" s="90">
        <v>313828</v>
      </c>
      <c r="O32" s="90">
        <v>20989</v>
      </c>
      <c r="P32" s="108"/>
      <c r="Q32" s="90">
        <v>4316562</v>
      </c>
      <c r="R32" s="90">
        <v>3657110</v>
      </c>
      <c r="S32" s="90">
        <v>659452</v>
      </c>
      <c r="T32" s="92"/>
    </row>
    <row r="33" spans="11:20" ht="15">
      <c r="K33" s="74"/>
      <c r="L33" s="106"/>
      <c r="M33" s="93"/>
      <c r="N33" s="93"/>
      <c r="O33" s="93"/>
      <c r="P33" s="93"/>
      <c r="Q33" s="93"/>
      <c r="R33" s="93"/>
      <c r="S33" s="93"/>
      <c r="T33" s="78"/>
    </row>
    <row r="34" spans="10:19" ht="15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1877</v>
      </c>
      <c r="B1"/>
      <c r="D1"/>
      <c r="F1"/>
    </row>
    <row r="2" spans="1:22" s="12" customFormat="1" ht="12.75">
      <c r="A2" s="12" t="s">
        <v>1878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6685</v>
      </c>
      <c r="G7" s="17">
        <f aca="true" t="shared" si="0" ref="G7:T7">SUM(G31:G53)</f>
        <v>15879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13178</v>
      </c>
      <c r="T7" s="17">
        <f t="shared" si="0"/>
        <v>1396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5659</v>
      </c>
      <c r="G8" s="17">
        <f aca="true" t="shared" si="1" ref="G8:T8">SUM(G54:G123)</f>
        <v>16434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10577</v>
      </c>
      <c r="N8" s="17">
        <f t="shared" si="1"/>
        <v>0</v>
      </c>
      <c r="O8" s="17">
        <f t="shared" si="1"/>
        <v>0</v>
      </c>
      <c r="P8" s="17">
        <f t="shared" si="1"/>
        <v>6285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5772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12347</v>
      </c>
      <c r="G9" s="17">
        <f aca="true" t="shared" si="2" ref="G9:T9">SUM(G124:G163)</f>
        <v>10159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98183</v>
      </c>
      <c r="N9" s="17">
        <f t="shared" si="2"/>
        <v>0</v>
      </c>
      <c r="O9" s="17">
        <f t="shared" si="2"/>
        <v>0</v>
      </c>
      <c r="P9" s="17">
        <f t="shared" si="2"/>
        <v>10350</v>
      </c>
      <c r="Q9" s="17">
        <f t="shared" si="2"/>
        <v>0</v>
      </c>
      <c r="R9" s="17">
        <f t="shared" si="2"/>
        <v>0</v>
      </c>
      <c r="S9" s="17">
        <f t="shared" si="2"/>
        <v>25966</v>
      </c>
      <c r="T9" s="17">
        <f t="shared" si="2"/>
        <v>8072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8215</v>
      </c>
      <c r="G10" s="17">
        <f aca="true" t="shared" si="3" ref="G10:T10">SUM(G164:G200)</f>
        <v>0</v>
      </c>
      <c r="H10" s="17">
        <f t="shared" si="3"/>
        <v>6000</v>
      </c>
      <c r="I10" s="17">
        <f t="shared" si="3"/>
        <v>4448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37440</v>
      </c>
      <c r="N10" s="17">
        <f t="shared" si="3"/>
        <v>32775</v>
      </c>
      <c r="O10" s="17">
        <f t="shared" si="3"/>
        <v>10074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54340</v>
      </c>
      <c r="T10" s="17">
        <f t="shared" si="3"/>
        <v>416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320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1825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2840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6694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3196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4950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32489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638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960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1200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48030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10080</v>
      </c>
      <c r="T14" s="17">
        <f t="shared" si="7"/>
        <v>11439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19986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265888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893</v>
      </c>
      <c r="T15" s="17">
        <f t="shared" si="8"/>
        <v>540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39000</v>
      </c>
      <c r="H16" s="17">
        <f t="shared" si="9"/>
        <v>0</v>
      </c>
      <c r="I16" s="17">
        <f t="shared" si="9"/>
        <v>16583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8400</v>
      </c>
      <c r="T16" s="17">
        <f t="shared" si="9"/>
        <v>8427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5365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3934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51980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169</v>
      </c>
      <c r="K18" s="17">
        <f t="shared" si="11"/>
        <v>0</v>
      </c>
      <c r="L18" s="17">
        <f t="shared" si="11"/>
        <v>0</v>
      </c>
      <c r="M18" s="17">
        <f t="shared" si="11"/>
        <v>403298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18378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35250</v>
      </c>
      <c r="G19" s="17">
        <f aca="true" t="shared" si="12" ref="G19:T19">SUM(G353:G405)</f>
        <v>9650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10553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1197</v>
      </c>
      <c r="T19" s="17">
        <f t="shared" si="12"/>
        <v>21120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4000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21025</v>
      </c>
      <c r="T20" s="17">
        <f t="shared" si="13"/>
        <v>4835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13435</v>
      </c>
      <c r="G21" s="17">
        <f aca="true" t="shared" si="14" ref="G21:T21">SUM(G445:G477)</f>
        <v>20410</v>
      </c>
      <c r="H21" s="17">
        <f t="shared" si="14"/>
        <v>0</v>
      </c>
      <c r="I21" s="17">
        <f t="shared" si="14"/>
        <v>1944</v>
      </c>
      <c r="J21" s="17">
        <f t="shared" si="14"/>
        <v>5892</v>
      </c>
      <c r="K21" s="17">
        <f t="shared" si="14"/>
        <v>0</v>
      </c>
      <c r="L21" s="17">
        <f t="shared" si="14"/>
        <v>0</v>
      </c>
      <c r="M21" s="17">
        <f t="shared" si="14"/>
        <v>58037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7060</v>
      </c>
      <c r="T21" s="17">
        <f t="shared" si="14"/>
        <v>10684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140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2856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17131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31928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1</v>
      </c>
      <c r="S24" s="17">
        <f t="shared" si="17"/>
        <v>0</v>
      </c>
      <c r="T24" s="17">
        <f t="shared" si="17"/>
        <v>4591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12500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3110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4426</v>
      </c>
      <c r="K26" s="17">
        <f t="shared" si="19"/>
        <v>0</v>
      </c>
      <c r="L26" s="17">
        <f t="shared" si="19"/>
        <v>0</v>
      </c>
      <c r="M26" s="17">
        <f t="shared" si="19"/>
        <v>191569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2197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2459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1680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188026</v>
      </c>
      <c r="G29" s="17">
        <f aca="true" t="shared" si="22" ref="G29:T29">SUM(G7:G28)</f>
        <v>111852</v>
      </c>
      <c r="H29" s="17">
        <f t="shared" si="22"/>
        <v>6000</v>
      </c>
      <c r="I29" s="17">
        <f t="shared" si="22"/>
        <v>45240</v>
      </c>
      <c r="J29" s="17">
        <f t="shared" si="22"/>
        <v>10487</v>
      </c>
      <c r="K29" s="17">
        <f t="shared" si="22"/>
        <v>0</v>
      </c>
      <c r="L29" s="17">
        <f t="shared" si="22"/>
        <v>0</v>
      </c>
      <c r="M29" s="17">
        <f t="shared" si="22"/>
        <v>1187993</v>
      </c>
      <c r="N29" s="17">
        <f t="shared" si="22"/>
        <v>34600</v>
      </c>
      <c r="O29" s="17">
        <f t="shared" si="22"/>
        <v>10074</v>
      </c>
      <c r="P29" s="17">
        <f t="shared" si="22"/>
        <v>16635</v>
      </c>
      <c r="Q29" s="17">
        <f t="shared" si="22"/>
        <v>0</v>
      </c>
      <c r="R29" s="17">
        <f t="shared" si="22"/>
        <v>1</v>
      </c>
      <c r="S29" s="17">
        <f t="shared" si="22"/>
        <v>142139</v>
      </c>
      <c r="T29" s="17">
        <f t="shared" si="22"/>
        <v>114786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13" t="s">
        <v>1876</v>
      </c>
      <c r="W31" s="59"/>
      <c r="X31" s="46"/>
      <c r="Y31" s="4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13" t="s">
        <v>1876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2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13" t="s">
        <v>1836</v>
      </c>
      <c r="W33" s="59"/>
      <c r="X33" s="46"/>
      <c r="Y33" s="27"/>
      <c r="Z33" s="4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3850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13" t="s">
        <v>1876</v>
      </c>
      <c r="W34" s="59"/>
      <c r="X34" s="46"/>
      <c r="Y34" s="4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7488</v>
      </c>
      <c r="T35" s="64">
        <v>0</v>
      </c>
      <c r="U35" s="33"/>
      <c r="V35" s="113" t="s">
        <v>1876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47"/>
      <c r="AM35" s="4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13" t="s">
        <v>1876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13" t="s">
        <v>1836</v>
      </c>
      <c r="W37" s="59"/>
      <c r="X37" s="46"/>
      <c r="Y37" s="27"/>
      <c r="Z37" s="4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9909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13" t="s">
        <v>1836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13" t="s">
        <v>1836</v>
      </c>
      <c r="W39" s="59"/>
      <c r="X39" s="46"/>
      <c r="Y39" s="47"/>
      <c r="Z39" s="27"/>
      <c r="AA39" s="27"/>
      <c r="AB39" s="27"/>
      <c r="AC39" s="27"/>
      <c r="AD39" s="27"/>
      <c r="AE39" s="27"/>
      <c r="AF39" s="27"/>
      <c r="AG39" s="27"/>
      <c r="AH39" s="27"/>
      <c r="AI39" s="47"/>
      <c r="AJ39" s="27"/>
      <c r="AK39" s="27"/>
      <c r="AL39" s="27"/>
      <c r="AM39" s="2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13" t="s">
        <v>1836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2835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13" t="s">
        <v>1836</v>
      </c>
      <c r="W41" s="59"/>
      <c r="X41" s="46"/>
      <c r="Y41" s="4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13" t="s">
        <v>1876</v>
      </c>
      <c r="W42" s="59"/>
      <c r="X42" s="46"/>
      <c r="Y42" s="4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5690</v>
      </c>
      <c r="T43" s="64">
        <v>1004</v>
      </c>
      <c r="U43" s="33"/>
      <c r="V43" s="113" t="s">
        <v>1836</v>
      </c>
      <c r="W43" s="59"/>
      <c r="X43" s="46"/>
      <c r="Y43" s="27"/>
      <c r="Z43" s="27"/>
      <c r="AA43" s="27"/>
      <c r="AB43" s="27"/>
      <c r="AC43" s="27"/>
      <c r="AD43" s="27"/>
      <c r="AE43" s="27"/>
      <c r="AF43" s="47"/>
      <c r="AG43" s="27"/>
      <c r="AH43" s="27"/>
      <c r="AI43" s="27"/>
      <c r="AJ43" s="27"/>
      <c r="AK43" s="27"/>
      <c r="AL43" s="27"/>
      <c r="AM43" s="2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13" t="s">
        <v>1876</v>
      </c>
      <c r="W44" s="59"/>
      <c r="X44" s="46"/>
      <c r="Y44" s="27"/>
      <c r="Z44" s="4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13" t="s">
        <v>1836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13" t="s">
        <v>1836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47"/>
      <c r="AJ46" s="27"/>
      <c r="AK46" s="27"/>
      <c r="AL46" s="2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392</v>
      </c>
      <c r="U47" s="33"/>
      <c r="V47" s="113" t="s">
        <v>1836</v>
      </c>
      <c r="W47" s="59"/>
      <c r="X47" s="46"/>
      <c r="Y47" s="27"/>
      <c r="Z47" s="27"/>
      <c r="AA47" s="27"/>
      <c r="AB47" s="27"/>
      <c r="AC47" s="27"/>
      <c r="AD47" s="27"/>
      <c r="AE47" s="27"/>
      <c r="AF47" s="47"/>
      <c r="AG47" s="27"/>
      <c r="AH47" s="27"/>
      <c r="AI47" s="27"/>
      <c r="AJ47" s="27"/>
      <c r="AK47" s="27"/>
      <c r="AL47" s="27"/>
      <c r="AM47" s="2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13" t="s">
        <v>1876</v>
      </c>
      <c r="W48" s="59"/>
      <c r="X48" s="46"/>
      <c r="Y48" s="47"/>
      <c r="Z48" s="27"/>
      <c r="AA48" s="27"/>
      <c r="AB48" s="27"/>
      <c r="AC48" s="27"/>
      <c r="AD48" s="27"/>
      <c r="AE48" s="27"/>
      <c r="AF48" s="47"/>
      <c r="AG48" s="27"/>
      <c r="AH48" s="27"/>
      <c r="AI48" s="27"/>
      <c r="AJ48" s="27"/>
      <c r="AK48" s="27"/>
      <c r="AL48" s="27"/>
      <c r="AM48" s="2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13" t="s">
        <v>1836</v>
      </c>
      <c r="W49" s="59"/>
      <c r="X49" s="46"/>
      <c r="Y49" s="4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12" t="s">
        <v>1715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5970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13" t="s">
        <v>1836</v>
      </c>
      <c r="W51" s="59"/>
      <c r="X51" s="46"/>
      <c r="Y51" s="27"/>
      <c r="Z51" s="27"/>
      <c r="AA51" s="27"/>
      <c r="AB51" s="27"/>
      <c r="AC51" s="27"/>
      <c r="AD51" s="27"/>
      <c r="AE51" s="27"/>
      <c r="AF51" s="47"/>
      <c r="AG51" s="27"/>
      <c r="AH51" s="27"/>
      <c r="AI51" s="27"/>
      <c r="AJ51" s="27"/>
      <c r="AK51" s="27"/>
      <c r="AL51" s="27"/>
      <c r="AM51" s="4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13" t="s">
        <v>1876</v>
      </c>
      <c r="W52" s="59"/>
      <c r="X52" s="46"/>
      <c r="Y52" s="27"/>
      <c r="Z52" s="4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47"/>
      <c r="AM52" s="4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13" t="s">
        <v>1836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13" t="s">
        <v>1876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47"/>
      <c r="AM54" s="2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13" t="s">
        <v>1876</v>
      </c>
      <c r="W55" s="59"/>
      <c r="X55" s="46"/>
      <c r="Y55" s="27"/>
      <c r="Z55" s="27"/>
      <c r="AA55" s="27"/>
      <c r="AB55" s="27"/>
      <c r="AC55" s="27"/>
      <c r="AD55" s="27"/>
      <c r="AE55" s="27"/>
      <c r="AF55" s="47"/>
      <c r="AG55" s="27"/>
      <c r="AH55" s="27"/>
      <c r="AI55" s="27"/>
      <c r="AJ55" s="27"/>
      <c r="AK55" s="27"/>
      <c r="AL55" s="27"/>
      <c r="AM55" s="2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13" t="s">
        <v>1876</v>
      </c>
      <c r="W56" s="59"/>
      <c r="X56" s="46"/>
      <c r="Y56" s="4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13" t="s">
        <v>1836</v>
      </c>
      <c r="W57" s="59"/>
      <c r="X57" s="46"/>
      <c r="Y57" s="4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13" t="s">
        <v>1876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 t="s">
        <v>1715</v>
      </c>
      <c r="G59" s="64" t="s">
        <v>1715</v>
      </c>
      <c r="H59" s="64" t="s">
        <v>1715</v>
      </c>
      <c r="I59" s="64" t="s">
        <v>1715</v>
      </c>
      <c r="J59" s="64" t="s">
        <v>1715</v>
      </c>
      <c r="K59" s="64" t="s">
        <v>1715</v>
      </c>
      <c r="L59" s="64" t="s">
        <v>1715</v>
      </c>
      <c r="M59" s="64" t="s">
        <v>1715</v>
      </c>
      <c r="N59" s="64" t="s">
        <v>1715</v>
      </c>
      <c r="O59" s="64" t="s">
        <v>1715</v>
      </c>
      <c r="P59" s="64" t="s">
        <v>1715</v>
      </c>
      <c r="Q59" s="64" t="s">
        <v>1715</v>
      </c>
      <c r="R59" s="64" t="s">
        <v>1715</v>
      </c>
      <c r="S59" s="64" t="s">
        <v>1715</v>
      </c>
      <c r="T59" s="64" t="s">
        <v>1715</v>
      </c>
      <c r="U59" s="33"/>
      <c r="V59" s="112" t="s">
        <v>1715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400</v>
      </c>
      <c r="U60" s="33"/>
      <c r="V60" s="113" t="s">
        <v>1876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13" t="s">
        <v>1876</v>
      </c>
      <c r="W61" s="59"/>
      <c r="X61" s="46"/>
      <c r="Y61" s="4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13" t="s">
        <v>1876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47"/>
      <c r="AI62" s="27"/>
      <c r="AJ62" s="27"/>
      <c r="AK62" s="27"/>
      <c r="AL62" s="27"/>
      <c r="AM62" s="2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12" t="s">
        <v>1715</v>
      </c>
      <c r="W63" s="59"/>
      <c r="X63" s="46"/>
      <c r="Y63" s="27"/>
      <c r="Z63" s="27"/>
      <c r="AA63" s="4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12" t="s">
        <v>1715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13" t="s">
        <v>1836</v>
      </c>
      <c r="W65" s="59"/>
      <c r="X65" s="46"/>
      <c r="Y65" s="27"/>
      <c r="Z65" s="27"/>
      <c r="AA65" s="27"/>
      <c r="AB65" s="4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13" t="s">
        <v>1836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13" t="s">
        <v>1836</v>
      </c>
      <c r="W67" s="59"/>
      <c r="X67" s="46"/>
      <c r="Y67" s="27"/>
      <c r="Z67" s="27"/>
      <c r="AA67" s="27"/>
      <c r="AB67" s="27"/>
      <c r="AC67" s="27"/>
      <c r="AD67" s="27"/>
      <c r="AE67" s="27"/>
      <c r="AF67" s="47"/>
      <c r="AG67" s="27"/>
      <c r="AH67" s="27"/>
      <c r="AI67" s="27"/>
      <c r="AJ67" s="27"/>
      <c r="AK67" s="27"/>
      <c r="AL67" s="27"/>
      <c r="AM67" s="2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33"/>
      <c r="V68" s="112" t="s">
        <v>1715</v>
      </c>
      <c r="W68" s="59"/>
      <c r="X68" s="46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13" t="s">
        <v>1836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47"/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13" t="s">
        <v>1876</v>
      </c>
      <c r="W70" s="59"/>
      <c r="X70" s="46"/>
      <c r="Y70" s="4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1350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6285</v>
      </c>
      <c r="Q71" s="64">
        <v>0</v>
      </c>
      <c r="R71" s="64">
        <v>0</v>
      </c>
      <c r="S71" s="64">
        <v>0</v>
      </c>
      <c r="T71" s="64">
        <v>0</v>
      </c>
      <c r="U71" s="33"/>
      <c r="V71" s="113" t="s">
        <v>1836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47"/>
      <c r="AH71" s="27"/>
      <c r="AI71" s="27"/>
      <c r="AJ71" s="27"/>
      <c r="AK71" s="27"/>
      <c r="AL71" s="27"/>
      <c r="AM71" s="2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13" t="s">
        <v>1836</v>
      </c>
      <c r="W72" s="59"/>
      <c r="X72" s="46"/>
      <c r="Y72" s="4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255</v>
      </c>
      <c r="U73" s="33"/>
      <c r="V73" s="113" t="s">
        <v>1836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47"/>
      <c r="AH73" s="27"/>
      <c r="AI73" s="27"/>
      <c r="AJ73" s="27"/>
      <c r="AK73" s="27"/>
      <c r="AL73" s="27"/>
      <c r="AM73" s="2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13" t="s">
        <v>1836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13" t="s">
        <v>1836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4149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13" t="s">
        <v>1876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13" t="s">
        <v>1836</v>
      </c>
      <c r="W77" s="59"/>
      <c r="X77" s="46"/>
      <c r="Y77" s="27"/>
      <c r="Z77" s="4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13" t="s">
        <v>1876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13" t="s">
        <v>1836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13" t="s">
        <v>1876</v>
      </c>
      <c r="W80" s="59"/>
      <c r="X80" s="46"/>
      <c r="Y80" s="47"/>
      <c r="Z80" s="27"/>
      <c r="AA80" s="27"/>
      <c r="AB80" s="27"/>
      <c r="AC80" s="27"/>
      <c r="AD80" s="27"/>
      <c r="AE80" s="27"/>
      <c r="AF80" s="27"/>
      <c r="AG80" s="27"/>
      <c r="AH80" s="27"/>
      <c r="AI80" s="47"/>
      <c r="AJ80" s="27"/>
      <c r="AK80" s="27"/>
      <c r="AL80" s="27"/>
      <c r="AM80" s="4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13" t="s">
        <v>1836</v>
      </c>
      <c r="W81" s="59"/>
      <c r="X81" s="46"/>
      <c r="Y81" s="4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13" t="s">
        <v>1836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13" t="s">
        <v>1836</v>
      </c>
      <c r="W83" s="59"/>
      <c r="X83" s="46"/>
      <c r="Y83" s="27"/>
      <c r="Z83" s="27"/>
      <c r="AA83" s="27"/>
      <c r="AB83" s="27"/>
      <c r="AC83" s="27"/>
      <c r="AD83" s="27"/>
      <c r="AE83" s="27"/>
      <c r="AF83" s="47"/>
      <c r="AG83" s="27"/>
      <c r="AH83" s="27"/>
      <c r="AI83" s="27"/>
      <c r="AJ83" s="27"/>
      <c r="AK83" s="27"/>
      <c r="AL83" s="2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13" t="s">
        <v>1836</v>
      </c>
      <c r="W84" s="59"/>
      <c r="X84" s="46"/>
      <c r="Y84" s="27"/>
      <c r="Z84" s="27"/>
      <c r="AA84" s="27"/>
      <c r="AB84" s="27"/>
      <c r="AC84" s="27"/>
      <c r="AD84" s="27"/>
      <c r="AE84" s="27"/>
      <c r="AF84" s="47"/>
      <c r="AG84" s="27"/>
      <c r="AH84" s="27"/>
      <c r="AI84" s="27"/>
      <c r="AJ84" s="27"/>
      <c r="AK84" s="27"/>
      <c r="AL84" s="27"/>
      <c r="AM84" s="2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13" t="s">
        <v>1836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13" t="s">
        <v>1836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160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225</v>
      </c>
      <c r="U87" s="33"/>
      <c r="V87" s="113" t="s">
        <v>1836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47"/>
      <c r="AM87" s="2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13" t="s">
        <v>1836</v>
      </c>
      <c r="W88" s="59"/>
      <c r="X88" s="46"/>
      <c r="Y88" s="27"/>
      <c r="Z88" s="27"/>
      <c r="AA88" s="27"/>
      <c r="AB88" s="4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2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10577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13" t="s">
        <v>1836</v>
      </c>
      <c r="W89" s="59"/>
      <c r="X89" s="46"/>
      <c r="Y89" s="27"/>
      <c r="Z89" s="27"/>
      <c r="AA89" s="27"/>
      <c r="AB89" s="27"/>
      <c r="AC89" s="27"/>
      <c r="AD89" s="27"/>
      <c r="AE89" s="27"/>
      <c r="AF89" s="47"/>
      <c r="AG89" s="27"/>
      <c r="AH89" s="27"/>
      <c r="AI89" s="27"/>
      <c r="AJ89" s="27"/>
      <c r="AK89" s="27"/>
      <c r="AL89" s="2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13" t="s">
        <v>1836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47"/>
      <c r="AM90" s="2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13" t="s">
        <v>1876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13" t="s">
        <v>1836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13" t="s">
        <v>1836</v>
      </c>
      <c r="W93" s="59"/>
      <c r="X93" s="46"/>
      <c r="Y93" s="4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47"/>
      <c r="AM93" s="2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13" t="s">
        <v>1836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47"/>
      <c r="AM94" s="2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13" t="s">
        <v>1876</v>
      </c>
      <c r="W95" s="59"/>
      <c r="X95" s="46"/>
      <c r="Y95" s="27"/>
      <c r="Z95" s="27"/>
      <c r="AA95" s="27"/>
      <c r="AB95" s="27"/>
      <c r="AC95" s="27"/>
      <c r="AD95" s="27"/>
      <c r="AE95" s="27"/>
      <c r="AF95" s="47"/>
      <c r="AG95" s="27"/>
      <c r="AH95" s="27"/>
      <c r="AI95" s="27"/>
      <c r="AJ95" s="27"/>
      <c r="AK95" s="27"/>
      <c r="AL95" s="27"/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13" t="s">
        <v>1836</v>
      </c>
      <c r="W96" s="59"/>
      <c r="X96" s="46"/>
      <c r="Y96" s="27"/>
      <c r="Z96" s="27"/>
      <c r="AA96" s="27"/>
      <c r="AB96" s="27"/>
      <c r="AC96" s="27"/>
      <c r="AD96" s="27"/>
      <c r="AE96" s="27"/>
      <c r="AF96" s="47"/>
      <c r="AG96" s="27"/>
      <c r="AH96" s="27"/>
      <c r="AI96" s="27"/>
      <c r="AJ96" s="27"/>
      <c r="AK96" s="27"/>
      <c r="AL96" s="27"/>
      <c r="AM96" s="2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13" t="s">
        <v>1836</v>
      </c>
      <c r="W97" s="59"/>
      <c r="X97" s="46"/>
      <c r="Y97" s="4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13" t="s">
        <v>1876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16434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4550</v>
      </c>
      <c r="U99" s="33"/>
      <c r="V99" s="113" t="s">
        <v>1836</v>
      </c>
      <c r="W99" s="59"/>
      <c r="X99" s="46"/>
      <c r="Y99" s="4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13" t="s">
        <v>1876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47"/>
      <c r="AG100" s="27"/>
      <c r="AH100" s="27"/>
      <c r="AI100" s="27"/>
      <c r="AJ100" s="27"/>
      <c r="AK100" s="27"/>
      <c r="AL100" s="27"/>
      <c r="AM100" s="2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13" t="s">
        <v>1836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13" t="s">
        <v>1836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13" t="s">
        <v>1836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47"/>
      <c r="AM103" s="2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13" t="s">
        <v>1876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13" t="s">
        <v>1876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13" t="s">
        <v>1836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13" t="s">
        <v>1836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13" t="s">
        <v>1836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13" t="s">
        <v>1836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 t="s">
        <v>1715</v>
      </c>
      <c r="G110" s="64" t="s">
        <v>1715</v>
      </c>
      <c r="H110" s="64" t="s">
        <v>1715</v>
      </c>
      <c r="I110" s="64" t="s">
        <v>1715</v>
      </c>
      <c r="J110" s="64" t="s">
        <v>1715</v>
      </c>
      <c r="K110" s="64" t="s">
        <v>1715</v>
      </c>
      <c r="L110" s="64" t="s">
        <v>1715</v>
      </c>
      <c r="M110" s="64" t="s">
        <v>1715</v>
      </c>
      <c r="N110" s="64" t="s">
        <v>1715</v>
      </c>
      <c r="O110" s="64" t="s">
        <v>1715</v>
      </c>
      <c r="P110" s="64" t="s">
        <v>1715</v>
      </c>
      <c r="Q110" s="64" t="s">
        <v>1715</v>
      </c>
      <c r="R110" s="64" t="s">
        <v>1715</v>
      </c>
      <c r="S110" s="64" t="s">
        <v>1715</v>
      </c>
      <c r="T110" s="64" t="s">
        <v>1715</v>
      </c>
      <c r="U110" s="33"/>
      <c r="V110" s="112" t="s">
        <v>1715</v>
      </c>
      <c r="W110" s="59"/>
      <c r="X110" s="46"/>
      <c r="Y110" s="27"/>
      <c r="Z110" s="47"/>
      <c r="AA110" s="27"/>
      <c r="AB110" s="4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13" t="s">
        <v>1836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13" t="s">
        <v>1836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13" t="s">
        <v>1836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13" t="s">
        <v>1836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13" t="s">
        <v>1836</v>
      </c>
      <c r="W115" s="59"/>
      <c r="X115" s="46"/>
      <c r="Y115" s="4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13" t="s">
        <v>1836</v>
      </c>
      <c r="W116" s="59"/>
      <c r="X116" s="46"/>
      <c r="Y116" s="27"/>
      <c r="Z116" s="27"/>
      <c r="AA116" s="27"/>
      <c r="AB116" s="4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13" t="s">
        <v>1836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47"/>
      <c r="AG117" s="27"/>
      <c r="AH117" s="27"/>
      <c r="AI117" s="27"/>
      <c r="AJ117" s="27"/>
      <c r="AK117" s="27"/>
      <c r="AL117" s="27"/>
      <c r="AM117" s="2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13" t="s">
        <v>1876</v>
      </c>
      <c r="W118" s="59"/>
      <c r="X118" s="46"/>
      <c r="Y118" s="4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 t="s">
        <v>1715</v>
      </c>
      <c r="G119" s="64" t="s">
        <v>1715</v>
      </c>
      <c r="H119" s="64" t="s">
        <v>1715</v>
      </c>
      <c r="I119" s="64" t="s">
        <v>1715</v>
      </c>
      <c r="J119" s="64" t="s">
        <v>1715</v>
      </c>
      <c r="K119" s="64" t="s">
        <v>1715</v>
      </c>
      <c r="L119" s="64" t="s">
        <v>1715</v>
      </c>
      <c r="M119" s="64" t="s">
        <v>1715</v>
      </c>
      <c r="N119" s="64" t="s">
        <v>1715</v>
      </c>
      <c r="O119" s="64" t="s">
        <v>1715</v>
      </c>
      <c r="P119" s="64" t="s">
        <v>1715</v>
      </c>
      <c r="Q119" s="64" t="s">
        <v>1715</v>
      </c>
      <c r="R119" s="64" t="s">
        <v>1715</v>
      </c>
      <c r="S119" s="64" t="s">
        <v>1715</v>
      </c>
      <c r="T119" s="64" t="s">
        <v>1715</v>
      </c>
      <c r="U119" s="33"/>
      <c r="V119" s="112" t="s">
        <v>1715</v>
      </c>
      <c r="W119" s="59"/>
      <c r="X119" s="46"/>
      <c r="Y119" s="4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13" t="s">
        <v>1836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13" t="s">
        <v>1876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47"/>
      <c r="AG121" s="27"/>
      <c r="AH121" s="27"/>
      <c r="AI121" s="27"/>
      <c r="AJ121" s="27"/>
      <c r="AK121" s="27"/>
      <c r="AL121" s="27"/>
      <c r="AM121" s="2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342</v>
      </c>
      <c r="U122" s="33"/>
      <c r="V122" s="113" t="s">
        <v>1836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13" t="s">
        <v>1836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10350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13" t="s">
        <v>1836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47"/>
      <c r="AG124" s="27"/>
      <c r="AH124" s="27"/>
      <c r="AI124" s="27"/>
      <c r="AJ124" s="27"/>
      <c r="AK124" s="27"/>
      <c r="AL124" s="27"/>
      <c r="AM124" s="2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13" t="s">
        <v>1876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47"/>
      <c r="AG125" s="27"/>
      <c r="AH125" s="27"/>
      <c r="AI125" s="27"/>
      <c r="AJ125" s="27"/>
      <c r="AK125" s="27"/>
      <c r="AL125" s="27"/>
      <c r="AM125" s="2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13" t="s">
        <v>1876</v>
      </c>
      <c r="W126" s="59"/>
      <c r="X126" s="46"/>
      <c r="Y126" s="4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13865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13" t="s">
        <v>1876</v>
      </c>
      <c r="W127" s="59"/>
      <c r="X127" s="46"/>
      <c r="Y127" s="4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2100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52933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13" t="s">
        <v>1836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1050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1128</v>
      </c>
      <c r="U129" s="33"/>
      <c r="V129" s="113" t="s">
        <v>1876</v>
      </c>
      <c r="W129" s="59"/>
      <c r="X129" s="46"/>
      <c r="Y129" s="47"/>
      <c r="Z129" s="27"/>
      <c r="AA129" s="27"/>
      <c r="AB129" s="27"/>
      <c r="AC129" s="47"/>
      <c r="AD129" s="27"/>
      <c r="AE129" s="27"/>
      <c r="AF129" s="47"/>
      <c r="AG129" s="27"/>
      <c r="AH129" s="27"/>
      <c r="AI129" s="27"/>
      <c r="AJ129" s="27"/>
      <c r="AK129" s="27"/>
      <c r="AL129" s="27"/>
      <c r="AM129" s="2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13" t="s">
        <v>1836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480</v>
      </c>
      <c r="U131" s="33"/>
      <c r="V131" s="113" t="s">
        <v>1876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13" t="s">
        <v>1876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13" t="s">
        <v>1876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47"/>
      <c r="AM133" s="2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13" t="s">
        <v>1836</v>
      </c>
      <c r="W134" s="59"/>
      <c r="X134" s="46"/>
      <c r="Y134" s="4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13" t="s">
        <v>1836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7701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300</v>
      </c>
      <c r="U136" s="33"/>
      <c r="V136" s="113" t="s">
        <v>1836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13" t="s">
        <v>1876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13" t="s">
        <v>1836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47"/>
      <c r="AG138" s="27"/>
      <c r="AH138" s="27"/>
      <c r="AI138" s="27"/>
      <c r="AJ138" s="27"/>
      <c r="AK138" s="27"/>
      <c r="AL138" s="27"/>
      <c r="AM138" s="2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10159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22176</v>
      </c>
      <c r="T139" s="64">
        <v>576</v>
      </c>
      <c r="U139" s="33"/>
      <c r="V139" s="113" t="s">
        <v>1836</v>
      </c>
      <c r="W139" s="59"/>
      <c r="X139" s="46"/>
      <c r="Y139" s="27"/>
      <c r="Z139" s="4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13" t="s">
        <v>1836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13" t="s">
        <v>1836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13" t="s">
        <v>1836</v>
      </c>
      <c r="W142" s="59"/>
      <c r="X142" s="46"/>
      <c r="Y142" s="27"/>
      <c r="Z142" s="4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168</v>
      </c>
      <c r="U143" s="33"/>
      <c r="V143" s="113" t="s">
        <v>1836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13" t="s">
        <v>1876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47"/>
      <c r="AM144" s="2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3790</v>
      </c>
      <c r="T145" s="64">
        <v>0</v>
      </c>
      <c r="U145" s="33"/>
      <c r="V145" s="113" t="s">
        <v>1876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47"/>
      <c r="AM145" s="2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23684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13" t="s">
        <v>1836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13" t="s">
        <v>1836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13" t="s">
        <v>1836</v>
      </c>
      <c r="W148" s="59"/>
      <c r="X148" s="46"/>
      <c r="Y148" s="4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8337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13" t="s">
        <v>1876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13" t="s">
        <v>1836</v>
      </c>
      <c r="W150" s="59"/>
      <c r="X150" s="46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13" t="s">
        <v>1836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47"/>
      <c r="AG151" s="27"/>
      <c r="AH151" s="27"/>
      <c r="AI151" s="27"/>
      <c r="AJ151" s="27"/>
      <c r="AK151" s="27"/>
      <c r="AL151" s="27"/>
      <c r="AM151" s="2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13" t="s">
        <v>1836</v>
      </c>
      <c r="W152" s="59"/>
      <c r="X152" s="46"/>
      <c r="Y152" s="4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860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13" t="s">
        <v>1836</v>
      </c>
      <c r="W153" s="59"/>
      <c r="X153" s="46"/>
      <c r="Y153" s="27"/>
      <c r="Z153" s="27"/>
      <c r="AA153" s="27"/>
      <c r="AB153" s="4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13" t="s">
        <v>1876</v>
      </c>
      <c r="W154" s="59"/>
      <c r="X154" s="46"/>
      <c r="Y154" s="27"/>
      <c r="Z154" s="47"/>
      <c r="AA154" s="27"/>
      <c r="AB154" s="27"/>
      <c r="AC154" s="47"/>
      <c r="AD154" s="27"/>
      <c r="AE154" s="27"/>
      <c r="AF154" s="27"/>
      <c r="AG154" s="27"/>
      <c r="AH154" s="27"/>
      <c r="AI154" s="27"/>
      <c r="AJ154" s="27"/>
      <c r="AK154" s="27"/>
      <c r="AL154" s="47"/>
      <c r="AM154" s="4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13" t="s">
        <v>1836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47"/>
      <c r="AG155" s="27"/>
      <c r="AH155" s="27"/>
      <c r="AI155" s="27"/>
      <c r="AJ155" s="27"/>
      <c r="AK155" s="27"/>
      <c r="AL155" s="27"/>
      <c r="AM155" s="2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2060</v>
      </c>
      <c r="U156" s="33"/>
      <c r="V156" s="113" t="s">
        <v>1876</v>
      </c>
      <c r="W156" s="59"/>
      <c r="X156" s="46"/>
      <c r="Y156" s="27"/>
      <c r="Z156" s="4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13" t="s">
        <v>1876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1200</v>
      </c>
      <c r="U158" s="33"/>
      <c r="V158" s="113" t="s">
        <v>1876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4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13" t="s">
        <v>1876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13" t="s">
        <v>1836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13" t="s">
        <v>1836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2160</v>
      </c>
      <c r="U162" s="33"/>
      <c r="V162" s="113" t="s">
        <v>1836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13" t="s">
        <v>1876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13" t="s">
        <v>1876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13" t="s">
        <v>1876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3070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13" t="s">
        <v>1876</v>
      </c>
      <c r="W166" s="59"/>
      <c r="X166" s="46"/>
      <c r="Y166" s="27"/>
      <c r="Z166" s="27"/>
      <c r="AA166" s="27"/>
      <c r="AB166" s="47"/>
      <c r="AC166" s="27"/>
      <c r="AD166" s="27"/>
      <c r="AE166" s="27"/>
      <c r="AF166" s="47"/>
      <c r="AG166" s="27"/>
      <c r="AH166" s="27"/>
      <c r="AI166" s="27"/>
      <c r="AJ166" s="27"/>
      <c r="AK166" s="47"/>
      <c r="AL166" s="27"/>
      <c r="AM166" s="4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10074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13" t="s">
        <v>1876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 t="s">
        <v>1715</v>
      </c>
      <c r="G168" s="64" t="s">
        <v>1715</v>
      </c>
      <c r="H168" s="64" t="s">
        <v>1715</v>
      </c>
      <c r="I168" s="64" t="s">
        <v>1715</v>
      </c>
      <c r="J168" s="64" t="s">
        <v>1715</v>
      </c>
      <c r="K168" s="64" t="s">
        <v>1715</v>
      </c>
      <c r="L168" s="64" t="s">
        <v>1715</v>
      </c>
      <c r="M168" s="64" t="s">
        <v>1715</v>
      </c>
      <c r="N168" s="64" t="s">
        <v>1715</v>
      </c>
      <c r="O168" s="64" t="s">
        <v>1715</v>
      </c>
      <c r="P168" s="64" t="s">
        <v>1715</v>
      </c>
      <c r="Q168" s="64" t="s">
        <v>1715</v>
      </c>
      <c r="R168" s="64" t="s">
        <v>1715</v>
      </c>
      <c r="S168" s="64" t="s">
        <v>1715</v>
      </c>
      <c r="T168" s="64" t="s">
        <v>1715</v>
      </c>
      <c r="U168" s="33"/>
      <c r="V168" s="112" t="s">
        <v>1715</v>
      </c>
      <c r="W168" s="59"/>
      <c r="X168" s="46"/>
      <c r="Y168" s="27"/>
      <c r="Z168" s="27"/>
      <c r="AA168" s="27"/>
      <c r="AB168" s="4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6000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13" t="s">
        <v>1876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13" t="s">
        <v>1876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256</v>
      </c>
      <c r="U171" s="33"/>
      <c r="V171" s="113" t="s">
        <v>1836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4448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13" t="s">
        <v>1876</v>
      </c>
      <c r="W172" s="59"/>
      <c r="X172" s="46"/>
      <c r="Y172" s="4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13" t="s">
        <v>1876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13" t="s">
        <v>1876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13" t="s">
        <v>1836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47"/>
      <c r="AG175" s="27"/>
      <c r="AH175" s="27"/>
      <c r="AI175" s="27"/>
      <c r="AJ175" s="27"/>
      <c r="AK175" s="27"/>
      <c r="AL175" s="27"/>
      <c r="AM175" s="4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13" t="s">
        <v>1836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47"/>
      <c r="AG176" s="27"/>
      <c r="AH176" s="27"/>
      <c r="AI176" s="27"/>
      <c r="AJ176" s="27"/>
      <c r="AK176" s="27"/>
      <c r="AL176" s="27"/>
      <c r="AM176" s="2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13" t="s">
        <v>1876</v>
      </c>
      <c r="W177" s="59"/>
      <c r="X177" s="46"/>
      <c r="Y177" s="27"/>
      <c r="Z177" s="27"/>
      <c r="AA177" s="27"/>
      <c r="AB177" s="27"/>
      <c r="AC177" s="4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160</v>
      </c>
      <c r="U178" s="33"/>
      <c r="V178" s="113" t="s">
        <v>1876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37440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13" t="s">
        <v>1876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665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13" t="s">
        <v>1876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13" t="s">
        <v>1836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13" t="s">
        <v>1836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13" t="s">
        <v>1876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13" t="s">
        <v>1836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13" t="s">
        <v>1836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47"/>
      <c r="AM185" s="2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54340</v>
      </c>
      <c r="T186" s="64">
        <v>0</v>
      </c>
      <c r="U186" s="33"/>
      <c r="V186" s="113" t="s">
        <v>1876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 t="s">
        <v>1715</v>
      </c>
      <c r="G187" s="64" t="s">
        <v>1715</v>
      </c>
      <c r="H187" s="64" t="s">
        <v>1715</v>
      </c>
      <c r="I187" s="64" t="s">
        <v>1715</v>
      </c>
      <c r="J187" s="64" t="s">
        <v>1715</v>
      </c>
      <c r="K187" s="64" t="s">
        <v>1715</v>
      </c>
      <c r="L187" s="64" t="s">
        <v>1715</v>
      </c>
      <c r="M187" s="64" t="s">
        <v>1715</v>
      </c>
      <c r="N187" s="64" t="s">
        <v>1715</v>
      </c>
      <c r="O187" s="64" t="s">
        <v>1715</v>
      </c>
      <c r="P187" s="64" t="s">
        <v>1715</v>
      </c>
      <c r="Q187" s="64" t="s">
        <v>1715</v>
      </c>
      <c r="R187" s="64" t="s">
        <v>1715</v>
      </c>
      <c r="S187" s="64" t="s">
        <v>1715</v>
      </c>
      <c r="T187" s="64" t="s">
        <v>1715</v>
      </c>
      <c r="U187" s="33"/>
      <c r="V187" s="112" t="s">
        <v>1715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3280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13" t="s">
        <v>1836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13" t="s">
        <v>1836</v>
      </c>
      <c r="W189" s="59"/>
      <c r="X189" s="46"/>
      <c r="Y189" s="27"/>
      <c r="Z189" s="27"/>
      <c r="AA189" s="4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32775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13" t="s">
        <v>1836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 t="s">
        <v>1715</v>
      </c>
      <c r="G191" s="64" t="s">
        <v>1715</v>
      </c>
      <c r="H191" s="64" t="s">
        <v>1715</v>
      </c>
      <c r="I191" s="64" t="s">
        <v>1715</v>
      </c>
      <c r="J191" s="64" t="s">
        <v>1715</v>
      </c>
      <c r="K191" s="64" t="s">
        <v>1715</v>
      </c>
      <c r="L191" s="64" t="s">
        <v>1715</v>
      </c>
      <c r="M191" s="64" t="s">
        <v>1715</v>
      </c>
      <c r="N191" s="64" t="s">
        <v>1715</v>
      </c>
      <c r="O191" s="64" t="s">
        <v>1715</v>
      </c>
      <c r="P191" s="64" t="s">
        <v>1715</v>
      </c>
      <c r="Q191" s="64" t="s">
        <v>1715</v>
      </c>
      <c r="R191" s="64" t="s">
        <v>1715</v>
      </c>
      <c r="S191" s="64" t="s">
        <v>1715</v>
      </c>
      <c r="T191" s="64" t="s">
        <v>1715</v>
      </c>
      <c r="U191" s="33"/>
      <c r="V191" s="112" t="s">
        <v>1715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13" t="s">
        <v>1876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1200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13" t="s">
        <v>1836</v>
      </c>
      <c r="W193" s="59"/>
      <c r="X193" s="46"/>
      <c r="Y193" s="4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13" t="s">
        <v>1836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13" t="s">
        <v>1836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13" t="s">
        <v>1790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13" t="s">
        <v>1876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4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13" t="s">
        <v>1876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 t="s">
        <v>1715</v>
      </c>
      <c r="G199" s="64" t="s">
        <v>1715</v>
      </c>
      <c r="H199" s="64" t="s">
        <v>1715</v>
      </c>
      <c r="I199" s="64" t="s">
        <v>1715</v>
      </c>
      <c r="J199" s="64" t="s">
        <v>1715</v>
      </c>
      <c r="K199" s="64" t="s">
        <v>1715</v>
      </c>
      <c r="L199" s="64" t="s">
        <v>1715</v>
      </c>
      <c r="M199" s="64" t="s">
        <v>1715</v>
      </c>
      <c r="N199" s="64" t="s">
        <v>1715</v>
      </c>
      <c r="O199" s="64" t="s">
        <v>1715</v>
      </c>
      <c r="P199" s="64" t="s">
        <v>1715</v>
      </c>
      <c r="Q199" s="64" t="s">
        <v>1715</v>
      </c>
      <c r="R199" s="64" t="s">
        <v>1715</v>
      </c>
      <c r="S199" s="64" t="s">
        <v>1715</v>
      </c>
      <c r="T199" s="64" t="s">
        <v>1715</v>
      </c>
      <c r="U199" s="33"/>
      <c r="V199" s="112" t="s">
        <v>1715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13" t="s">
        <v>1836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13" t="s">
        <v>1836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1825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13" t="s">
        <v>1836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39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13" t="s">
        <v>1836</v>
      </c>
      <c r="W203" s="59"/>
      <c r="X203" s="46"/>
      <c r="Y203" s="27"/>
      <c r="Z203" s="4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</row>
    <row r="204" spans="1:39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960</v>
      </c>
      <c r="U204" s="33"/>
      <c r="V204" s="113" t="s">
        <v>1876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</row>
    <row r="205" spans="1:39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13" t="s">
        <v>1876</v>
      </c>
      <c r="W205" s="59"/>
      <c r="X205" s="46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13" t="s">
        <v>1836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13" t="s">
        <v>1836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440</v>
      </c>
      <c r="U208" s="33"/>
      <c r="V208" s="113" t="s">
        <v>1876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13" t="s">
        <v>1836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13" t="s">
        <v>1836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1440</v>
      </c>
      <c r="U211" s="33"/>
      <c r="V211" s="113" t="s">
        <v>1876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13" t="s">
        <v>1836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13" t="s">
        <v>1836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320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13" t="s">
        <v>1836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13" t="s">
        <v>1876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13" t="s">
        <v>1876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13" t="s">
        <v>1876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13" t="s">
        <v>1836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13" t="s">
        <v>1876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13" t="s">
        <v>1836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13" t="s">
        <v>1876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13" t="s">
        <v>1836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288</v>
      </c>
      <c r="U223" s="33"/>
      <c r="V223" s="113" t="s">
        <v>1836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13" t="s">
        <v>1836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336</v>
      </c>
      <c r="U225" s="33"/>
      <c r="V225" s="113" t="s">
        <v>1836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13" t="s">
        <v>1823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13" t="s">
        <v>1876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13" t="s">
        <v>1876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13" t="s">
        <v>1876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6694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2572</v>
      </c>
      <c r="U230" s="33"/>
      <c r="V230" s="113" t="s">
        <v>1876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13" t="s">
        <v>1836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13" t="s">
        <v>1836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13" t="s">
        <v>1836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13" t="s">
        <v>1836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13" t="s">
        <v>1836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13" t="s">
        <v>1876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4950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13" t="s">
        <v>1876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13" t="s">
        <v>1836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13" t="s">
        <v>1836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13" t="s">
        <v>1876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198</v>
      </c>
      <c r="U241" s="33"/>
      <c r="V241" s="113" t="s">
        <v>1876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13" t="s">
        <v>1876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13" t="s">
        <v>1836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4837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13" t="s">
        <v>1876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13" t="s">
        <v>1876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27652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13" t="s">
        <v>1836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13" t="s">
        <v>1876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13" t="s">
        <v>1836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13" t="s">
        <v>1836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13" t="s">
        <v>1876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440</v>
      </c>
      <c r="U251" s="33"/>
      <c r="V251" s="113" t="s">
        <v>1876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13" t="s">
        <v>1836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13" t="s">
        <v>1876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13" t="s">
        <v>1876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7200</v>
      </c>
      <c r="U255" s="33"/>
      <c r="V255" s="113" t="s">
        <v>1836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4800</v>
      </c>
      <c r="T256" s="64">
        <v>0</v>
      </c>
      <c r="U256" s="33"/>
      <c r="V256" s="113" t="s">
        <v>1836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13" t="s">
        <v>1836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1200</v>
      </c>
      <c r="J258" s="64">
        <v>0</v>
      </c>
      <c r="K258" s="64">
        <v>0</v>
      </c>
      <c r="L258" s="64">
        <v>0</v>
      </c>
      <c r="M258" s="64">
        <v>36780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13" t="s">
        <v>1876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13" t="s">
        <v>1836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11250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999</v>
      </c>
      <c r="U260" s="33"/>
      <c r="V260" s="113" t="s">
        <v>1876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13" t="s">
        <v>1876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 t="s">
        <v>1715</v>
      </c>
      <c r="G262" s="64" t="s">
        <v>1715</v>
      </c>
      <c r="H262" s="64" t="s">
        <v>1715</v>
      </c>
      <c r="I262" s="64" t="s">
        <v>1715</v>
      </c>
      <c r="J262" s="64" t="s">
        <v>1715</v>
      </c>
      <c r="K262" s="64" t="s">
        <v>1715</v>
      </c>
      <c r="L262" s="64" t="s">
        <v>1715</v>
      </c>
      <c r="M262" s="64" t="s">
        <v>1715</v>
      </c>
      <c r="N262" s="64" t="s">
        <v>1715</v>
      </c>
      <c r="O262" s="64" t="s">
        <v>1715</v>
      </c>
      <c r="P262" s="64" t="s">
        <v>1715</v>
      </c>
      <c r="Q262" s="64" t="s">
        <v>1715</v>
      </c>
      <c r="R262" s="64" t="s">
        <v>1715</v>
      </c>
      <c r="S262" s="64" t="s">
        <v>1715</v>
      </c>
      <c r="T262" s="64" t="s">
        <v>1715</v>
      </c>
      <c r="U262" s="33"/>
      <c r="V262" s="112" t="s">
        <v>1715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480</v>
      </c>
      <c r="T263" s="64">
        <v>0</v>
      </c>
      <c r="U263" s="33"/>
      <c r="V263" s="113" t="s">
        <v>1836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13" t="s">
        <v>1836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13" t="s">
        <v>1876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13" t="s">
        <v>1836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13" t="s">
        <v>1876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2400</v>
      </c>
      <c r="U268" s="33"/>
      <c r="V268" s="113" t="s">
        <v>1836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13" t="s">
        <v>1836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13" t="s">
        <v>1876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13" t="s">
        <v>1876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840</v>
      </c>
      <c r="U272" s="33"/>
      <c r="V272" s="113" t="s">
        <v>1836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13" t="s">
        <v>1836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13" t="s">
        <v>1876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13" t="s">
        <v>1876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960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4800</v>
      </c>
      <c r="T276" s="64">
        <v>0</v>
      </c>
      <c r="U276" s="33"/>
      <c r="V276" s="113" t="s">
        <v>1836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893</v>
      </c>
      <c r="T277" s="64">
        <v>0</v>
      </c>
      <c r="U277" s="33"/>
      <c r="V277" s="113" t="s">
        <v>1836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13" t="s">
        <v>1836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13" t="s">
        <v>1836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13" t="s">
        <v>1876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13500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13" t="s">
        <v>1836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6416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13" t="s">
        <v>1876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12626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13" t="s">
        <v>1836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13" t="s">
        <v>1836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540</v>
      </c>
      <c r="U285" s="33"/>
      <c r="V285" s="113" t="s">
        <v>1876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7360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13" t="s">
        <v>1876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245972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13" t="s">
        <v>1836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13" t="s">
        <v>1836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920</v>
      </c>
      <c r="U289" s="33"/>
      <c r="V289" s="113" t="s">
        <v>1836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218</v>
      </c>
      <c r="U290" s="33"/>
      <c r="V290" s="113" t="s">
        <v>1836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13" t="s">
        <v>1836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13" t="s">
        <v>1836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13" t="s">
        <v>1836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13" t="s">
        <v>1876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8400</v>
      </c>
      <c r="T295" s="64">
        <v>0</v>
      </c>
      <c r="U295" s="33"/>
      <c r="V295" s="113" t="s">
        <v>1836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528</v>
      </c>
      <c r="U296" s="33"/>
      <c r="V296" s="113" t="s">
        <v>1876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13" t="s">
        <v>1836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560</v>
      </c>
      <c r="U298" s="33"/>
      <c r="V298" s="113" t="s">
        <v>1876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13" t="s">
        <v>1836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13" t="s">
        <v>1836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13" t="s">
        <v>1876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13" t="s">
        <v>1876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2</v>
      </c>
      <c r="U303" s="33"/>
      <c r="V303" s="113" t="s">
        <v>1876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434</v>
      </c>
      <c r="U304" s="33"/>
      <c r="V304" s="113" t="s">
        <v>1876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13" t="s">
        <v>1836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1</v>
      </c>
      <c r="U306" s="33"/>
      <c r="V306" s="113" t="s">
        <v>1836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1797</v>
      </c>
      <c r="U307" s="33"/>
      <c r="V307" s="113" t="s">
        <v>1836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13" t="s">
        <v>1836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39000</v>
      </c>
      <c r="H309" s="64">
        <v>0</v>
      </c>
      <c r="I309" s="64">
        <v>16583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2929</v>
      </c>
      <c r="U309" s="33"/>
      <c r="V309" s="113" t="s">
        <v>1836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648</v>
      </c>
      <c r="U310" s="33"/>
      <c r="V310" s="113" t="s">
        <v>1836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13" t="s">
        <v>1876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288</v>
      </c>
      <c r="U312" s="33"/>
      <c r="V312" s="113" t="s">
        <v>1836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2</v>
      </c>
      <c r="U313" s="33"/>
      <c r="V313" s="113" t="s">
        <v>1836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100</v>
      </c>
      <c r="U314" s="33"/>
      <c r="V314" s="113" t="s">
        <v>1836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13" t="s">
        <v>1836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13" t="s">
        <v>1876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1350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13" t="s">
        <v>1836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13" t="s">
        <v>1836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13" t="s">
        <v>1876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13" t="s">
        <v>1836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3934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13" t="s">
        <v>1876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13" t="s">
        <v>1836</v>
      </c>
    </row>
    <row r="323" spans="1:22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12" t="s">
        <v>1783</v>
      </c>
    </row>
    <row r="324" spans="1:22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13" t="s">
        <v>1876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13" t="s">
        <v>1876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13" t="s">
        <v>1876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4015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13" t="s">
        <v>1836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13" t="s">
        <v>1876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13" t="s">
        <v>1836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13" t="s">
        <v>1836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 t="s">
        <v>1715</v>
      </c>
      <c r="G331" s="64" t="s">
        <v>1715</v>
      </c>
      <c r="H331" s="64" t="s">
        <v>1715</v>
      </c>
      <c r="I331" s="64" t="s">
        <v>1715</v>
      </c>
      <c r="J331" s="64" t="s">
        <v>1715</v>
      </c>
      <c r="K331" s="64" t="s">
        <v>1715</v>
      </c>
      <c r="L331" s="64" t="s">
        <v>1715</v>
      </c>
      <c r="M331" s="64" t="s">
        <v>1715</v>
      </c>
      <c r="N331" s="64" t="s">
        <v>1715</v>
      </c>
      <c r="O331" s="64" t="s">
        <v>1715</v>
      </c>
      <c r="P331" s="64" t="s">
        <v>1715</v>
      </c>
      <c r="Q331" s="64" t="s">
        <v>1715</v>
      </c>
      <c r="R331" s="64" t="s">
        <v>1715</v>
      </c>
      <c r="S331" s="64" t="s">
        <v>1715</v>
      </c>
      <c r="T331" s="64" t="s">
        <v>1715</v>
      </c>
      <c r="U331" s="33"/>
      <c r="V331" s="112" t="s">
        <v>1715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9232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13" t="s">
        <v>1836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13" t="s">
        <v>1836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 t="s">
        <v>1715</v>
      </c>
      <c r="G334" s="64" t="s">
        <v>1715</v>
      </c>
      <c r="H334" s="64" t="s">
        <v>1715</v>
      </c>
      <c r="I334" s="64" t="s">
        <v>1715</v>
      </c>
      <c r="J334" s="64" t="s">
        <v>1715</v>
      </c>
      <c r="K334" s="64" t="s">
        <v>1715</v>
      </c>
      <c r="L334" s="64" t="s">
        <v>1715</v>
      </c>
      <c r="M334" s="64" t="s">
        <v>1715</v>
      </c>
      <c r="N334" s="64" t="s">
        <v>1715</v>
      </c>
      <c r="O334" s="64" t="s">
        <v>1715</v>
      </c>
      <c r="P334" s="64" t="s">
        <v>1715</v>
      </c>
      <c r="Q334" s="64" t="s">
        <v>1715</v>
      </c>
      <c r="R334" s="64" t="s">
        <v>1715</v>
      </c>
      <c r="S334" s="64" t="s">
        <v>1715</v>
      </c>
      <c r="T334" s="64" t="s">
        <v>1715</v>
      </c>
      <c r="U334" s="33"/>
      <c r="V334" s="112" t="s">
        <v>1715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864</v>
      </c>
      <c r="U335" s="33"/>
      <c r="V335" s="113" t="s">
        <v>1876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13" t="s">
        <v>1836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1008</v>
      </c>
      <c r="U337" s="33"/>
      <c r="V337" s="113" t="s">
        <v>1836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13" t="s">
        <v>1876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13" t="s">
        <v>1876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5413</v>
      </c>
      <c r="U340" s="33"/>
      <c r="V340" s="113" t="s">
        <v>1836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358195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13" t="s">
        <v>1836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13" t="s">
        <v>1876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6090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13" t="s">
        <v>1836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24893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10816</v>
      </c>
      <c r="U344" s="33"/>
      <c r="V344" s="113" t="s">
        <v>1836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13" t="s">
        <v>1836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13" t="s">
        <v>1836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13" t="s">
        <v>1876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10205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276</v>
      </c>
      <c r="U348" s="33"/>
      <c r="V348" s="113" t="s">
        <v>1836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1</v>
      </c>
      <c r="U349" s="33"/>
      <c r="V349" s="113" t="s">
        <v>1836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13" t="s">
        <v>1836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13" t="s">
        <v>1836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7650</v>
      </c>
      <c r="G352" s="64">
        <v>0</v>
      </c>
      <c r="H352" s="64">
        <v>0</v>
      </c>
      <c r="I352" s="64">
        <v>0</v>
      </c>
      <c r="J352" s="64">
        <v>169</v>
      </c>
      <c r="K352" s="64">
        <v>0</v>
      </c>
      <c r="L352" s="64">
        <v>0</v>
      </c>
      <c r="M352" s="64">
        <v>12213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13" t="s">
        <v>1836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448</v>
      </c>
      <c r="U353" s="33"/>
      <c r="V353" s="113" t="s">
        <v>1836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13" t="s">
        <v>1836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13" t="s">
        <v>1836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13" t="s">
        <v>1836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300</v>
      </c>
      <c r="U357" s="33"/>
      <c r="V357" s="113" t="s">
        <v>1876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240</v>
      </c>
      <c r="U358" s="33"/>
      <c r="V358" s="113" t="s">
        <v>1836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13" t="s">
        <v>1836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13" t="s">
        <v>1836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1197</v>
      </c>
      <c r="T361" s="64">
        <v>0</v>
      </c>
      <c r="U361" s="33"/>
      <c r="V361" s="113" t="s">
        <v>1836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13" t="s">
        <v>1836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35250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13" t="s">
        <v>1836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13" t="s">
        <v>1836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13" t="s">
        <v>1876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13" t="s">
        <v>1836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13" t="s">
        <v>1836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13" t="s">
        <v>1876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13" t="s">
        <v>1876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13" t="s">
        <v>1836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6000</v>
      </c>
      <c r="U371" s="33"/>
      <c r="V371" s="113" t="s">
        <v>1836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13" t="s">
        <v>1876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13" t="s">
        <v>1876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13" t="s">
        <v>1836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13" t="s">
        <v>1876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13" t="s">
        <v>1836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13" t="s">
        <v>1876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13" t="s">
        <v>1836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13" t="s">
        <v>1836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13" t="s">
        <v>1836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13" t="s">
        <v>1836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13" t="s">
        <v>1836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13" t="s">
        <v>1836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6701</v>
      </c>
      <c r="U384" s="33"/>
      <c r="V384" s="113" t="s">
        <v>1836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468</v>
      </c>
      <c r="U385" s="33"/>
      <c r="V385" s="113" t="s">
        <v>1876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10553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13" t="s">
        <v>1836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13" t="s">
        <v>1876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13" t="s">
        <v>1836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9300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13" t="s">
        <v>1836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13" t="s">
        <v>1836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13" t="s">
        <v>1876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13" t="s">
        <v>1836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13" t="s">
        <v>1876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13" t="s">
        <v>1836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 t="s">
        <v>1715</v>
      </c>
      <c r="G395" s="64" t="s">
        <v>1715</v>
      </c>
      <c r="H395" s="64" t="s">
        <v>1715</v>
      </c>
      <c r="I395" s="64" t="s">
        <v>1715</v>
      </c>
      <c r="J395" s="64" t="s">
        <v>1715</v>
      </c>
      <c r="K395" s="64" t="s">
        <v>1715</v>
      </c>
      <c r="L395" s="64" t="s">
        <v>1715</v>
      </c>
      <c r="M395" s="64" t="s">
        <v>1715</v>
      </c>
      <c r="N395" s="64" t="s">
        <v>1715</v>
      </c>
      <c r="O395" s="64" t="s">
        <v>1715</v>
      </c>
      <c r="P395" s="64" t="s">
        <v>1715</v>
      </c>
      <c r="Q395" s="64" t="s">
        <v>1715</v>
      </c>
      <c r="R395" s="64" t="s">
        <v>1715</v>
      </c>
      <c r="S395" s="64" t="s">
        <v>1715</v>
      </c>
      <c r="T395" s="64" t="s">
        <v>1715</v>
      </c>
      <c r="U395" s="33"/>
      <c r="V395" s="112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13" t="s">
        <v>1836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13" t="s">
        <v>1876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13" t="s">
        <v>1836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13" t="s">
        <v>1876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2</v>
      </c>
      <c r="U400" s="33"/>
      <c r="V400" s="113" t="s">
        <v>1836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13" t="s">
        <v>1836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13" t="s">
        <v>1836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6961</v>
      </c>
      <c r="U403" s="33"/>
      <c r="V403" s="113" t="s">
        <v>1836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13" t="s">
        <v>1836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350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13" t="s">
        <v>1876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13" t="s">
        <v>1836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13" t="s">
        <v>1836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13" t="s">
        <v>1836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13" t="s">
        <v>1836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13" t="s">
        <v>1836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13" t="s">
        <v>1876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120</v>
      </c>
      <c r="U412" s="33"/>
      <c r="V412" s="113" t="s">
        <v>1836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13" t="s">
        <v>1836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20355</v>
      </c>
      <c r="T414" s="64">
        <v>0</v>
      </c>
      <c r="U414" s="33"/>
      <c r="V414" s="113" t="s">
        <v>1836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13" t="s">
        <v>1876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670</v>
      </c>
      <c r="T416" s="64">
        <v>0</v>
      </c>
      <c r="U416" s="33"/>
      <c r="V416" s="113" t="s">
        <v>1836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13" t="s">
        <v>1876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13" t="s">
        <v>1876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3275</v>
      </c>
      <c r="U419" s="33"/>
      <c r="V419" s="113" t="s">
        <v>1876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13" t="s">
        <v>1836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13" t="s">
        <v>1876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576</v>
      </c>
      <c r="U422" s="33"/>
      <c r="V422" s="113" t="s">
        <v>1876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13" t="s">
        <v>1836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13" t="s">
        <v>1836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13" t="s">
        <v>1836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4000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13" t="s">
        <v>1836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13" t="s">
        <v>1836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13" t="s">
        <v>1876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13" t="s">
        <v>1836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13" t="s">
        <v>1836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13" t="s">
        <v>1836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13" t="s">
        <v>1836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13" t="s">
        <v>1876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13" t="s">
        <v>1836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13" t="s">
        <v>1836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13" t="s">
        <v>1876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13" t="s">
        <v>1876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13" t="s">
        <v>1836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13" t="s">
        <v>1836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13" t="s">
        <v>1836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13" t="s">
        <v>1836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13" t="s">
        <v>1836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864</v>
      </c>
      <c r="U443" s="33"/>
      <c r="V443" s="113" t="s">
        <v>1836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13" t="s">
        <v>1876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13" t="s">
        <v>1836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13" t="s">
        <v>1836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13" t="s">
        <v>1876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13" t="s">
        <v>1836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13" t="s">
        <v>1876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10344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13" t="s">
        <v>1876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44322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13" t="s">
        <v>1876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13" t="s">
        <v>1836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13" t="s">
        <v>1836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13" t="s">
        <v>1836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3091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13" t="s">
        <v>1876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1944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13" t="s">
        <v>1876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13" t="s">
        <v>1876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5920</v>
      </c>
      <c r="H458" s="64">
        <v>0</v>
      </c>
      <c r="I458" s="64">
        <v>0</v>
      </c>
      <c r="J458" s="64">
        <v>5892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4960</v>
      </c>
      <c r="T458" s="64">
        <v>8100</v>
      </c>
      <c r="U458" s="33"/>
      <c r="V458" s="113" t="s">
        <v>1836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13" t="s">
        <v>1836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13" t="s">
        <v>1836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13" t="s">
        <v>1836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13" t="s">
        <v>1876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13" t="s">
        <v>1836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13" t="s">
        <v>1836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13" t="s">
        <v>1876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13" t="s">
        <v>1876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13" t="s">
        <v>1836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13715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13" t="s">
        <v>1836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13" t="s">
        <v>1836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112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13" t="s">
        <v>1836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13" t="s">
        <v>1836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13" t="s">
        <v>1836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14490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200</v>
      </c>
      <c r="U474" s="33"/>
      <c r="V474" s="113" t="s">
        <v>1836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13" t="s">
        <v>1876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1184</v>
      </c>
      <c r="U476" s="33"/>
      <c r="V476" s="113" t="s">
        <v>1836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2100</v>
      </c>
      <c r="T477" s="64">
        <v>1200</v>
      </c>
      <c r="U477" s="33"/>
      <c r="V477" s="113" t="s">
        <v>1836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13" t="s">
        <v>1836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13" t="s">
        <v>1836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13" t="s">
        <v>1836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13" t="s">
        <v>1836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13" t="s">
        <v>1876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13" t="s">
        <v>1836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13" t="s">
        <v>1836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 t="s">
        <v>1715</v>
      </c>
      <c r="G485" s="64" t="s">
        <v>1715</v>
      </c>
      <c r="H485" s="64" t="s">
        <v>1715</v>
      </c>
      <c r="I485" s="64" t="s">
        <v>1715</v>
      </c>
      <c r="J485" s="64" t="s">
        <v>1715</v>
      </c>
      <c r="K485" s="64" t="s">
        <v>1715</v>
      </c>
      <c r="L485" s="64" t="s">
        <v>1715</v>
      </c>
      <c r="M485" s="64" t="s">
        <v>1715</v>
      </c>
      <c r="N485" s="64" t="s">
        <v>1715</v>
      </c>
      <c r="O485" s="64" t="s">
        <v>1715</v>
      </c>
      <c r="P485" s="64" t="s">
        <v>1715</v>
      </c>
      <c r="Q485" s="64" t="s">
        <v>1715</v>
      </c>
      <c r="R485" s="64" t="s">
        <v>1715</v>
      </c>
      <c r="S485" s="64" t="s">
        <v>1715</v>
      </c>
      <c r="T485" s="64" t="s">
        <v>1715</v>
      </c>
      <c r="U485" s="33"/>
      <c r="V485" s="112" t="s">
        <v>1715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13" t="s">
        <v>1876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13" t="s">
        <v>1836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13" t="s">
        <v>1876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13" t="s">
        <v>1836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13" t="s">
        <v>1836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13" t="s">
        <v>1836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140</v>
      </c>
      <c r="U492" s="33"/>
      <c r="V492" s="113" t="s">
        <v>1876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13" t="s">
        <v>1836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13" t="s">
        <v>1836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13" t="s">
        <v>1876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 t="s">
        <v>1715</v>
      </c>
      <c r="G496" s="64" t="s">
        <v>1715</v>
      </c>
      <c r="H496" s="64" t="s">
        <v>1715</v>
      </c>
      <c r="I496" s="64" t="s">
        <v>1715</v>
      </c>
      <c r="J496" s="64" t="s">
        <v>1715</v>
      </c>
      <c r="K496" s="64" t="s">
        <v>1715</v>
      </c>
      <c r="L496" s="64" t="s">
        <v>1715</v>
      </c>
      <c r="M496" s="64" t="s">
        <v>1715</v>
      </c>
      <c r="N496" s="64" t="s">
        <v>1715</v>
      </c>
      <c r="O496" s="64" t="s">
        <v>1715</v>
      </c>
      <c r="P496" s="64" t="s">
        <v>1715</v>
      </c>
      <c r="Q496" s="64" t="s">
        <v>1715</v>
      </c>
      <c r="R496" s="64" t="s">
        <v>1715</v>
      </c>
      <c r="S496" s="64" t="s">
        <v>1715</v>
      </c>
      <c r="T496" s="64" t="s">
        <v>1715</v>
      </c>
      <c r="U496" s="33"/>
      <c r="V496" s="112" t="s">
        <v>1715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13" t="s">
        <v>1836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912</v>
      </c>
      <c r="U498" s="33"/>
      <c r="V498" s="113" t="s">
        <v>1876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 t="s">
        <v>1715</v>
      </c>
      <c r="G499" s="64" t="s">
        <v>1715</v>
      </c>
      <c r="H499" s="64" t="s">
        <v>1715</v>
      </c>
      <c r="I499" s="64" t="s">
        <v>1715</v>
      </c>
      <c r="J499" s="64" t="s">
        <v>1715</v>
      </c>
      <c r="K499" s="64" t="s">
        <v>1715</v>
      </c>
      <c r="L499" s="64" t="s">
        <v>1715</v>
      </c>
      <c r="M499" s="64" t="s">
        <v>1715</v>
      </c>
      <c r="N499" s="64" t="s">
        <v>1715</v>
      </c>
      <c r="O499" s="64" t="s">
        <v>1715</v>
      </c>
      <c r="P499" s="64" t="s">
        <v>1715</v>
      </c>
      <c r="Q499" s="64" t="s">
        <v>1715</v>
      </c>
      <c r="R499" s="64" t="s">
        <v>1715</v>
      </c>
      <c r="S499" s="64" t="s">
        <v>1715</v>
      </c>
      <c r="T499" s="64" t="s">
        <v>1715</v>
      </c>
      <c r="U499" s="33"/>
      <c r="V499" s="112" t="s">
        <v>1715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13" t="s">
        <v>1836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120</v>
      </c>
      <c r="U501" s="33"/>
      <c r="V501" s="113" t="s">
        <v>1836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13" t="s">
        <v>1876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1824</v>
      </c>
      <c r="U503" s="33"/>
      <c r="V503" s="113" t="s">
        <v>1876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13" t="s">
        <v>1836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13" t="s">
        <v>1876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13" t="s">
        <v>1836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13" t="s">
        <v>1876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13" t="s">
        <v>1876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13" t="s">
        <v>1836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13" t="s">
        <v>1836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2100</v>
      </c>
      <c r="U511" s="33"/>
      <c r="V511" s="113" t="s">
        <v>1836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13" t="s">
        <v>1823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2261</v>
      </c>
      <c r="U513" s="33"/>
      <c r="V513" s="113" t="s">
        <v>1836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13" t="s">
        <v>1836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13" t="s">
        <v>1876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8901</v>
      </c>
      <c r="J516" s="64">
        <v>0</v>
      </c>
      <c r="K516" s="64">
        <v>0</v>
      </c>
      <c r="L516" s="64">
        <v>0</v>
      </c>
      <c r="M516" s="64">
        <v>31928</v>
      </c>
      <c r="N516" s="64">
        <v>0</v>
      </c>
      <c r="O516" s="64">
        <v>0</v>
      </c>
      <c r="P516" s="64">
        <v>0</v>
      </c>
      <c r="Q516" s="64">
        <v>0</v>
      </c>
      <c r="R516" s="64">
        <v>1</v>
      </c>
      <c r="S516" s="64">
        <v>0</v>
      </c>
      <c r="T516" s="64">
        <v>230</v>
      </c>
      <c r="U516" s="33"/>
      <c r="V516" s="113" t="s">
        <v>1876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13" t="s">
        <v>1876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13" t="s">
        <v>1836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13" t="s">
        <v>1836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13" t="s">
        <v>1836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13" t="s">
        <v>1836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8230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13" t="s">
        <v>1876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13" t="s">
        <v>1876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13" t="s">
        <v>1876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13" t="s">
        <v>1876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13" t="s">
        <v>1836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13" t="s">
        <v>1876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13" t="s">
        <v>1836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13" t="s">
        <v>1823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13" t="s">
        <v>1876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13" t="s">
        <v>1836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13" t="s">
        <v>1836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13" t="s">
        <v>1876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13" t="s">
        <v>1836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13" t="s">
        <v>1836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13" t="s">
        <v>1836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352</v>
      </c>
      <c r="U537" s="33"/>
      <c r="V537" s="113" t="s">
        <v>1836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100</v>
      </c>
      <c r="U538" s="33"/>
      <c r="V538" s="113" t="s">
        <v>1836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240</v>
      </c>
      <c r="U539" s="33"/>
      <c r="V539" s="113" t="s">
        <v>1836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13" t="s">
        <v>1836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13" t="s">
        <v>1876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13" t="s">
        <v>1836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13" t="s">
        <v>1836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13" t="s">
        <v>1836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13" t="s">
        <v>1836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13" t="s">
        <v>1836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13" t="s">
        <v>1876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13" t="s">
        <v>1836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13" t="s">
        <v>1836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13" t="s">
        <v>1836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12500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13" t="s">
        <v>1876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13" t="s">
        <v>1836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2418</v>
      </c>
      <c r="U553" s="33"/>
      <c r="V553" s="113" t="s">
        <v>1836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13" t="s">
        <v>1836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13" t="s">
        <v>1836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120</v>
      </c>
      <c r="U556" s="33"/>
      <c r="V556" s="113" t="s">
        <v>1836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7242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440</v>
      </c>
      <c r="U557" s="33"/>
      <c r="V557" s="113" t="s">
        <v>1836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13" t="s">
        <v>1836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13" t="s">
        <v>1836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13" t="s">
        <v>1836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13" t="s">
        <v>1876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184327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13" t="s">
        <v>1836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13" t="s">
        <v>1836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13" t="s">
        <v>1876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13" t="s">
        <v>1876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13" t="s">
        <v>1836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13" t="s">
        <v>1836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13" t="s">
        <v>1836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13" t="s">
        <v>1823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375</v>
      </c>
      <c r="U570" s="33"/>
      <c r="V570" s="113" t="s">
        <v>1836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1262</v>
      </c>
      <c r="U571" s="33"/>
      <c r="V571" s="113" t="s">
        <v>1836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13" t="s">
        <v>1836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13" t="s">
        <v>1876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13" t="s">
        <v>1836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13" t="s">
        <v>1836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13" t="s">
        <v>1836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13" t="s">
        <v>1876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384</v>
      </c>
      <c r="U578" s="33"/>
      <c r="V578" s="113" t="s">
        <v>1836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13" t="s">
        <v>1836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13" t="s">
        <v>1876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2</v>
      </c>
      <c r="U581" s="33"/>
      <c r="V581" s="113" t="s">
        <v>1876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13" t="s">
        <v>1876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13" t="s">
        <v>1836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1400</v>
      </c>
      <c r="U584" s="33"/>
      <c r="V584" s="113" t="s">
        <v>1836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13" t="s">
        <v>1836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13" t="s">
        <v>1876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13" t="s">
        <v>1876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13" t="s">
        <v>1836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13" t="s">
        <v>1876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13" t="s">
        <v>1836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13" t="s">
        <v>1876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111" t="s">
        <v>1808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13" t="s">
        <v>1837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13" t="s">
        <v>1836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13" t="s">
        <v>1876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33</v>
      </c>
      <c r="U595" s="33"/>
      <c r="V595" s="113" t="s">
        <v>1876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13" t="s">
        <v>1836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640</v>
      </c>
      <c r="U597" s="33"/>
      <c r="V597" s="113" t="s">
        <v>1876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1680</v>
      </c>
      <c r="U598" s="33"/>
      <c r="V598" s="113" t="s">
        <v>1836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2016-01-14T21:23:24Z</dcterms:modified>
  <cp:category/>
  <cp:version/>
  <cp:contentType/>
  <cp:contentStatus/>
</cp:coreProperties>
</file>