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<sst xmlns="http://schemas.openxmlformats.org/spreadsheetml/2006/main" count="3473" uniqueCount="2037">
  <si>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</si>
  <si>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</si>
  <si>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</si>
  <si>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</si>
  <si>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</si>
  <si>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</si>
  <si>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</si>
  <si>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</si>
  <si>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</si>
  <si>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</si>
  <si>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</si>
  <si>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</si>
  <si>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</si>
  <si>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</si>
  <si>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</si>
  <si>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</si>
  <si>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</si>
  <si>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</si>
  <si>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</si>
  <si>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</si>
  <si>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</si>
  <si>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</si>
  <si>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</si>
  <si>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</si>
  <si>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</si>
  <si>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</si>
  <si>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</si>
  <si>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</si>
  <si>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</si>
  <si>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</si>
  <si>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</si>
  <si>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</si>
  <si>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</si>
  <si>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</si>
  <si>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</si>
  <si>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</si>
  <si>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</si>
  <si>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</si>
  <si>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</si>
  <si>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</si>
  <si>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</si>
  <si>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</si>
  <si>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</si>
  <si>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</si>
  <si>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</si>
  <si>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</si>
  <si>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</si>
  <si>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</si>
  <si>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</si>
  <si>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</si>
  <si>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</si>
  <si>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</si>
  <si>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</si>
  <si>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</si>
  <si>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</si>
  <si>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</si>
  <si>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</si>
  <si>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</si>
  <si>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</si>
  <si>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</si>
  <si>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</si>
  <si>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</si>
  <si>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</si>
  <si>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</si>
  <si>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</si>
  <si>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</si>
  <si>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</si>
  <si>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</si>
  <si>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</si>
  <si>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</si>
  <si>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</si>
  <si>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</si>
  <si>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</si>
  <si>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</si>
  <si>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</si>
  <si>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</si>
  <si>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</si>
  <si>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</si>
  <si>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</si>
  <si>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</si>
  <si>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</si>
  <si>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</si>
  <si>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</si>
  <si>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</si>
  <si>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</si>
  <si>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</si>
  <si>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</si>
  <si>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</si>
  <si>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</si>
  <si>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</si>
  <si>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</si>
  <si>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</si>
  <si>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</si>
  <si>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</si>
  <si>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</si>
  <si>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</si>
  <si>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</si>
  <si>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</si>
  <si>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</si>
  <si>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</si>
  <si>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</si>
  <si>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</si>
  <si>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</si>
  <si>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</si>
  <si>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</si>
  <si>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</si>
  <si>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</si>
  <si>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</si>
  <si>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</si>
  <si>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</si>
  <si>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</si>
  <si>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</si>
  <si>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</si>
  <si>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</si>
  <si>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</si>
  <si>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</si>
  <si>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</si>
  <si>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</si>
  <si>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</si>
  <si>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</si>
  <si>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</si>
  <si>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</si>
  <si>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</si>
  <si>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</si>
  <si>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</si>
  <si>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</si>
  <si>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</si>
  <si>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</si>
  <si>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</si>
  <si>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</si>
  <si>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</si>
  <si>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</si>
  <si>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</si>
  <si>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</si>
  <si>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</si>
  <si>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</si>
  <si>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</si>
  <si>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</si>
  <si>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</si>
  <si>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</si>
  <si>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</si>
  <si>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</si>
  <si>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</si>
  <si>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</si>
  <si>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</si>
  <si>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</si>
  <si>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</si>
  <si>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</si>
  <si>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</si>
  <si>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</si>
  <si>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</si>
  <si>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</si>
  <si>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</si>
  <si>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</si>
  <si>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</si>
  <si>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</si>
  <si>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</si>
  <si>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</si>
  <si>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</si>
  <si>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</si>
  <si>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</si>
  <si>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</si>
  <si>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</si>
  <si>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</si>
  <si>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</si>
  <si>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</si>
  <si>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</si>
  <si>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</si>
  <si>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</si>
  <si>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</si>
  <si>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</si>
  <si>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</si>
  <si>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</si>
  <si>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</si>
  <si>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</si>
  <si>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</si>
  <si>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</si>
  <si>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</si>
  <si>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</si>
  <si>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</si>
  <si>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</si>
  <si>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</si>
  <si>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</si>
  <si>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</si>
  <si>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</si>
  <si>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</si>
  <si>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</si>
  <si>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</si>
  <si>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</si>
  <si>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</si>
  <si>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</si>
  <si>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</si>
  <si>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</si>
  <si>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</si>
  <si>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</si>
  <si>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</si>
  <si>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</si>
  <si>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</si>
  <si>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</si>
  <si>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</si>
  <si>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</si>
  <si>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</si>
  <si>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</si>
  <si>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</si>
  <si>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</si>
  <si>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</si>
  <si>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</si>
  <si>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</si>
  <si>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</si>
  <si>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</si>
  <si>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</si>
  <si>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</si>
  <si>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</si>
  <si>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</si>
  <si>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</si>
  <si>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</si>
  <si>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</si>
  <si>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</si>
  <si>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</si>
  <si>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</si>
  <si>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</si>
  <si>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</si>
  <si>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</si>
  <si>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</si>
  <si>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</si>
  <si>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</si>
  <si>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</si>
  <si>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</si>
  <si>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</si>
  <si>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</si>
  <si>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</si>
  <si>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</si>
  <si>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</si>
  <si>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</si>
  <si>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</si>
  <si>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</si>
  <si>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</si>
  <si>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</si>
  <si>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</si>
  <si>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</si>
  <si>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</si>
  <si>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</si>
  <si>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</si>
  <si>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</si>
  <si>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</si>
  <si>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</si>
  <si>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</si>
  <si>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</si>
  <si>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</si>
  <si>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</si>
  <si>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</si>
  <si>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</si>
  <si>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</si>
  <si>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</si>
  <si>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</si>
  <si>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</si>
  <si>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</si>
  <si>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</si>
  <si>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</si>
  <si>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</si>
  <si>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</si>
  <si>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</si>
  <si>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</si>
  <si>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</si>
  <si>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</si>
  <si>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</si>
  <si>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</si>
  <si>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</si>
  <si>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</si>
  <si>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</si>
  <si>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</si>
  <si>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</si>
  <si>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</si>
  <si>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</si>
  <si>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</si>
  <si>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</si>
  <si>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</si>
  <si>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</si>
  <si>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</si>
  <si>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</si>
  <si>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</si>
  <si>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</si>
  <si>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</si>
  <si>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</si>
  <si>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</si>
  <si>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</si>
  <si>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</si>
  <si>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</si>
  <si>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</si>
  <si>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</si>
  <si>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</si>
  <si>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</si>
  <si>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</si>
  <si>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</si>
  <si>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</si>
  <si>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</si>
  <si>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</si>
  <si>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</si>
  <si>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</si>
  <si>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</si>
  <si>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</si>
  <si>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</si>
  <si>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</si>
  <si>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</si>
  <si>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</si>
  <si>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</si>
  <si>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</si>
  <si>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</si>
  <si>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</si>
  <si>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</si>
  <si>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</si>
  <si>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</si>
  <si>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</si>
  <si>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</si>
  <si>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</si>
  <si>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</si>
  <si>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</si>
  <si>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</si>
  <si>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</si>
  <si>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</si>
  <si>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</si>
  <si>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</si>
  <si>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</si>
  <si>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</si>
  <si>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</si>
  <si>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</si>
  <si>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</si>
  <si>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</si>
  <si>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</si>
  <si>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</si>
  <si>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</si>
  <si>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</si>
  <si>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</si>
  <si>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</si>
  <si>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</si>
  <si>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</si>
  <si>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</si>
  <si>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</si>
  <si>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</si>
  <si>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</si>
  <si>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</si>
  <si>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</si>
  <si>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</si>
  <si>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</si>
  <si>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</si>
  <si>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</si>
  <si>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</si>
  <si>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</si>
  <si>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</si>
  <si>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</si>
  <si>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</si>
  <si>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</si>
  <si>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</si>
  <si>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</si>
  <si>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</si>
  <si>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</si>
  <si>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</si>
  <si>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</si>
  <si>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</si>
  <si>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</si>
  <si>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</si>
  <si>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</si>
  <si>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</si>
  <si>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</si>
  <si>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</si>
  <si>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</si>
  <si>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</si>
  <si>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</si>
  <si>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</si>
  <si>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</si>
  <si>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</si>
  <si>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</si>
  <si>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</si>
  <si>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</si>
  <si>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</si>
  <si>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</si>
  <si>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</si>
  <si>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</si>
  <si>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</si>
  <si>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</si>
  <si>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</si>
  <si>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</si>
  <si>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</si>
  <si>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</si>
  <si>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</si>
  <si>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</si>
  <si>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</si>
  <si>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</si>
  <si>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</si>
  <si>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</si>
  <si>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</si>
  <si>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</si>
  <si>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</si>
  <si>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</si>
  <si>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</si>
  <si>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</si>
  <si>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</si>
  <si>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</si>
  <si>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</si>
  <si>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</si>
  <si>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</si>
  <si>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</si>
  <si>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</si>
  <si>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</si>
  <si>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</si>
  <si>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</si>
  <si>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</si>
  <si>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</si>
  <si>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</si>
  <si>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</si>
  <si>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</si>
  <si>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</si>
  <si>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</si>
  <si>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</si>
  <si>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</si>
  <si>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</si>
  <si>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</si>
  <si>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</si>
  <si>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</si>
  <si>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</si>
  <si>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</si>
  <si>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</si>
  <si>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</si>
  <si>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</si>
  <si>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</si>
  <si>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</si>
  <si>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</si>
  <si>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</si>
  <si>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</si>
  <si>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</si>
  <si>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</si>
  <si>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</si>
  <si>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</si>
  <si>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</si>
  <si>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</si>
  <si>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</si>
  <si>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</si>
  <si>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</si>
  <si>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</si>
  <si>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</si>
  <si>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</si>
  <si>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</si>
  <si>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</si>
  <si>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</si>
  <si>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</si>
  <si>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</si>
  <si>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</si>
  <si>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</si>
  <si>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</si>
  <si>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</si>
  <si>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</si>
  <si>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</si>
  <si>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</si>
  <si>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</si>
  <si>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</si>
  <si>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</si>
  <si>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</si>
  <si>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</si>
  <si>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</si>
  <si>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</si>
  <si>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</si>
  <si>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</si>
  <si>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</si>
  <si>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</si>
  <si>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</si>
  <si>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</si>
  <si>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</si>
  <si>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</si>
  <si>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</si>
  <si>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</si>
  <si>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</si>
  <si>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</si>
  <si>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</si>
  <si>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</si>
  <si>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</si>
  <si>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</si>
  <si>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</si>
  <si>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</si>
  <si>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</si>
  <si>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</si>
  <si>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</si>
  <si>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</si>
  <si>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</si>
  <si>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</si>
  <si>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</si>
  <si>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</si>
  <si>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</si>
  <si>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</si>
  <si>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</si>
  <si>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</si>
  <si>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</si>
  <si>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</si>
  <si>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</si>
  <si>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</si>
  <si>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</si>
  <si>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</si>
  <si>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</si>
  <si>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</si>
  <si>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</si>
  <si>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</si>
  <si>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</si>
  <si>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</si>
  <si>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</si>
  <si>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</si>
  <si>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</si>
  <si>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</si>
  <si>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</si>
  <si>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</si>
  <si>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</si>
  <si>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</si>
  <si>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</si>
  <si>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</si>
  <si>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</si>
  <si>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</si>
  <si>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</si>
  <si>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</si>
  <si>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</si>
  <si>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</si>
  <si>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</si>
  <si>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</si>
  <si>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</si>
  <si>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</si>
  <si>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</si>
  <si>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</si>
  <si>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</si>
  <si>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</si>
  <si>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</si>
  <si>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</si>
  <si>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</si>
  <si>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</si>
  <si>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</si>
  <si>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</si>
  <si>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</si>
  <si>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</si>
  <si>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</si>
  <si>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</si>
  <si>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</si>
  <si>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</si>
  <si>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</si>
  <si>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</si>
  <si>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</si>
  <si>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</si>
  <si>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</si>
  <si>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</si>
  <si>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</si>
  <si>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</si>
  <si>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</si>
  <si>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</si>
  <si>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</si>
  <si>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</si>
  <si>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</si>
  <si>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</si>
  <si>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</si>
  <si>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</si>
  <si>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</si>
  <si>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</si>
  <si>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</si>
  <si>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</si>
  <si>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</si>
  <si>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</si>
  <si>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</si>
  <si>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</si>
  <si>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</si>
  <si>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</si>
  <si>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</si>
  <si>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</si>
  <si>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</si>
  <si>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</si>
  <si>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</si>
  <si>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</si>
  <si>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</si>
  <si>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</si>
  <si>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</si>
  <si>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</si>
  <si>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</si>
  <si>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</si>
  <si>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</si>
  <si>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</si>
  <si>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</si>
  <si>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</si>
  <si>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</si>
  <si>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</si>
  <si>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</si>
  <si>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</si>
  <si>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</si>
  <si>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</si>
  <si>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</si>
  <si>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</si>
  <si>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</si>
  <si>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</si>
  <si>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</si>
  <si>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</si>
  <si>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</si>
  <si>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</si>
  <si>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</si>
  <si>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</si>
  <si>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</si>
  <si>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</si>
  <si>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</si>
  <si>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</si>
  <si>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</si>
  <si>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</si>
  <si>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</si>
  <si>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</si>
  <si>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</si>
  <si>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</si>
  <si>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</si>
  <si>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</si>
  <si>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</si>
  <si>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</si>
  <si>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</si>
  <si>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</si>
  <si>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</si>
  <si>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</si>
  <si>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</si>
  <si>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</si>
  <si>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</si>
  <si>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</si>
  <si>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</si>
  <si>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</si>
  <si>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</si>
  <si>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</si>
  <si>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</si>
  <si>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</si>
  <si>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</si>
  <si>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</si>
  <si>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</si>
  <si>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</si>
  <si>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</si>
  <si>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</si>
  <si>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</si>
  <si>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</si>
  <si>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</si>
  <si>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</si>
  <si>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</si>
  <si>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</si>
  <si>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</si>
  <si>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</si>
  <si>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</si>
  <si>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</si>
  <si>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</si>
  <si>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</si>
  <si>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</si>
  <si>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</si>
  <si>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</si>
  <si>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</si>
  <si>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</si>
  <si>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</si>
  <si>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</si>
  <si>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</si>
  <si>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</si>
  <si>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</si>
  <si>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</si>
  <si>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</si>
  <si>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</si>
  <si>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</si>
  <si>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</si>
  <si>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</si>
  <si>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</si>
  <si>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</si>
  <si>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</si>
  <si>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</si>
  <si>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</si>
  <si>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</si>
  <si>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</si>
  <si>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</si>
  <si>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</si>
  <si>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</si>
  <si>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</si>
  <si>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</si>
  <si>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</si>
  <si>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</si>
  <si>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</si>
  <si>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</si>
  <si>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</si>
  <si>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</si>
  <si>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</si>
  <si>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</si>
  <si>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</si>
  <si>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</si>
  <si>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</si>
  <si>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</si>
  <si>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</si>
  <si>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</si>
  <si>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</si>
  <si>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</si>
  <si>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</si>
  <si>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</si>
  <si>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</si>
  <si>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</si>
  <si>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</si>
  <si>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</si>
  <si>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</si>
  <si>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</si>
  <si>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</si>
  <si>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</si>
  <si>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</si>
  <si>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</si>
  <si>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</si>
  <si>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</si>
  <si>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</si>
  <si>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</si>
  <si>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</si>
  <si>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</si>
  <si>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</si>
  <si>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</si>
  <si>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</si>
  <si>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</si>
  <si>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</si>
  <si>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</si>
  <si>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</si>
  <si>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</si>
  <si>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</si>
  <si>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</si>
  <si>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</si>
  <si>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</si>
  <si>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</si>
  <si>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</si>
  <si>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</si>
  <si>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</si>
  <si>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</si>
  <si>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</si>
  <si>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</si>
  <si>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</si>
  <si>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</si>
  <si>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</si>
  <si>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</si>
  <si>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</si>
  <si>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</si>
  <si>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</si>
  <si>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</si>
  <si>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</si>
  <si>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</si>
  <si>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</si>
  <si>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</si>
  <si>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</si>
  <si>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</si>
  <si>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</si>
  <si>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</si>
  <si>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</si>
  <si>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</si>
  <si>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</si>
  <si>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</si>
  <si>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</si>
  <si>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</si>
  <si>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</si>
  <si>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</si>
  <si>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</si>
  <si>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</si>
  <si>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</si>
  <si>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</si>
  <si>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</si>
  <si>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</si>
  <si>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</si>
  <si>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</si>
  <si>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</si>
  <si>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</si>
  <si>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</si>
  <si>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</si>
  <si>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</si>
  <si>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</si>
  <si>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</si>
  <si>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</si>
  <si>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</si>
  <si>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</si>
  <si>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</si>
  <si>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</si>
  <si>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</si>
  <si>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</si>
  <si>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</si>
  <si>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</si>
  <si>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</si>
  <si>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</si>
  <si>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</si>
  <si>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</si>
  <si>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</si>
  <si>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</si>
  <si>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</si>
  <si>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</si>
  <si>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</si>
  <si>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</si>
  <si>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</si>
  <si>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</si>
  <si>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</si>
  <si>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</si>
  <si>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</si>
  <si>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</si>
  <si>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</si>
  <si>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</si>
  <si>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</si>
  <si>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</si>
  <si>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</si>
  <si>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</si>
  <si>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</si>
  <si>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</si>
  <si>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</si>
  <si>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</si>
  <si>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</si>
  <si>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</si>
  <si>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</si>
  <si>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</si>
  <si>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</si>
  <si>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</si>
  <si>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</si>
  <si>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</si>
  <si>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</si>
  <si>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</si>
  <si>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</si>
  <si>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</si>
  <si>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</si>
  <si>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</si>
  <si>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</si>
  <si>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</si>
  <si>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</si>
  <si>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</si>
  <si>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</si>
  <si>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</si>
  <si>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</si>
  <si>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</si>
  <si>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</si>
  <si>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</si>
  <si>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</si>
  <si>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</si>
  <si>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</si>
  <si>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</si>
  <si>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</si>
  <si>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</si>
  <si>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</si>
  <si>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</si>
  <si>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</si>
  <si>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</si>
  <si>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</si>
  <si>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</si>
  <si>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</si>
  <si>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</si>
  <si>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</si>
  <si>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</si>
  <si>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</si>
  <si>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</si>
  <si>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</si>
  <si>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</si>
  <si>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</si>
  <si>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</si>
  <si>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</si>
  <si>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</si>
  <si>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</si>
  <si>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</si>
  <si>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</si>
  <si>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</si>
  <si>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</si>
  <si>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</si>
  <si>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</si>
  <si>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</si>
  <si>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</si>
  <si>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</si>
  <si>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</si>
  <si>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</si>
  <si>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</si>
  <si>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</si>
  <si>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</si>
  <si>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</si>
  <si>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</si>
  <si>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</si>
  <si>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</si>
  <si>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</si>
  <si>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</si>
  <si>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</si>
  <si>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</si>
  <si>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</si>
  <si>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</si>
  <si>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</si>
  <si>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</si>
  <si>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</si>
  <si>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</si>
  <si>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</si>
  <si>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</si>
  <si>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</si>
  <si>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</si>
  <si>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</si>
  <si>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</si>
  <si>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</si>
  <si>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</si>
  <si>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</si>
  <si>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</si>
  <si>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</si>
  <si>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</si>
  <si>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</si>
  <si>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</si>
  <si>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</si>
  <si>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</si>
  <si>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</si>
  <si>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</si>
  <si>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</si>
  <si>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</si>
  <si>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</si>
  <si>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</si>
  <si>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</si>
  <si>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</si>
  <si>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</si>
  <si>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</si>
  <si>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</si>
  <si>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</si>
  <si>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</si>
  <si>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</si>
  <si>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</si>
  <si>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</si>
  <si>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</si>
  <si>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</si>
  <si>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</si>
  <si>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</si>
  <si>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</si>
  <si>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</si>
  <si>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</si>
  <si>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</si>
  <si>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</si>
  <si>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</si>
  <si>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</si>
  <si>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</si>
  <si>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</si>
  <si>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</si>
  <si>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</si>
  <si>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</si>
  <si>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</si>
  <si>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</si>
  <si>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</si>
  <si>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</si>
  <si>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</si>
  <si>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</si>
  <si>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</si>
  <si>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</si>
  <si>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</si>
  <si>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</si>
  <si>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</si>
  <si>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</si>
  <si>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</si>
  <si>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</si>
  <si>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</si>
  <si>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</si>
  <si>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</si>
  <si>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</si>
  <si>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</si>
  <si>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</si>
  <si>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</si>
  <si>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</si>
  <si>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</si>
  <si>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</si>
  <si>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</si>
  <si>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</si>
  <si>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</si>
  <si>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</si>
  <si>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</si>
  <si>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</si>
  <si>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</si>
  <si>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</si>
  <si>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</si>
  <si>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</si>
  <si>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</si>
  <si>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</si>
  <si>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</si>
  <si>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</si>
  <si>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</si>
  <si>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</si>
  <si>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</si>
  <si>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</si>
  <si>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</si>
  <si>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</si>
  <si>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</si>
  <si>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</si>
  <si>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</si>
  <si>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</si>
  <si>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</si>
  <si>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</si>
  <si>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</si>
  <si>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</si>
  <si>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</si>
  <si>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</si>
  <si>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</si>
  <si>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</si>
  <si>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</si>
  <si>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</si>
  <si>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</si>
  <si>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</si>
  <si>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</si>
  <si>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</si>
  <si>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</si>
  <si>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</si>
  <si>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</si>
  <si>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</si>
  <si>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</si>
  <si>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</si>
  <si>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</si>
  <si>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</si>
  <si>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</si>
  <si>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</si>
  <si>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</si>
  <si>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</si>
  <si>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</si>
  <si>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</si>
  <si>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</si>
  <si>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</si>
  <si>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</si>
  <si>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</si>
  <si>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</si>
  <si>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</si>
  <si>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</si>
  <si>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</si>
  <si>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</si>
  <si>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</si>
  <si>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</si>
  <si>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</si>
  <si>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</si>
  <si>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</si>
  <si>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</si>
  <si>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</si>
  <si>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</si>
  <si>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</si>
  <si>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</si>
  <si>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</si>
  <si>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</si>
  <si>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</si>
  <si>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</si>
  <si>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</si>
  <si>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</si>
  <si>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</si>
  <si>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</si>
  <si>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</si>
  <si>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</si>
  <si>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</si>
  <si>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</si>
  <si>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</si>
  <si>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</si>
  <si>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</si>
  <si>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</si>
  <si>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</si>
  <si>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</si>
  <si>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</si>
  <si>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</si>
  <si>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</si>
  <si>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</si>
  <si>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</si>
  <si>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</si>
  <si>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</si>
  <si>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</si>
  <si>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</si>
  <si>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</si>
  <si>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</si>
  <si>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</si>
  <si>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</si>
  <si>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</si>
  <si>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</si>
  <si>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</si>
  <si>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</si>
  <si>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</si>
  <si>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</si>
  <si>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</si>
  <si>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</si>
  <si>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</si>
  <si>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</si>
  <si>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</si>
  <si>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</si>
  <si>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</si>
  <si>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</si>
  <si>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</si>
  <si>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</si>
  <si>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</si>
  <si>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</si>
  <si>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</si>
  <si>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</si>
  <si>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</si>
  <si>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</si>
  <si>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</si>
  <si>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</si>
  <si>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</si>
  <si>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</si>
  <si>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</si>
  <si>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</si>
  <si>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</si>
  <si>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</si>
  <si>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</si>
  <si>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</si>
  <si>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</si>
  <si>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</si>
  <si>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</si>
  <si>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</si>
  <si>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</si>
  <si>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</si>
  <si>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</si>
  <si>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</si>
  <si>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</si>
  <si>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</si>
  <si>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</si>
  <si>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</si>
  <si>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</si>
  <si>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</si>
  <si>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</si>
  <si>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</si>
  <si>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</si>
  <si>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</si>
  <si>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</si>
  <si>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</si>
  <si>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</si>
  <si>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</si>
  <si>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</si>
  <si>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</si>
  <si>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</si>
  <si>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</si>
  <si>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</si>
  <si>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</si>
  <si>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</si>
  <si>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</si>
  <si>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</si>
  <si>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</si>
  <si>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</si>
  <si>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</si>
  <si>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</si>
  <si>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</si>
  <si>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</si>
  <si>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</si>
  <si>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</si>
  <si>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</si>
  <si>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</si>
  <si>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</si>
  <si>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</si>
  <si>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</si>
  <si>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</si>
  <si>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</si>
  <si>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</si>
  <si>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</si>
  <si>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</si>
  <si>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</si>
  <si>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</si>
  <si>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</si>
  <si>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</si>
  <si>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</si>
  <si>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</si>
  <si>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</si>
  <si>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</si>
  <si>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</si>
  <si>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</si>
  <si>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</si>
  <si>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</si>
  <si>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</si>
  <si>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</si>
  <si>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</si>
  <si>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</si>
  <si>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</si>
  <si>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</si>
  <si>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</si>
  <si>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</si>
  <si>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</si>
  <si>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</si>
  <si>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</si>
  <si>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</si>
  <si>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</si>
  <si>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</si>
  <si>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</si>
  <si>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</si>
  <si>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</si>
  <si>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</si>
  <si>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</si>
  <si>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</si>
  <si>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</si>
  <si>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</si>
  <si>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</si>
  <si>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</si>
  <si>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</si>
  <si>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</si>
  <si>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</si>
  <si>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</si>
  <si>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</si>
  <si>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</si>
  <si>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</si>
  <si>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</si>
  <si>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</si>
  <si>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</si>
  <si>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</si>
  <si>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</si>
  <si>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</si>
  <si>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</si>
  <si>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</si>
  <si>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</si>
  <si>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</si>
  <si>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</si>
  <si>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</si>
  <si>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</si>
  <si>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</si>
  <si>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</si>
  <si>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</si>
  <si>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</si>
  <si>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</si>
  <si>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</si>
  <si>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</si>
  <si>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</si>
  <si>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</si>
  <si>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</si>
  <si>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</si>
  <si>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</si>
  <si>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</si>
  <si>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</si>
  <si>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</si>
  <si>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</si>
  <si>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</si>
  <si>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</si>
  <si>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</si>
  <si>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</si>
  <si>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</si>
  <si>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</si>
  <si>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</si>
  <si>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</si>
  <si>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</si>
  <si>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</si>
  <si>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</si>
  <si>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</si>
  <si>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</si>
  <si>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</si>
  <si>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</si>
  <si>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</si>
  <si>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</si>
  <si>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</si>
  <si>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</si>
  <si>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</si>
  <si>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</si>
  <si>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</si>
  <si>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</si>
  <si>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</si>
  <si>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</si>
  <si>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</si>
  <si>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</si>
  <si>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</si>
  <si>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</si>
  <si>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</si>
  <si>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</si>
  <si>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</si>
  <si>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</si>
  <si>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</si>
  <si>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</si>
  <si>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</si>
  <si>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</si>
  <si>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</si>
  <si>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</si>
  <si>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</si>
  <si>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</si>
  <si>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</si>
  <si>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</si>
  <si>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</si>
  <si>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</si>
  <si>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</si>
  <si>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</si>
  <si>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</si>
  <si>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</si>
  <si>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</si>
  <si>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</si>
  <si>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</si>
  <si>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</si>
  <si>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</si>
  <si>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</si>
  <si>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</si>
  <si>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</si>
  <si>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</si>
  <si>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</si>
  <si>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</si>
  <si>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</si>
  <si>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</si>
  <si>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</si>
  <si>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</si>
  <si>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</si>
  <si>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</si>
  <si>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</si>
  <si>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</si>
  <si>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</si>
  <si>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</si>
  <si>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</si>
  <si>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</si>
  <si>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</si>
  <si>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</si>
  <si>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</si>
  <si>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</si>
  <si>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</si>
  <si>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</si>
  <si>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</si>
  <si>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</si>
  <si>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</si>
  <si>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</si>
  <si>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</si>
  <si>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</si>
  <si>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</si>
  <si>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</si>
  <si>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</si>
  <si>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</si>
  <si>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</si>
  <si>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</si>
  <si>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</si>
  <si>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</si>
  <si>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</si>
  <si>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</si>
  <si>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</si>
  <si>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</si>
  <si>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</si>
  <si>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</si>
  <si>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</si>
  <si>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</si>
  <si>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</si>
  <si>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</si>
  <si>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</si>
  <si>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</si>
  <si>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</si>
  <si>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</si>
  <si>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</si>
  <si>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</si>
  <si>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</si>
  <si>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</si>
  <si>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</si>
  <si>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</si>
  <si>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</si>
  <si>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</si>
  <si>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</si>
  <si>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</si>
  <si>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</si>
  <si>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</si>
  <si>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</si>
  <si>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</si>
  <si>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</si>
  <si>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</si>
  <si>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</si>
  <si>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</si>
  <si>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</si>
  <si>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</si>
  <si>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</si>
  <si>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</si>
  <si>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</si>
  <si>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</si>
  <si>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</si>
  <si>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</si>
  <si>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</si>
  <si>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</si>
  <si>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</si>
  <si>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</si>
  <si>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</si>
  <si>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</si>
  <si>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</si>
  <si>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</si>
  <si>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</si>
  <si>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</si>
  <si>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</si>
  <si>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</si>
  <si>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</si>
  <si>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</si>
  <si>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</si>
  <si>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</si>
  <si>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</si>
  <si>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</si>
  <si>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</si>
  <si>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</si>
  <si>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</si>
  <si>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</si>
  <si>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</si>
  <si>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</si>
  <si>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</si>
  <si>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</si>
  <si>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</si>
  <si>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</si>
  <si>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</si>
  <si>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</si>
  <si>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</si>
  <si>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</si>
  <si>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</si>
  <si>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</si>
  <si>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</si>
  <si>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</si>
  <si>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</si>
  <si>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</si>
  <si>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</si>
  <si>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</si>
  <si>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</si>
  <si>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</si>
  <si>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</si>
  <si>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</si>
  <si>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</si>
  <si>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</si>
  <si>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</si>
  <si>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</si>
  <si>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</si>
  <si>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</si>
  <si>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</si>
  <si>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</si>
  <si>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</si>
  <si>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</si>
  <si>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</si>
  <si>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</si>
  <si>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</si>
  <si>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</si>
  <si>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</si>
  <si>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</si>
  <si>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</si>
  <si>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</si>
  <si>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</si>
  <si>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</si>
  <si>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</si>
  <si>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</si>
  <si>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</si>
  <si>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</si>
  <si>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</si>
  <si>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</si>
  <si>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</si>
  <si>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</si>
  <si>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</si>
  <si>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</si>
  <si>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</si>
  <si>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</si>
  <si>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</si>
  <si>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</si>
  <si>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</si>
  <si>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</si>
  <si>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</si>
  <si>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</si>
  <si>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</si>
  <si>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</si>
  <si>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</si>
  <si>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</si>
  <si>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</si>
  <si>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</si>
  <si>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</si>
  <si>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</si>
  <si>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</si>
  <si>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</si>
  <si>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</si>
  <si>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</si>
  <si>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</si>
  <si>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</si>
  <si>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</si>
  <si>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</si>
  <si>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</si>
  <si>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</si>
  <si>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</si>
  <si>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</si>
  <si>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</si>
  <si>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</si>
  <si>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</si>
  <si>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</si>
  <si>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</si>
  <si>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</si>
  <si>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</si>
  <si>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</si>
  <si>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</si>
  <si>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</si>
  <si>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</si>
  <si>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</si>
  <si>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</si>
  <si>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</si>
  <si>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</si>
  <si>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</si>
  <si>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</si>
  <si>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</si>
  <si>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</si>
  <si>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</si>
  <si>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</si>
  <si>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</si>
  <si>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</si>
  <si>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</si>
  <si>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</si>
  <si>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</si>
  <si>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</si>
  <si>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</si>
  <si>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</si>
  <si>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</si>
  <si>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</si>
  <si>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</si>
  <si>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</si>
  <si>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</si>
  <si>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</si>
  <si>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</si>
  <si>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</si>
  <si>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</si>
  <si>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</si>
  <si>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</si>
  <si>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</si>
  <si>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</si>
  <si>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</si>
  <si>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</si>
  <si>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</si>
  <si>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</si>
  <si>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</si>
  <si>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</si>
  <si>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</si>
  <si>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</si>
  <si>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</si>
  <si>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</si>
  <si>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</si>
  <si>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</si>
  <si>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</si>
  <si>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</si>
  <si>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</si>
  <si>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</si>
  <si>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</si>
  <si>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</si>
  <si>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</si>
  <si>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</si>
  <si>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</si>
  <si>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</si>
  <si>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</si>
  <si>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</si>
  <si>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</si>
  <si>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</si>
  <si>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</si>
  <si>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</si>
  <si>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</si>
  <si>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</si>
  <si>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</si>
  <si>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</si>
  <si>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</si>
  <si>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</si>
  <si>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</si>
  <si>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</si>
  <si>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</si>
  <si>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</si>
  <si>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</si>
  <si>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</si>
  <si>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</si>
  <si>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</si>
  <si>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</si>
  <si>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</si>
  <si>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</si>
  <si>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</si>
  <si>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</si>
  <si>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</si>
  <si>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</si>
  <si>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</si>
  <si>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</si>
  <si>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</si>
  <si>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</si>
  <si>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</si>
  <si>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</si>
  <si>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</si>
  <si>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</si>
  <si>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</si>
  <si>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</si>
  <si>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</si>
  <si>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</si>
  <si>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</si>
  <si>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</si>
  <si>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</si>
  <si>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</si>
  <si>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</si>
  <si>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</si>
  <si>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</si>
  <si>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</si>
  <si>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</si>
  <si>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</si>
  <si>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</si>
  <si>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</si>
  <si>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</si>
  <si>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</si>
  <si>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</si>
  <si>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</si>
  <si>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</si>
  <si>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</si>
  <si>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</si>
  <si>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</si>
  <si>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</si>
  <si>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</si>
  <si>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</si>
  <si>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</si>
  <si>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</si>
  <si>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</si>
  <si>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</si>
  <si>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</si>
  <si>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</si>
  <si>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</si>
  <si>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</si>
  <si>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</si>
  <si>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</si>
  <si>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</si>
  <si>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</si>
  <si>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</si>
  <si>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</si>
  <si>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</si>
  <si>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</si>
  <si>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</si>
  <si>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</si>
  <si>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</si>
  <si>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</si>
  <si>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</si>
  <si>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</si>
  <si>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</si>
  <si>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</si>
  <si>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</si>
  <si>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</si>
  <si>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</si>
  <si>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</si>
  <si>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</si>
  <si>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</si>
  <si>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</si>
  <si>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</si>
  <si>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</si>
  <si>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</si>
  <si>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</si>
  <si>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</si>
  <si>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</si>
  <si>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</si>
  <si>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</si>
  <si>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</si>
  <si>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</si>
  <si>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</si>
  <si>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</si>
  <si>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</si>
  <si>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</si>
  <si>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</si>
  <si>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</si>
  <si>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</si>
  <si>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</si>
  <si>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</si>
  <si>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</si>
  <si>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</si>
  <si>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</si>
  <si>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</si>
  <si>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</si>
  <si>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</si>
  <si>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</si>
  <si>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</si>
  <si>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</si>
  <si>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</si>
  <si>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</si>
  <si>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</si>
  <si>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</si>
  <si>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</si>
  <si>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</si>
  <si>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</si>
  <si>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</si>
  <si>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</si>
  <si>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</si>
  <si>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</si>
  <si>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</si>
  <si>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</si>
  <si>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</si>
  <si>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</si>
  <si>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</si>
  <si>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</si>
  <si>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</si>
  <si>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</si>
  <si>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</si>
  <si>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</si>
  <si>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</si>
  <si>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</si>
  <si>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</si>
  <si>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</si>
  <si>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</si>
  <si>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</si>
  <si>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</si>
  <si>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</si>
  <si>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</si>
  <si>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</si>
  <si>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</si>
  <si>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</si>
  <si>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</si>
  <si>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</si>
  <si>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</si>
  <si>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</si>
  <si>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</si>
  <si>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</si>
  <si>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</si>
  <si>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</si>
  <si>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</si>
  <si>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</si>
  <si>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</si>
  <si>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</si>
  <si>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</si>
  <si>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</si>
  <si>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</si>
  <si>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</si>
  <si>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</si>
  <si>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</si>
  <si>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</si>
  <si>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</si>
  <si>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</si>
  <si>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</si>
  <si>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</si>
  <si>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</si>
  <si>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</si>
  <si>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</si>
  <si>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</si>
  <si>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</si>
  <si>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</si>
  <si>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</si>
  <si>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</si>
  <si>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</si>
  <si>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</si>
  <si>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</si>
  <si>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</si>
  <si>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</si>
  <si>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</si>
  <si>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</si>
  <si>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</si>
  <si>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</si>
  <si>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</si>
  <si>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</si>
  <si>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</si>
  <si>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</si>
  <si>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</si>
  <si>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</si>
  <si>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</si>
  <si>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</si>
  <si>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</si>
  <si>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</si>
  <si>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</si>
  <si>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</si>
  <si>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</si>
  <si>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</si>
  <si>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</si>
  <si>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</si>
  <si>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</si>
  <si>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</si>
  <si>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</si>
  <si>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</si>
  <si>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</si>
  <si>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</si>
  <si>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</si>
  <si>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</si>
  <si>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</si>
  <si>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</si>
  <si>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</si>
  <si>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</si>
  <si>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</si>
  <si>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</si>
  <si>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</si>
  <si>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</si>
  <si>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</si>
  <si>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</si>
  <si>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</si>
  <si>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</si>
  <si>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</si>
  <si>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</si>
  <si>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</si>
  <si>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</si>
  <si>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</si>
  <si>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</si>
  <si>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</si>
  <si>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</si>
  <si>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</si>
  <si>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MOUNT LAUREL TWP</t>
  </si>
  <si>
    <t>SOUTHAMPTON TWP</t>
  </si>
  <si>
    <t>CHERRY HILL TWP</t>
  </si>
  <si>
    <t>GLOUCESTER TWP</t>
  </si>
  <si>
    <t>OCEAN CITY</t>
  </si>
  <si>
    <t>DOWNE TWP</t>
  </si>
  <si>
    <t>HOPEWELL TWP</t>
  </si>
  <si>
    <t>NEWARK CITY</t>
  </si>
  <si>
    <t>ROSELAND BORO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</si>
  <si>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</si>
  <si>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</si>
  <si>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</si>
  <si>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</si>
  <si>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</si>
  <si>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</si>
  <si>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</si>
  <si>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</si>
  <si>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</si>
  <si>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</si>
  <si>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</si>
  <si>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</si>
  <si>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</si>
  <si>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</si>
  <si>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</si>
  <si>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</si>
  <si>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</si>
  <si>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ROCKAWAY TWP</t>
  </si>
  <si>
    <t>BRICK TWP</t>
  </si>
  <si>
    <t>DOVER TWP</t>
  </si>
  <si>
    <t>JACKSON TWP</t>
  </si>
  <si>
    <t>LAKEWOOD TWP</t>
  </si>
  <si>
    <t>PLUMSTED TWP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</si>
  <si>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</si>
  <si>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</si>
  <si>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</si>
  <si>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</si>
  <si>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</si>
  <si>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</si>
  <si>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</si>
  <si>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</si>
  <si>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</si>
  <si>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BRANCHBURG TWP</t>
  </si>
  <si>
    <t>HILLSBOROUGH TWP</t>
  </si>
  <si>
    <t>MONTGOMERY TWP</t>
  </si>
  <si>
    <t>SOMERVILLE BORO</t>
  </si>
  <si>
    <t>VERNON TWP</t>
  </si>
  <si>
    <t>WANTAGE TWP</t>
  </si>
  <si>
    <t>SUMMIT CITY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</si>
  <si>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</si>
  <si>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</si>
  <si>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</si>
  <si>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</si>
  <si>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</si>
  <si>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</si>
  <si>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</si>
  <si>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</si>
  <si>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</si>
  <si>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</si>
  <si>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</si>
  <si>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</si>
  <si>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</si>
  <si>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</si>
  <si>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</si>
  <si>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</si>
  <si>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</si>
  <si>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DELAWARE TWP</t>
  </si>
  <si>
    <t>GLEN GARDNER BORO</t>
  </si>
  <si>
    <t>ROBBINSVILLE</t>
  </si>
  <si>
    <t>SHIP BOTTOM BORO</t>
  </si>
  <si>
    <t>ANDOVER TWP</t>
  </si>
  <si>
    <t>CRANFORD TWP</t>
  </si>
  <si>
    <t>ELIZABETH CITY</t>
  </si>
  <si>
    <t>CHESTERFIELD TWP</t>
  </si>
  <si>
    <t>FLORENCE TWP</t>
  </si>
  <si>
    <t>MILLVILLE CITY</t>
  </si>
  <si>
    <t>LIVINGSTON TWP</t>
  </si>
  <si>
    <t>HARDYSTON TWP</t>
  </si>
  <si>
    <t>FANWOOD BORO</t>
  </si>
  <si>
    <t>code 2012</t>
  </si>
  <si>
    <t>2118</t>
  </si>
  <si>
    <t>Nonresidential COs (nrco2)</t>
  </si>
  <si>
    <t>NUTLEY TOWN</t>
  </si>
  <si>
    <t>LEBANON BORO</t>
  </si>
  <si>
    <t>CARNEYS POINT TWP</t>
  </si>
  <si>
    <t>COMU</t>
  </si>
  <si>
    <t>Code 2012</t>
  </si>
  <si>
    <t>CLARK TWP</t>
  </si>
  <si>
    <t>GALLOWAY TWP</t>
  </si>
  <si>
    <t>ENGLEWOOD CITY</t>
  </si>
  <si>
    <t>SADDLE BROOK TWP</t>
  </si>
  <si>
    <t>BURLINGTON TWP</t>
  </si>
  <si>
    <t>CAMDEN CITY</t>
  </si>
  <si>
    <t>WINSLOW TWP</t>
  </si>
  <si>
    <t>SEA ISLE CITY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</si>
  <si>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</si>
  <si>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</si>
  <si>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</si>
  <si>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</si>
  <si>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</si>
  <si>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</si>
  <si>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</si>
  <si>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EAST HANOVER TWP</t>
  </si>
  <si>
    <t>HANOVER TWP</t>
  </si>
  <si>
    <t>PEQUANNOCK TWP</t>
  </si>
  <si>
    <t>TUCKERTON BORO</t>
  </si>
  <si>
    <t>PILESGROVE TWP</t>
  </si>
  <si>
    <t>UNION TWP</t>
  </si>
  <si>
    <t>WASHINGTON TWP</t>
  </si>
  <si>
    <t>BURLINGTON CITY</t>
  </si>
  <si>
    <t>UPPER TWP</t>
  </si>
  <si>
    <t>MILLBURN TWP</t>
  </si>
  <si>
    <t>JERSEY CITY</t>
  </si>
  <si>
    <t>FRENCHTOWN BORO</t>
  </si>
  <si>
    <t>EDISON TWP</t>
  </si>
  <si>
    <t>LONG BRANCH CITY</t>
  </si>
  <si>
    <t>ABERDEEN TWP</t>
  </si>
  <si>
    <t>DENVILLE TWP</t>
  </si>
  <si>
    <t>MONTVILLE TWP</t>
  </si>
  <si>
    <t>MORRIS TWP</t>
  </si>
  <si>
    <t>BERKELEY TWP</t>
  </si>
  <si>
    <t>RARITAN BORO</t>
  </si>
  <si>
    <t>BLAIRSTOWN TWP</t>
  </si>
  <si>
    <t>INDEPENDENCE TWP</t>
  </si>
  <si>
    <t>OXFORD TWP</t>
  </si>
  <si>
    <t>MULLICA TWP</t>
  </si>
  <si>
    <t>FORT LEE BORO</t>
  </si>
  <si>
    <t>NORTHVALE BORO</t>
  </si>
  <si>
    <t>OAKLAND BORO</t>
  </si>
  <si>
    <t>SHAMONG TWP</t>
  </si>
  <si>
    <t>LINDENWOLD BORO</t>
  </si>
  <si>
    <t>DENNIS TWP</t>
  </si>
  <si>
    <t>MAPLEWOOD TWP</t>
  </si>
  <si>
    <t>ORANGE CITY</t>
  </si>
  <si>
    <t>NEPTUNE TWP</t>
  </si>
  <si>
    <t>KINNELON BORO</t>
  </si>
  <si>
    <t>LOWER ALLOWAYS CREEK TWP</t>
  </si>
  <si>
    <t>MANNINGTON TWP</t>
  </si>
  <si>
    <t>SPARTA TWP</t>
  </si>
  <si>
    <t>STILLWATER TWP</t>
  </si>
  <si>
    <t>RAHWAY CITY</t>
  </si>
  <si>
    <t>EAST RUTHERFORD BORO</t>
  </si>
  <si>
    <t>RUTHERFORD BORO</t>
  </si>
  <si>
    <t>MOORESTOWN TWP</t>
  </si>
  <si>
    <t>WESTAMPTON TWP</t>
  </si>
  <si>
    <t>WEST ORANGE TOWN</t>
  </si>
  <si>
    <t>BETHLEHEM TWP</t>
  </si>
  <si>
    <t>PERTH AMBOY CITY</t>
  </si>
  <si>
    <t>EATONTOWN BORO</t>
  </si>
  <si>
    <t>MATAWAN BORO</t>
  </si>
  <si>
    <t>OCEAN TWP</t>
  </si>
  <si>
    <t>OCEANPORT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</si>
  <si>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</si>
  <si>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</si>
  <si>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</si>
  <si>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</si>
  <si>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</si>
  <si>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</si>
  <si>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POINT PLEASANT BORO</t>
  </si>
  <si>
    <t>FRELINGHUYSEN TWP</t>
  </si>
  <si>
    <t>FOLSOM BORO</t>
  </si>
  <si>
    <t>LITTLE FERRY BORO</t>
  </si>
  <si>
    <t>MAHWAH TWP</t>
  </si>
  <si>
    <t>OLD TAPPAN BORO</t>
  </si>
  <si>
    <t>RIVER EDGE BORO</t>
  </si>
  <si>
    <t>CINNAMINSON TWP</t>
  </si>
  <si>
    <t>LOWER TWP</t>
  </si>
  <si>
    <t>BRIDGETON CITY</t>
  </si>
  <si>
    <t>SOUTH ORANGE VILLAGE</t>
  </si>
  <si>
    <t>FLORHAM PARK BORO</t>
  </si>
  <si>
    <t>HARVEY CEDARS BORO</t>
  </si>
  <si>
    <t>PITTSGROVE TWP</t>
  </si>
  <si>
    <t>WARREN TWP</t>
  </si>
  <si>
    <t>NORTH BRUNSWICK TWP</t>
  </si>
  <si>
    <t>FRANKFORD TWP</t>
  </si>
  <si>
    <t>Princeton (1114)</t>
  </si>
  <si>
    <t>NORTH HANOVER TWP</t>
  </si>
  <si>
    <t>WOODBURY CITY</t>
  </si>
  <si>
    <t>BELMAR BORO</t>
  </si>
  <si>
    <t>BERKELEY HEIGHTS TWP</t>
  </si>
  <si>
    <t>ALPINE BORO</t>
  </si>
  <si>
    <t>WOODLAND TWP</t>
  </si>
  <si>
    <t>HAMPTON BORO</t>
  </si>
  <si>
    <t>HOPEWELL BORO</t>
  </si>
  <si>
    <t>JAMESBURG BORO</t>
  </si>
  <si>
    <t>BRADLEY BEACH BORO</t>
  </si>
  <si>
    <t>CHATHAM TWP</t>
  </si>
  <si>
    <t>ROCKAWAY BORO</t>
  </si>
  <si>
    <t>PRINCETON (CONSOLIDATED)</t>
  </si>
  <si>
    <t>LITTLE SILVER BORO</t>
  </si>
  <si>
    <t>WEYMOUTH TWP</t>
  </si>
  <si>
    <t>TENAFLY BORO</t>
  </si>
  <si>
    <t>ROXBURY TWP</t>
  </si>
  <si>
    <t>PATERSON CITY</t>
  </si>
  <si>
    <t>WATCHUNG BORO</t>
  </si>
  <si>
    <t>WESTFIELD TOWN</t>
  </si>
  <si>
    <t>20150407</t>
  </si>
  <si>
    <t>20150309</t>
  </si>
  <si>
    <t>See Princeton (1114)</t>
  </si>
  <si>
    <t>BRIGANTINE CITY</t>
  </si>
  <si>
    <t>HARRINGTON PARK BORO</t>
  </si>
  <si>
    <t>HAWORTH BORO</t>
  </si>
  <si>
    <t>TETERBORO BORO</t>
  </si>
  <si>
    <t>BASS RIVER TWP</t>
  </si>
  <si>
    <t>NORTH CALDWELL BORO</t>
  </si>
  <si>
    <t>VERONA BORO</t>
  </si>
  <si>
    <t>BOONTON TOWN</t>
  </si>
  <si>
    <t>LONG BEACH TWP</t>
  </si>
  <si>
    <t>NORTH HALEDON BORO</t>
  </si>
  <si>
    <t>HAMBURG BORO</t>
  </si>
  <si>
    <t>GARWOOD BORO</t>
  </si>
  <si>
    <t>PLAINFIELD CITY</t>
  </si>
  <si>
    <t>PHILLIPSBURG TOWN</t>
  </si>
  <si>
    <t>20150507</t>
  </si>
  <si>
    <t>See Hardwick</t>
  </si>
  <si>
    <t>EGG HARBOR TWP</t>
  </si>
  <si>
    <t>CLIFFSIDE PARK BORO</t>
  </si>
  <si>
    <t>LODI BORO</t>
  </si>
  <si>
    <t>MIDLAND PARK BORO</t>
  </si>
  <si>
    <t>RAMSEY BORO</t>
  </si>
  <si>
    <t>WALDWICK BORO</t>
  </si>
  <si>
    <t>WYCKOFF TWP</t>
  </si>
  <si>
    <t>BORDENTOWN TWP</t>
  </si>
  <si>
    <t>DELANCO TWP</t>
  </si>
  <si>
    <t>MOUNT HOLLY TWP</t>
  </si>
  <si>
    <t>PEMBERTON TWP</t>
  </si>
  <si>
    <t>TABERNACLE TWP</t>
  </si>
  <si>
    <t>BERLIN BORO</t>
  </si>
  <si>
    <t>GLOUCESTER CITY</t>
  </si>
  <si>
    <t>PENNSAUKEN TWP</t>
  </si>
  <si>
    <t>PINE HILL BORO</t>
  </si>
  <si>
    <t>VOORHEES TWP</t>
  </si>
  <si>
    <t>UPPER DEERFIELD TWP</t>
  </si>
  <si>
    <t>BELLEVILLE TOWN</t>
  </si>
  <si>
    <t>MONTCLAIR TOWN</t>
  </si>
  <si>
    <t>LOGAN TWP</t>
  </si>
  <si>
    <t>WESTVILLE BORO</t>
  </si>
  <si>
    <t>WOOLWICH TWP</t>
  </si>
  <si>
    <t>SECAUCUS TOWN</t>
  </si>
  <si>
    <t>KINGWOOD TWP</t>
  </si>
  <si>
    <t>WEST WINDSOR TWP</t>
  </si>
  <si>
    <t>HIGHLAND PARK BORO</t>
  </si>
  <si>
    <t>PISCATAWAY TWP</t>
  </si>
  <si>
    <t>ENGLISHTOWN BORO</t>
  </si>
  <si>
    <t>SHREWSBURY BORO</t>
  </si>
  <si>
    <t>BOONTON TWP</t>
  </si>
  <si>
    <t>LONG HILL TWP</t>
  </si>
  <si>
    <t>RANDOLPH TWP</t>
  </si>
  <si>
    <t>LACEY TWP</t>
  </si>
  <si>
    <t>BLOOMINGDALE BORO</t>
  </si>
  <si>
    <t>BRANCHVILLE BORO</t>
  </si>
  <si>
    <t>SANDYSTON TWP</t>
  </si>
  <si>
    <t>LINDEN CITY</t>
  </si>
  <si>
    <t>GREENWICH TWP</t>
  </si>
  <si>
    <t>HACKETTSTOWN TOWN</t>
  </si>
  <si>
    <t>HARMONY TWP</t>
  </si>
  <si>
    <t>KNOWLTON TWP</t>
  </si>
  <si>
    <t>Square feet of nonresidential construction reported on certificates of occupancy, January-April 2015</t>
  </si>
  <si>
    <t>Source: New Jersey Department of Community Affairs, 6/8/2015</t>
  </si>
  <si>
    <t>20150608</t>
  </si>
  <si>
    <t>ATLANTIC CITY</t>
  </si>
  <si>
    <t>BUENA VISTA TWP</t>
  </si>
  <si>
    <t>PLEASANTVILLE CITY</t>
  </si>
  <si>
    <t>ALLENDALE BORO</t>
  </si>
  <si>
    <t>FAIR LAWN BORO</t>
  </si>
  <si>
    <t>FRANKLIN LAKES BORO</t>
  </si>
  <si>
    <t>PARAMUS BORO</t>
  </si>
  <si>
    <t>RIDGEFIELD BORO</t>
  </si>
  <si>
    <t>HAINESPORT TWP</t>
  </si>
  <si>
    <t>LUMBERTON TWP</t>
  </si>
  <si>
    <t>MAPLE SHADE TWP</t>
  </si>
  <si>
    <t>CHESILHURST BORO</t>
  </si>
  <si>
    <t>HADDONFIELD BORO</t>
  </si>
  <si>
    <t>HADDON HEIGHTS BORO</t>
  </si>
  <si>
    <t>RUNNEMEDE BORO</t>
  </si>
  <si>
    <t>SOMERDALE BORO</t>
  </si>
  <si>
    <t>AVALON BORO</t>
  </si>
  <si>
    <t>NORTH WILDWOOD CITY</t>
  </si>
  <si>
    <t>WEST CAPE MAY BORO</t>
  </si>
  <si>
    <t>DEERFIELD TWP</t>
  </si>
  <si>
    <t>DEPTFORD TWP</t>
  </si>
  <si>
    <t>GLASSBORO BORO</t>
  </si>
  <si>
    <t>UNION CITY</t>
  </si>
  <si>
    <t>MILFORD BORO</t>
  </si>
  <si>
    <t>LAWRENCE TWP</t>
  </si>
  <si>
    <t>CRANBURY TWP</t>
  </si>
  <si>
    <t>NEW BRUNSWICK CITY</t>
  </si>
  <si>
    <t>ATLANTIC HIGHLANDS BORO</t>
  </si>
  <si>
    <t>AVON BY THE SEA BORO</t>
  </si>
  <si>
    <t>KEYPORT BORO</t>
  </si>
  <si>
    <t>RIVERDALE BORO</t>
  </si>
  <si>
    <t>PINE BEACH BORO</t>
  </si>
  <si>
    <t>SURF CITY BORO</t>
  </si>
  <si>
    <t>LITTLE FALLS TWP</t>
  </si>
  <si>
    <t>BEDMINSTER TWP</t>
  </si>
  <si>
    <t>BERNARDS TWP</t>
  </si>
  <si>
    <t>BRIDGEWATER TWP</t>
  </si>
  <si>
    <t>HAMPTON TWP</t>
  </si>
  <si>
    <t>NEWTON TOWN</t>
  </si>
  <si>
    <t>ROSELLE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</si>
</sst>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2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1994</v>
      </c>
      <c r="B1"/>
      <c r="D1"/>
      <c r="F1"/>
    </row>
    <row r="2" spans="1:22" s="12" customFormat="1" ht="12.75">
      <c r="A2" s="12" t="s">
        <v>1995</v>
      </c>
      <c r="C2" s="48"/>
      <c r="V2" s="29"/>
    </row>
    <row r="3" spans="3:22" s="12" customFormat="1" ht="12.75">
      <c r="C3" s="52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3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4" t="s">
        <v>1816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5"/>
      <c r="D7" s="18" t="s">
        <v>1420</v>
      </c>
      <c r="E7" s="26"/>
      <c r="F7" s="18">
        <f>SUM(F31:F53)</f>
        <v>4906</v>
      </c>
      <c r="G7" s="18">
        <f aca="true" t="shared" si="0" ref="G7:T7">SUM(G31:G53)</f>
        <v>97230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122276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1600</v>
      </c>
      <c r="T7" s="18">
        <f t="shared" si="0"/>
        <v>15151</v>
      </c>
      <c r="U7" s="18"/>
      <c r="V7" s="31"/>
    </row>
    <row r="8" spans="2:22" s="13" customFormat="1" ht="12.75">
      <c r="B8" s="24"/>
      <c r="C8" s="55"/>
      <c r="D8" s="18" t="s">
        <v>1487</v>
      </c>
      <c r="E8" s="26"/>
      <c r="F8" s="18">
        <f>SUM(F54:F123)</f>
        <v>20657</v>
      </c>
      <c r="G8" s="18">
        <f aca="true" t="shared" si="1" ref="G8:T8">SUM(G54:G123)</f>
        <v>5051</v>
      </c>
      <c r="H8" s="18">
        <f t="shared" si="1"/>
        <v>0</v>
      </c>
      <c r="I8" s="18">
        <f t="shared" si="1"/>
        <v>0</v>
      </c>
      <c r="J8" s="18">
        <f t="shared" si="1"/>
        <v>18084</v>
      </c>
      <c r="K8" s="18">
        <f t="shared" si="1"/>
        <v>1595</v>
      </c>
      <c r="L8" s="18">
        <f t="shared" si="1"/>
        <v>0</v>
      </c>
      <c r="M8" s="18">
        <f t="shared" si="1"/>
        <v>231511</v>
      </c>
      <c r="N8" s="18">
        <f t="shared" si="1"/>
        <v>15426</v>
      </c>
      <c r="O8" s="18">
        <f t="shared" si="1"/>
        <v>8026</v>
      </c>
      <c r="P8" s="18">
        <f t="shared" si="1"/>
        <v>44490</v>
      </c>
      <c r="Q8" s="18">
        <f t="shared" si="1"/>
        <v>0</v>
      </c>
      <c r="R8" s="18">
        <f t="shared" si="1"/>
        <v>74668</v>
      </c>
      <c r="S8" s="18">
        <f t="shared" si="1"/>
        <v>86826</v>
      </c>
      <c r="T8" s="18">
        <f t="shared" si="1"/>
        <v>22873</v>
      </c>
      <c r="U8" s="18"/>
      <c r="V8" s="31"/>
    </row>
    <row r="9" spans="2:22" s="13" customFormat="1" ht="12.75">
      <c r="B9" s="24"/>
      <c r="C9" s="55"/>
      <c r="D9" s="18" t="s">
        <v>1698</v>
      </c>
      <c r="E9" s="26"/>
      <c r="F9" s="18">
        <f>SUM(F124:F163)</f>
        <v>117296</v>
      </c>
      <c r="G9" s="18">
        <f aca="true" t="shared" si="2" ref="G9:T9">SUM(G124:G163)</f>
        <v>38622</v>
      </c>
      <c r="H9" s="18">
        <f t="shared" si="2"/>
        <v>0</v>
      </c>
      <c r="I9" s="18">
        <f t="shared" si="2"/>
        <v>0</v>
      </c>
      <c r="J9" s="18">
        <f t="shared" si="2"/>
        <v>6572</v>
      </c>
      <c r="K9" s="18">
        <f t="shared" si="2"/>
        <v>0</v>
      </c>
      <c r="L9" s="18">
        <f t="shared" si="2"/>
        <v>0</v>
      </c>
      <c r="M9" s="18">
        <f t="shared" si="2"/>
        <v>24277</v>
      </c>
      <c r="N9" s="18">
        <f t="shared" si="2"/>
        <v>0</v>
      </c>
      <c r="O9" s="18">
        <f t="shared" si="2"/>
        <v>5544</v>
      </c>
      <c r="P9" s="18">
        <f t="shared" si="2"/>
        <v>242546</v>
      </c>
      <c r="Q9" s="18">
        <f t="shared" si="2"/>
        <v>0</v>
      </c>
      <c r="R9" s="18">
        <f t="shared" si="2"/>
        <v>0</v>
      </c>
      <c r="S9" s="18">
        <f t="shared" si="2"/>
        <v>949073</v>
      </c>
      <c r="T9" s="18">
        <f t="shared" si="2"/>
        <v>107289</v>
      </c>
      <c r="U9" s="18"/>
      <c r="V9" s="31"/>
    </row>
    <row r="10" spans="2:22" s="13" customFormat="1" ht="12.75">
      <c r="B10" s="24"/>
      <c r="C10" s="55"/>
      <c r="D10" s="18" t="s">
        <v>97</v>
      </c>
      <c r="E10" s="26"/>
      <c r="F10" s="18">
        <f>SUM(F164:F200)</f>
        <v>46308</v>
      </c>
      <c r="G10" s="18">
        <f aca="true" t="shared" si="3" ref="G10:T10">SUM(G164:G200)</f>
        <v>8320</v>
      </c>
      <c r="H10" s="18">
        <f t="shared" si="3"/>
        <v>0</v>
      </c>
      <c r="I10" s="18">
        <f t="shared" si="3"/>
        <v>3519</v>
      </c>
      <c r="J10" s="18">
        <f t="shared" si="3"/>
        <v>6242</v>
      </c>
      <c r="K10" s="18">
        <f t="shared" si="3"/>
        <v>0</v>
      </c>
      <c r="L10" s="18">
        <f t="shared" si="3"/>
        <v>0</v>
      </c>
      <c r="M10" s="18">
        <f t="shared" si="3"/>
        <v>32873</v>
      </c>
      <c r="N10" s="18">
        <f t="shared" si="3"/>
        <v>0</v>
      </c>
      <c r="O10" s="18">
        <f t="shared" si="3"/>
        <v>12060</v>
      </c>
      <c r="P10" s="18">
        <f t="shared" si="3"/>
        <v>20000</v>
      </c>
      <c r="Q10" s="18">
        <f t="shared" si="3"/>
        <v>0</v>
      </c>
      <c r="R10" s="18">
        <f t="shared" si="3"/>
        <v>0</v>
      </c>
      <c r="S10" s="18">
        <f t="shared" si="3"/>
        <v>1200</v>
      </c>
      <c r="T10" s="18">
        <f t="shared" si="3"/>
        <v>13206</v>
      </c>
      <c r="U10" s="18"/>
      <c r="V10" s="31"/>
    </row>
    <row r="11" spans="2:22" s="13" customFormat="1" ht="12.75">
      <c r="B11" s="24"/>
      <c r="C11" s="55"/>
      <c r="D11" s="18" t="s">
        <v>209</v>
      </c>
      <c r="E11" s="26"/>
      <c r="F11" s="18">
        <f>SUM(F201:F216)</f>
        <v>2040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8267</v>
      </c>
      <c r="K11" s="18">
        <f t="shared" si="4"/>
        <v>0</v>
      </c>
      <c r="L11" s="18">
        <f t="shared" si="4"/>
        <v>0</v>
      </c>
      <c r="M11" s="18">
        <f t="shared" si="4"/>
        <v>2465</v>
      </c>
      <c r="N11" s="18">
        <f t="shared" si="4"/>
        <v>1040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37800</v>
      </c>
      <c r="T11" s="18">
        <f t="shared" si="4"/>
        <v>4878</v>
      </c>
      <c r="U11" s="18"/>
      <c r="V11" s="31"/>
    </row>
    <row r="12" spans="2:22" s="13" customFormat="1" ht="12.75">
      <c r="B12" s="24"/>
      <c r="C12" s="55"/>
      <c r="D12" s="18" t="s">
        <v>258</v>
      </c>
      <c r="E12" s="26"/>
      <c r="F12" s="18">
        <f>SUM(F217:F230)</f>
        <v>14362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8533</v>
      </c>
      <c r="U12" s="18"/>
      <c r="V12" s="31"/>
    </row>
    <row r="13" spans="2:22" s="13" customFormat="1" ht="12.75">
      <c r="B13" s="24"/>
      <c r="C13" s="55"/>
      <c r="D13" s="18" t="s">
        <v>308</v>
      </c>
      <c r="E13" s="26"/>
      <c r="F13" s="18">
        <f>SUM(F231:F252)</f>
        <v>38391</v>
      </c>
      <c r="G13" s="18">
        <f aca="true" t="shared" si="6" ref="G13:T13">SUM(G231:G252)</f>
        <v>135098</v>
      </c>
      <c r="H13" s="18">
        <f t="shared" si="6"/>
        <v>0</v>
      </c>
      <c r="I13" s="18">
        <f t="shared" si="6"/>
        <v>0</v>
      </c>
      <c r="J13" s="18">
        <f t="shared" si="6"/>
        <v>45371</v>
      </c>
      <c r="K13" s="18">
        <f t="shared" si="6"/>
        <v>0</v>
      </c>
      <c r="L13" s="18">
        <f t="shared" si="6"/>
        <v>0</v>
      </c>
      <c r="M13" s="18">
        <f t="shared" si="6"/>
        <v>332360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353391</v>
      </c>
      <c r="T13" s="18">
        <f t="shared" si="6"/>
        <v>2175</v>
      </c>
      <c r="U13" s="18"/>
      <c r="V13" s="31"/>
    </row>
    <row r="14" spans="2:22" s="13" customFormat="1" ht="12.75">
      <c r="B14" s="24"/>
      <c r="C14" s="55"/>
      <c r="D14" s="18" t="s">
        <v>370</v>
      </c>
      <c r="E14" s="26"/>
      <c r="F14" s="18">
        <f>SUM(F253:F276)</f>
        <v>32539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39777</v>
      </c>
      <c r="K14" s="18">
        <f t="shared" si="7"/>
        <v>0</v>
      </c>
      <c r="L14" s="18">
        <f t="shared" si="7"/>
        <v>0</v>
      </c>
      <c r="M14" s="18">
        <f t="shared" si="7"/>
        <v>6250</v>
      </c>
      <c r="N14" s="18">
        <f t="shared" si="7"/>
        <v>0</v>
      </c>
      <c r="O14" s="18">
        <f t="shared" si="7"/>
        <v>0</v>
      </c>
      <c r="P14" s="18">
        <f t="shared" si="7"/>
        <v>34000</v>
      </c>
      <c r="Q14" s="18">
        <f t="shared" si="7"/>
        <v>0</v>
      </c>
      <c r="R14" s="18">
        <f t="shared" si="7"/>
        <v>45954</v>
      </c>
      <c r="S14" s="18">
        <f t="shared" si="7"/>
        <v>13712</v>
      </c>
      <c r="T14" s="18">
        <f t="shared" si="7"/>
        <v>10402</v>
      </c>
      <c r="U14" s="18"/>
      <c r="V14" s="31"/>
    </row>
    <row r="15" spans="2:22" s="13" customFormat="1" ht="12.75">
      <c r="B15" s="24"/>
      <c r="C15" s="55"/>
      <c r="D15" s="18" t="s">
        <v>440</v>
      </c>
      <c r="E15" s="26"/>
      <c r="F15" s="18">
        <f>SUM(F277:F288)</f>
        <v>70183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13685</v>
      </c>
      <c r="K15" s="18">
        <f t="shared" si="8"/>
        <v>0</v>
      </c>
      <c r="L15" s="18">
        <f t="shared" si="8"/>
        <v>0</v>
      </c>
      <c r="M15" s="18">
        <f t="shared" si="8"/>
        <v>151359</v>
      </c>
      <c r="N15" s="18">
        <f t="shared" si="8"/>
        <v>114715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/>
      <c r="V15" s="31"/>
    </row>
    <row r="16" spans="2:22" s="13" customFormat="1" ht="12.75">
      <c r="B16" s="24"/>
      <c r="C16" s="55"/>
      <c r="D16" s="18" t="s">
        <v>477</v>
      </c>
      <c r="E16" s="26"/>
      <c r="F16" s="18">
        <f>SUM(F289:F314)</f>
        <v>18654</v>
      </c>
      <c r="G16" s="18">
        <f aca="true" t="shared" si="9" ref="G16:T16">SUM(G289:G314)</f>
        <v>4800</v>
      </c>
      <c r="H16" s="18">
        <f t="shared" si="9"/>
        <v>0</v>
      </c>
      <c r="I16" s="18">
        <f t="shared" si="9"/>
        <v>5687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4800</v>
      </c>
      <c r="Q16" s="18">
        <f t="shared" si="9"/>
        <v>3137</v>
      </c>
      <c r="R16" s="18">
        <f t="shared" si="9"/>
        <v>0</v>
      </c>
      <c r="S16" s="18">
        <f t="shared" si="9"/>
        <v>8178</v>
      </c>
      <c r="T16" s="18">
        <f t="shared" si="9"/>
        <v>64531</v>
      </c>
      <c r="U16" s="18"/>
      <c r="V16" s="31"/>
    </row>
    <row r="17" spans="2:22" s="13" customFormat="1" ht="12.75">
      <c r="B17" s="24"/>
      <c r="C17" s="55"/>
      <c r="D17" s="18" t="s">
        <v>555</v>
      </c>
      <c r="E17" s="26"/>
      <c r="F17" s="18">
        <f>SUM(F315:F327)</f>
        <v>312169</v>
      </c>
      <c r="G17" s="18">
        <f aca="true" t="shared" si="10" ref="G17:T17">SUM(G315:G327)</f>
        <v>2400</v>
      </c>
      <c r="H17" s="18">
        <f t="shared" si="10"/>
        <v>0</v>
      </c>
      <c r="I17" s="18">
        <f t="shared" si="10"/>
        <v>0</v>
      </c>
      <c r="J17" s="18">
        <f t="shared" si="10"/>
        <v>58046</v>
      </c>
      <c r="K17" s="18">
        <f t="shared" si="10"/>
        <v>0</v>
      </c>
      <c r="L17" s="18">
        <f t="shared" si="10"/>
        <v>81873</v>
      </c>
      <c r="M17" s="18">
        <f t="shared" si="10"/>
        <v>230156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3511</v>
      </c>
      <c r="R17" s="18">
        <f t="shared" si="10"/>
        <v>0</v>
      </c>
      <c r="S17" s="18">
        <f t="shared" si="10"/>
        <v>0</v>
      </c>
      <c r="T17" s="18">
        <f t="shared" si="10"/>
        <v>10044</v>
      </c>
      <c r="U17" s="18"/>
      <c r="V17" s="31"/>
    </row>
    <row r="18" spans="2:22" s="13" customFormat="1" ht="12.75">
      <c r="B18" s="24"/>
      <c r="C18" s="55"/>
      <c r="D18" s="18" t="s">
        <v>590</v>
      </c>
      <c r="E18" s="26"/>
      <c r="F18" s="18">
        <f>SUM(F328:F352)</f>
        <v>82168</v>
      </c>
      <c r="G18" s="18">
        <f aca="true" t="shared" si="11" ref="G18:T18">SUM(G328:G352)</f>
        <v>36964</v>
      </c>
      <c r="H18" s="18">
        <f t="shared" si="11"/>
        <v>0</v>
      </c>
      <c r="I18" s="18">
        <f t="shared" si="11"/>
        <v>999</v>
      </c>
      <c r="J18" s="18">
        <f t="shared" si="11"/>
        <v>27928</v>
      </c>
      <c r="K18" s="18">
        <f t="shared" si="11"/>
        <v>0</v>
      </c>
      <c r="L18" s="18">
        <f t="shared" si="11"/>
        <v>0</v>
      </c>
      <c r="M18" s="18">
        <f t="shared" si="11"/>
        <v>48858</v>
      </c>
      <c r="N18" s="18">
        <f t="shared" si="11"/>
        <v>0</v>
      </c>
      <c r="O18" s="18">
        <f t="shared" si="11"/>
        <v>9240</v>
      </c>
      <c r="P18" s="18">
        <f t="shared" si="11"/>
        <v>0</v>
      </c>
      <c r="Q18" s="18">
        <f t="shared" si="11"/>
        <v>0</v>
      </c>
      <c r="R18" s="18">
        <f t="shared" si="11"/>
        <v>5400</v>
      </c>
      <c r="S18" s="18">
        <f t="shared" si="11"/>
        <v>26310</v>
      </c>
      <c r="T18" s="18">
        <f t="shared" si="11"/>
        <v>18913</v>
      </c>
      <c r="U18" s="18"/>
      <c r="V18" s="31"/>
    </row>
    <row r="19" spans="2:22" s="13" customFormat="1" ht="12.75">
      <c r="B19" s="24"/>
      <c r="C19" s="55"/>
      <c r="D19" s="18" t="s">
        <v>664</v>
      </c>
      <c r="E19" s="26"/>
      <c r="F19" s="18">
        <f>SUM(F353:F405)</f>
        <v>189385</v>
      </c>
      <c r="G19" s="18">
        <f aca="true" t="shared" si="12" ref="G19:T19">SUM(G353:G405)</f>
        <v>117667</v>
      </c>
      <c r="H19" s="18">
        <f t="shared" si="12"/>
        <v>0</v>
      </c>
      <c r="I19" s="18">
        <f t="shared" si="12"/>
        <v>3210</v>
      </c>
      <c r="J19" s="18">
        <f t="shared" si="12"/>
        <v>21467</v>
      </c>
      <c r="K19" s="18">
        <f t="shared" si="12"/>
        <v>33391</v>
      </c>
      <c r="L19" s="18">
        <f t="shared" si="12"/>
        <v>0</v>
      </c>
      <c r="M19" s="18">
        <f t="shared" si="12"/>
        <v>119932</v>
      </c>
      <c r="N19" s="18">
        <f t="shared" si="12"/>
        <v>2444</v>
      </c>
      <c r="O19" s="18">
        <f t="shared" si="12"/>
        <v>1565</v>
      </c>
      <c r="P19" s="18">
        <f t="shared" si="12"/>
        <v>624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48408</v>
      </c>
      <c r="U19" s="18"/>
      <c r="V19" s="31"/>
    </row>
    <row r="20" spans="2:22" s="13" customFormat="1" ht="12.75">
      <c r="B20" s="24"/>
      <c r="C20" s="55"/>
      <c r="D20" s="18" t="s">
        <v>824</v>
      </c>
      <c r="E20" s="26"/>
      <c r="F20" s="18">
        <f>SUM(F406:F444)</f>
        <v>62270</v>
      </c>
      <c r="G20" s="18">
        <f aca="true" t="shared" si="13" ref="G20:T20">SUM(G406:G444)</f>
        <v>84267</v>
      </c>
      <c r="H20" s="18">
        <f t="shared" si="13"/>
        <v>0</v>
      </c>
      <c r="I20" s="18">
        <f t="shared" si="13"/>
        <v>2198</v>
      </c>
      <c r="J20" s="18">
        <f t="shared" si="13"/>
        <v>2500</v>
      </c>
      <c r="K20" s="18">
        <f t="shared" si="13"/>
        <v>0</v>
      </c>
      <c r="L20" s="18">
        <f t="shared" si="13"/>
        <v>0</v>
      </c>
      <c r="M20" s="18">
        <f t="shared" si="13"/>
        <v>117820</v>
      </c>
      <c r="N20" s="18">
        <f t="shared" si="13"/>
        <v>0</v>
      </c>
      <c r="O20" s="18">
        <f t="shared" si="13"/>
        <v>13530</v>
      </c>
      <c r="P20" s="18">
        <f t="shared" si="13"/>
        <v>147191</v>
      </c>
      <c r="Q20" s="18">
        <f t="shared" si="13"/>
        <v>0</v>
      </c>
      <c r="R20" s="18">
        <f t="shared" si="13"/>
        <v>0</v>
      </c>
      <c r="S20" s="18">
        <f t="shared" si="13"/>
        <v>1728</v>
      </c>
      <c r="T20" s="18">
        <f t="shared" si="13"/>
        <v>15144</v>
      </c>
      <c r="U20" s="18"/>
      <c r="V20" s="31"/>
    </row>
    <row r="21" spans="2:22" s="13" customFormat="1" ht="12.75">
      <c r="B21" s="24"/>
      <c r="C21" s="55"/>
      <c r="D21" s="18" t="s">
        <v>941</v>
      </c>
      <c r="E21" s="26"/>
      <c r="F21" s="18">
        <f>SUM(F445:F477)</f>
        <v>14598</v>
      </c>
      <c r="G21" s="18">
        <f aca="true" t="shared" si="14" ref="G21:T21">SUM(G445:G477)</f>
        <v>66236</v>
      </c>
      <c r="H21" s="18">
        <f t="shared" si="14"/>
        <v>0</v>
      </c>
      <c r="I21" s="18">
        <f t="shared" si="14"/>
        <v>6284</v>
      </c>
      <c r="J21" s="18">
        <f t="shared" si="14"/>
        <v>25671</v>
      </c>
      <c r="K21" s="18">
        <f t="shared" si="14"/>
        <v>0</v>
      </c>
      <c r="L21" s="18">
        <f t="shared" si="14"/>
        <v>0</v>
      </c>
      <c r="M21" s="18">
        <f t="shared" si="14"/>
        <v>112133</v>
      </c>
      <c r="N21" s="18">
        <f t="shared" si="14"/>
        <v>5891</v>
      </c>
      <c r="O21" s="18">
        <f t="shared" si="14"/>
        <v>115500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23563</v>
      </c>
      <c r="T21" s="18">
        <f t="shared" si="14"/>
        <v>15806</v>
      </c>
      <c r="U21" s="18"/>
      <c r="V21" s="31"/>
    </row>
    <row r="22" spans="2:22" s="13" customFormat="1" ht="12.75">
      <c r="B22" s="24"/>
      <c r="C22" s="55"/>
      <c r="D22" s="18" t="s">
        <v>1039</v>
      </c>
      <c r="E22" s="26"/>
      <c r="F22" s="18">
        <f>SUM(F478:F493)</f>
        <v>29097</v>
      </c>
      <c r="G22" s="18">
        <f aca="true" t="shared" si="15" ref="G22:T22">SUM(G478:G493)</f>
        <v>0</v>
      </c>
      <c r="H22" s="18">
        <f t="shared" si="15"/>
        <v>1500</v>
      </c>
      <c r="I22" s="18">
        <f t="shared" si="15"/>
        <v>0</v>
      </c>
      <c r="J22" s="18">
        <f t="shared" si="15"/>
        <v>3660</v>
      </c>
      <c r="K22" s="18">
        <f t="shared" si="15"/>
        <v>0</v>
      </c>
      <c r="L22" s="18">
        <f t="shared" si="15"/>
        <v>0</v>
      </c>
      <c r="M22" s="18">
        <f t="shared" si="15"/>
        <v>69889</v>
      </c>
      <c r="N22" s="18">
        <f t="shared" si="15"/>
        <v>0</v>
      </c>
      <c r="O22" s="18">
        <f t="shared" si="15"/>
        <v>300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3210</v>
      </c>
      <c r="U22" s="18"/>
      <c r="V22" s="31"/>
    </row>
    <row r="23" spans="2:22" s="13" customFormat="1" ht="12.75">
      <c r="B23" s="24"/>
      <c r="C23" s="55"/>
      <c r="D23" s="18" t="s">
        <v>1087</v>
      </c>
      <c r="E23" s="26"/>
      <c r="F23" s="18">
        <f>SUM(F494:F508)</f>
        <v>9900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8260</v>
      </c>
      <c r="T23" s="18">
        <f t="shared" si="16"/>
        <v>31444</v>
      </c>
      <c r="U23" s="18"/>
      <c r="V23" s="31"/>
    </row>
    <row r="24" spans="2:22" s="13" customFormat="1" ht="12.75">
      <c r="B24" s="24"/>
      <c r="C24" s="55"/>
      <c r="D24" s="18" t="s">
        <v>1137</v>
      </c>
      <c r="E24" s="26"/>
      <c r="F24" s="18">
        <f>SUM(F509:F529)</f>
        <v>2990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9344</v>
      </c>
      <c r="J24" s="18">
        <f t="shared" si="17"/>
        <v>57454</v>
      </c>
      <c r="K24" s="18">
        <f t="shared" si="17"/>
        <v>0</v>
      </c>
      <c r="L24" s="18">
        <f t="shared" si="17"/>
        <v>0</v>
      </c>
      <c r="M24" s="18">
        <f t="shared" si="17"/>
        <v>66484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8156</v>
      </c>
      <c r="T24" s="18">
        <f t="shared" si="17"/>
        <v>7527</v>
      </c>
      <c r="U24" s="18"/>
      <c r="V24" s="31"/>
    </row>
    <row r="25" spans="2:22" s="13" customFormat="1" ht="12.75">
      <c r="B25" s="24"/>
      <c r="C25" s="55"/>
      <c r="D25" s="18" t="s">
        <v>1214</v>
      </c>
      <c r="E25" s="26"/>
      <c r="F25" s="18">
        <f>SUM(F530:F553)</f>
        <v>480</v>
      </c>
      <c r="G25" s="18">
        <f aca="true" t="shared" si="18" ref="G25:T25">SUM(G530:G553)</f>
        <v>26000</v>
      </c>
      <c r="H25" s="18">
        <f t="shared" si="18"/>
        <v>0</v>
      </c>
      <c r="I25" s="18">
        <f t="shared" si="18"/>
        <v>0</v>
      </c>
      <c r="J25" s="18">
        <f t="shared" si="18"/>
        <v>117</v>
      </c>
      <c r="K25" s="18">
        <f t="shared" si="18"/>
        <v>0</v>
      </c>
      <c r="L25" s="18">
        <f t="shared" si="18"/>
        <v>0</v>
      </c>
      <c r="M25" s="18">
        <f t="shared" si="18"/>
        <v>9216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2400</v>
      </c>
      <c r="T25" s="18">
        <f t="shared" si="18"/>
        <v>43496</v>
      </c>
      <c r="U25" s="18"/>
      <c r="V25" s="31"/>
    </row>
    <row r="26" spans="2:22" s="13" customFormat="1" ht="12.75">
      <c r="B26" s="24"/>
      <c r="C26" s="55"/>
      <c r="D26" s="18" t="s">
        <v>1295</v>
      </c>
      <c r="E26" s="26"/>
      <c r="F26" s="18">
        <f>SUM(F554:F574)</f>
        <v>166650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920</v>
      </c>
      <c r="L26" s="18">
        <f t="shared" si="19"/>
        <v>0</v>
      </c>
      <c r="M26" s="18">
        <f t="shared" si="19"/>
        <v>230140</v>
      </c>
      <c r="N26" s="18">
        <f t="shared" si="19"/>
        <v>0</v>
      </c>
      <c r="O26" s="18">
        <f t="shared" si="19"/>
        <v>0</v>
      </c>
      <c r="P26" s="18">
        <f t="shared" si="19"/>
        <v>2000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5250</v>
      </c>
      <c r="U26" s="18"/>
      <c r="V26" s="31"/>
    </row>
    <row r="27" spans="2:22" s="13" customFormat="1" ht="12.75">
      <c r="B27" s="24"/>
      <c r="C27" s="55"/>
      <c r="D27" s="18" t="s">
        <v>1360</v>
      </c>
      <c r="E27" s="26"/>
      <c r="F27" s="18">
        <f>SUM(F575:F597)</f>
        <v>750</v>
      </c>
      <c r="G27" s="18">
        <f aca="true" t="shared" si="20" ref="G27:T27">SUM(G575:G597)</f>
        <v>4000</v>
      </c>
      <c r="H27" s="18">
        <f t="shared" si="20"/>
        <v>0</v>
      </c>
      <c r="I27" s="18">
        <f t="shared" si="20"/>
        <v>280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9033</v>
      </c>
      <c r="T27" s="18">
        <f t="shared" si="20"/>
        <v>11603</v>
      </c>
      <c r="U27" s="18"/>
      <c r="V27" s="31"/>
    </row>
    <row r="28" spans="2:22" s="13" customFormat="1" ht="12.75">
      <c r="B28" s="24"/>
      <c r="C28" s="55"/>
      <c r="D28" s="18" t="s">
        <v>1163</v>
      </c>
      <c r="E28" s="26"/>
      <c r="F28" s="18">
        <f>F598</f>
        <v>3081</v>
      </c>
      <c r="G28" s="18">
        <f aca="true" t="shared" si="21" ref="G28:T28">G598</f>
        <v>0</v>
      </c>
      <c r="H28" s="18">
        <f t="shared" si="21"/>
        <v>1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467359</v>
      </c>
      <c r="T28" s="18">
        <f t="shared" si="21"/>
        <v>22411</v>
      </c>
      <c r="U28" s="18"/>
      <c r="V28" s="31"/>
    </row>
    <row r="29" spans="2:22" s="13" customFormat="1" ht="12.75">
      <c r="B29" s="24"/>
      <c r="C29" s="55"/>
      <c r="D29" s="18" t="s">
        <v>299</v>
      </c>
      <c r="E29" s="26"/>
      <c r="F29" s="18">
        <f>SUM(F7:F28)</f>
        <v>1238874</v>
      </c>
      <c r="G29" s="18">
        <f aca="true" t="shared" si="22" ref="G29:T29">SUM(G7:G28)</f>
        <v>626655</v>
      </c>
      <c r="H29" s="18">
        <f t="shared" si="22"/>
        <v>1501</v>
      </c>
      <c r="I29" s="18">
        <f t="shared" si="22"/>
        <v>31521</v>
      </c>
      <c r="J29" s="18">
        <f t="shared" si="22"/>
        <v>334841</v>
      </c>
      <c r="K29" s="18">
        <f t="shared" si="22"/>
        <v>35906</v>
      </c>
      <c r="L29" s="18">
        <f t="shared" si="22"/>
        <v>81873</v>
      </c>
      <c r="M29" s="18">
        <f t="shared" si="22"/>
        <v>1907999</v>
      </c>
      <c r="N29" s="18">
        <f t="shared" si="22"/>
        <v>139516</v>
      </c>
      <c r="O29" s="18">
        <f t="shared" si="22"/>
        <v>165765</v>
      </c>
      <c r="P29" s="18">
        <f t="shared" si="22"/>
        <v>495651</v>
      </c>
      <c r="Q29" s="18">
        <f t="shared" si="22"/>
        <v>6648</v>
      </c>
      <c r="R29" s="18">
        <f t="shared" si="22"/>
        <v>126022</v>
      </c>
      <c r="S29" s="18">
        <f t="shared" si="22"/>
        <v>1998589</v>
      </c>
      <c r="T29" s="18">
        <f t="shared" si="22"/>
        <v>482294</v>
      </c>
      <c r="U29" s="18"/>
      <c r="V29" s="31"/>
    </row>
    <row r="30" spans="2:22" s="13" customFormat="1" ht="12.75">
      <c r="B30" s="24"/>
      <c r="C30" s="55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22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46" t="s">
        <v>1950</v>
      </c>
    </row>
    <row r="32" spans="1:22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83526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40149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46" t="s">
        <v>1996</v>
      </c>
    </row>
    <row r="33" spans="1:22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588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46" t="s">
        <v>1950</v>
      </c>
    </row>
    <row r="34" spans="1:22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46" t="s">
        <v>1996</v>
      </c>
    </row>
    <row r="35" spans="1:22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1600</v>
      </c>
      <c r="T35" s="44">
        <v>0</v>
      </c>
      <c r="U35" s="27"/>
      <c r="V35" s="46" t="s">
        <v>1950</v>
      </c>
    </row>
    <row r="36" spans="1:22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46" t="s">
        <v>1950</v>
      </c>
    </row>
    <row r="37" spans="1:22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46" t="s">
        <v>1950</v>
      </c>
    </row>
    <row r="38" spans="1:22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320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1000</v>
      </c>
      <c r="U38" s="27"/>
      <c r="V38" s="46" t="s">
        <v>1996</v>
      </c>
    </row>
    <row r="39" spans="1:22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27"/>
      <c r="V39" s="46" t="s">
        <v>1950</v>
      </c>
    </row>
    <row r="40" spans="1:22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2720</v>
      </c>
      <c r="U40" s="27"/>
      <c r="V40" s="46" t="s">
        <v>1950</v>
      </c>
    </row>
    <row r="41" spans="1:22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2008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46" t="s">
        <v>1950</v>
      </c>
    </row>
    <row r="42" spans="1:22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27"/>
      <c r="V42" s="46" t="s">
        <v>1950</v>
      </c>
    </row>
    <row r="43" spans="1:22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910</v>
      </c>
      <c r="G43" s="44">
        <v>4698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8380</v>
      </c>
      <c r="U43" s="27"/>
      <c r="V43" s="46" t="s">
        <v>1950</v>
      </c>
    </row>
    <row r="44" spans="1:22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47" t="s">
        <v>1730</v>
      </c>
    </row>
    <row r="45" spans="1:22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46" t="s">
        <v>1950</v>
      </c>
    </row>
    <row r="46" spans="1:22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46" t="s">
        <v>1950</v>
      </c>
    </row>
    <row r="47" spans="1:22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3050</v>
      </c>
      <c r="U47" s="27"/>
      <c r="V47" s="46" t="s">
        <v>1996</v>
      </c>
    </row>
    <row r="48" spans="1:22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46" t="s">
        <v>1996</v>
      </c>
    </row>
    <row r="49" spans="1:22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9006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82127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46" t="s">
        <v>1950</v>
      </c>
    </row>
    <row r="50" spans="1:22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46" t="s">
        <v>1996</v>
      </c>
    </row>
    <row r="51" spans="1:22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27"/>
      <c r="V51" s="46" t="s">
        <v>1950</v>
      </c>
    </row>
    <row r="52" spans="1:22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46" t="s">
        <v>1996</v>
      </c>
    </row>
    <row r="53" spans="1:22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1080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1</v>
      </c>
      <c r="U53" s="27"/>
      <c r="V53" s="46" t="s">
        <v>1950</v>
      </c>
    </row>
    <row r="54" spans="1:22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3600</v>
      </c>
      <c r="U54" s="27"/>
      <c r="V54" s="46" t="s">
        <v>1996</v>
      </c>
    </row>
    <row r="55" spans="1:22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16050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3250</v>
      </c>
      <c r="T55" s="44">
        <v>864</v>
      </c>
      <c r="U55" s="27"/>
      <c r="V55" s="46" t="s">
        <v>1950</v>
      </c>
    </row>
    <row r="56" spans="1:22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46" t="s">
        <v>1950</v>
      </c>
    </row>
    <row r="57" spans="1:22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46" t="s">
        <v>1996</v>
      </c>
    </row>
    <row r="58" spans="1:22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46" t="s">
        <v>1996</v>
      </c>
    </row>
    <row r="59" spans="1:22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33014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46" t="s">
        <v>1950</v>
      </c>
    </row>
    <row r="60" spans="1:22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46" t="s">
        <v>1950</v>
      </c>
    </row>
    <row r="61" spans="1:22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46" t="s">
        <v>1996</v>
      </c>
    </row>
    <row r="62" spans="1:22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46" t="s">
        <v>1950</v>
      </c>
    </row>
    <row r="63" spans="1:22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47" t="s">
        <v>1730</v>
      </c>
    </row>
    <row r="64" spans="1:22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46" t="s">
        <v>1996</v>
      </c>
    </row>
    <row r="65" spans="1:22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468</v>
      </c>
      <c r="U65" s="27"/>
      <c r="V65" s="46" t="s">
        <v>1996</v>
      </c>
    </row>
    <row r="66" spans="1:22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46" t="s">
        <v>1950</v>
      </c>
    </row>
    <row r="67" spans="1:22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46" t="s">
        <v>1996</v>
      </c>
    </row>
    <row r="68" spans="1:22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1850</v>
      </c>
      <c r="N68" s="44">
        <v>15426</v>
      </c>
      <c r="O68" s="44">
        <v>0</v>
      </c>
      <c r="P68" s="44">
        <v>0</v>
      </c>
      <c r="Q68" s="44">
        <v>0</v>
      </c>
      <c r="R68" s="44">
        <v>71488</v>
      </c>
      <c r="S68" s="44">
        <v>0</v>
      </c>
      <c r="T68" s="44">
        <v>0</v>
      </c>
      <c r="U68" s="27"/>
      <c r="V68" s="46" t="s">
        <v>1950</v>
      </c>
    </row>
    <row r="69" spans="1:22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46" t="s">
        <v>1950</v>
      </c>
    </row>
    <row r="70" spans="1:22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87930</v>
      </c>
      <c r="N70" s="44">
        <v>0</v>
      </c>
      <c r="O70" s="44">
        <v>0</v>
      </c>
      <c r="P70" s="44">
        <v>15180</v>
      </c>
      <c r="Q70" s="44">
        <v>0</v>
      </c>
      <c r="R70" s="44">
        <v>0</v>
      </c>
      <c r="S70" s="44">
        <v>0</v>
      </c>
      <c r="T70" s="44">
        <v>0</v>
      </c>
      <c r="U70" s="27"/>
      <c r="V70" s="46" t="s">
        <v>1996</v>
      </c>
    </row>
    <row r="71" spans="1:22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46" t="s">
        <v>1950</v>
      </c>
    </row>
    <row r="72" spans="1:22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7606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46" t="s">
        <v>1950</v>
      </c>
    </row>
    <row r="73" spans="1:22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124</v>
      </c>
      <c r="U73" s="27"/>
      <c r="V73" s="46" t="s">
        <v>1950</v>
      </c>
    </row>
    <row r="74" spans="1:22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5051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5480</v>
      </c>
      <c r="U74" s="27"/>
      <c r="V74" s="46" t="s">
        <v>1950</v>
      </c>
    </row>
    <row r="75" spans="1:22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46" t="s">
        <v>1950</v>
      </c>
    </row>
    <row r="76" spans="1:22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46" t="s">
        <v>1996</v>
      </c>
    </row>
    <row r="77" spans="1:22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10300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46" t="s">
        <v>1950</v>
      </c>
    </row>
    <row r="78" spans="1:22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46" t="s">
        <v>1950</v>
      </c>
    </row>
    <row r="79" spans="1:22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2866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46" t="s">
        <v>1950</v>
      </c>
    </row>
    <row r="80" spans="1:22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46" t="s">
        <v>1950</v>
      </c>
    </row>
    <row r="81" spans="1:22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46" t="s">
        <v>1950</v>
      </c>
    </row>
    <row r="82" spans="1:22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46" t="s">
        <v>1950</v>
      </c>
    </row>
    <row r="83" spans="1:22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1850</v>
      </c>
      <c r="Q83" s="44">
        <v>0</v>
      </c>
      <c r="R83" s="44">
        <v>0</v>
      </c>
      <c r="S83" s="44">
        <v>0</v>
      </c>
      <c r="T83" s="44">
        <v>0</v>
      </c>
      <c r="U83" s="27"/>
      <c r="V83" s="46" t="s">
        <v>1950</v>
      </c>
    </row>
    <row r="84" spans="1:22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3724</v>
      </c>
      <c r="U84" s="27"/>
      <c r="V84" s="46" t="s">
        <v>1950</v>
      </c>
    </row>
    <row r="85" spans="1:22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46" t="s">
        <v>1950</v>
      </c>
    </row>
    <row r="86" spans="1:22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4018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896</v>
      </c>
      <c r="U86" s="27"/>
      <c r="V86" s="46" t="s">
        <v>1950</v>
      </c>
    </row>
    <row r="87" spans="1:22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46" t="s">
        <v>1950</v>
      </c>
    </row>
    <row r="88" spans="1:22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352</v>
      </c>
      <c r="U88" s="27"/>
      <c r="V88" s="46" t="s">
        <v>1950</v>
      </c>
    </row>
    <row r="89" spans="1:22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31695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612</v>
      </c>
      <c r="U89" s="27"/>
      <c r="V89" s="46" t="s">
        <v>1950</v>
      </c>
    </row>
    <row r="90" spans="1:22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46" t="s">
        <v>1996</v>
      </c>
    </row>
    <row r="91" spans="1:22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46" t="s">
        <v>1996</v>
      </c>
    </row>
    <row r="92" spans="1:22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46" t="s">
        <v>1950</v>
      </c>
    </row>
    <row r="93" spans="1:22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6692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46" t="s">
        <v>1996</v>
      </c>
    </row>
    <row r="94" spans="1:22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46" t="s">
        <v>1950</v>
      </c>
    </row>
    <row r="95" spans="1:22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100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83576</v>
      </c>
      <c r="T95" s="44">
        <v>0</v>
      </c>
      <c r="U95" s="27"/>
      <c r="V95" s="46" t="s">
        <v>1950</v>
      </c>
    </row>
    <row r="96" spans="1:22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10276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46" t="s">
        <v>1996</v>
      </c>
    </row>
    <row r="97" spans="1:22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46" t="s">
        <v>1996</v>
      </c>
    </row>
    <row r="98" spans="1:22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46" t="s">
        <v>1996</v>
      </c>
    </row>
    <row r="99" spans="1:22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900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46" t="s">
        <v>1950</v>
      </c>
    </row>
    <row r="100" spans="1:22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46" t="s">
        <v>1950</v>
      </c>
    </row>
    <row r="101" spans="1:22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668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46" t="s">
        <v>1996</v>
      </c>
    </row>
    <row r="102" spans="1:22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27460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46" t="s">
        <v>1950</v>
      </c>
    </row>
    <row r="103" spans="1:22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46" t="s">
        <v>1996</v>
      </c>
    </row>
    <row r="104" spans="1:22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46" t="s">
        <v>1996</v>
      </c>
    </row>
    <row r="105" spans="1:22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8026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46" t="s">
        <v>1996</v>
      </c>
    </row>
    <row r="106" spans="1:22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46" t="s">
        <v>1996</v>
      </c>
    </row>
    <row r="107" spans="1:22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46" t="s">
        <v>1950</v>
      </c>
    </row>
    <row r="108" spans="1:22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46" t="s">
        <v>1950</v>
      </c>
    </row>
    <row r="109" spans="1:22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795</v>
      </c>
      <c r="G109" s="44">
        <v>0</v>
      </c>
      <c r="H109" s="44">
        <v>0</v>
      </c>
      <c r="I109" s="44">
        <v>0</v>
      </c>
      <c r="J109" s="44">
        <v>0</v>
      </c>
      <c r="K109" s="44">
        <v>1595</v>
      </c>
      <c r="L109" s="44">
        <v>0</v>
      </c>
      <c r="M109" s="44">
        <v>52448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192</v>
      </c>
      <c r="U109" s="27"/>
      <c r="V109" s="46" t="s">
        <v>1950</v>
      </c>
    </row>
    <row r="110" spans="1:22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300</v>
      </c>
      <c r="U110" s="27"/>
      <c r="V110" s="46" t="s">
        <v>1996</v>
      </c>
    </row>
    <row r="111" spans="1:22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46" t="s">
        <v>1950</v>
      </c>
    </row>
    <row r="112" spans="1:22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46" t="s">
        <v>1950</v>
      </c>
    </row>
    <row r="113" spans="1:22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46" t="s">
        <v>1950</v>
      </c>
    </row>
    <row r="114" spans="1:22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576</v>
      </c>
      <c r="U114" s="27"/>
      <c r="V114" s="46" t="s">
        <v>1950</v>
      </c>
    </row>
    <row r="115" spans="1:22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5685</v>
      </c>
      <c r="U115" s="27"/>
      <c r="V115" s="46" t="s">
        <v>1950</v>
      </c>
    </row>
    <row r="116" spans="1:22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46" t="s">
        <v>1996</v>
      </c>
    </row>
    <row r="117" spans="1:22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3044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46" t="s">
        <v>1950</v>
      </c>
    </row>
    <row r="118" spans="1:22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46" t="s">
        <v>1996</v>
      </c>
    </row>
    <row r="119" spans="1:22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46" t="s">
        <v>1950</v>
      </c>
    </row>
    <row r="120" spans="1:22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46" t="s">
        <v>1950</v>
      </c>
    </row>
    <row r="121" spans="1:22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46" t="s">
        <v>1996</v>
      </c>
    </row>
    <row r="122" spans="1:22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46" t="s">
        <v>1950</v>
      </c>
    </row>
    <row r="123" spans="1:22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3180</v>
      </c>
      <c r="S123" s="44">
        <v>0</v>
      </c>
      <c r="T123" s="44">
        <v>0</v>
      </c>
      <c r="U123" s="27"/>
      <c r="V123" s="46" t="s">
        <v>1996</v>
      </c>
    </row>
    <row r="124" spans="1:22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53903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1800</v>
      </c>
      <c r="U124" s="27"/>
      <c r="V124" s="46" t="s">
        <v>1950</v>
      </c>
    </row>
    <row r="125" spans="1:22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46" t="s">
        <v>1950</v>
      </c>
    </row>
    <row r="126" spans="1:22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46" t="s">
        <v>1950</v>
      </c>
    </row>
    <row r="127" spans="1:22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4900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966</v>
      </c>
      <c r="Q127" s="44">
        <v>0</v>
      </c>
      <c r="R127" s="44">
        <v>0</v>
      </c>
      <c r="S127" s="44">
        <v>0</v>
      </c>
      <c r="T127" s="44">
        <v>0</v>
      </c>
      <c r="U127" s="27"/>
      <c r="V127" s="46" t="s">
        <v>1996</v>
      </c>
    </row>
    <row r="128" spans="1:22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2168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922</v>
      </c>
      <c r="U128" s="27"/>
      <c r="V128" s="46" t="s">
        <v>1950</v>
      </c>
    </row>
    <row r="129" spans="1:22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160</v>
      </c>
      <c r="U129" s="27"/>
      <c r="V129" s="46" t="s">
        <v>1996</v>
      </c>
    </row>
    <row r="130" spans="1:22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601</v>
      </c>
      <c r="Q130" s="44">
        <v>0</v>
      </c>
      <c r="R130" s="44">
        <v>0</v>
      </c>
      <c r="S130" s="44">
        <v>1152</v>
      </c>
      <c r="T130" s="44">
        <v>1680</v>
      </c>
      <c r="U130" s="27"/>
      <c r="V130" s="46" t="s">
        <v>1996</v>
      </c>
    </row>
    <row r="131" spans="1:22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336</v>
      </c>
      <c r="U131" s="27"/>
      <c r="V131" s="46" t="s">
        <v>1996</v>
      </c>
    </row>
    <row r="132" spans="1:22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1460</v>
      </c>
      <c r="T132" s="44">
        <v>0</v>
      </c>
      <c r="U132" s="27"/>
      <c r="V132" s="46" t="s">
        <v>1950</v>
      </c>
    </row>
    <row r="133" spans="1:22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46" t="s">
        <v>1950</v>
      </c>
    </row>
    <row r="134" spans="1:22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46" t="s">
        <v>1950</v>
      </c>
    </row>
    <row r="135" spans="1:22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46" t="s">
        <v>1950</v>
      </c>
    </row>
    <row r="136" spans="1:22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3112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10673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300</v>
      </c>
      <c r="T136" s="44">
        <v>1011</v>
      </c>
      <c r="U136" s="27"/>
      <c r="V136" s="46" t="s">
        <v>1996</v>
      </c>
    </row>
    <row r="137" spans="1:22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46" t="s">
        <v>1950</v>
      </c>
    </row>
    <row r="138" spans="1:22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7650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240979</v>
      </c>
      <c r="Q138" s="44">
        <v>0</v>
      </c>
      <c r="R138" s="44">
        <v>0</v>
      </c>
      <c r="S138" s="44">
        <v>932425</v>
      </c>
      <c r="T138" s="44">
        <v>2045</v>
      </c>
      <c r="U138" s="27"/>
      <c r="V138" s="46" t="s">
        <v>1996</v>
      </c>
    </row>
    <row r="139" spans="1:22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336</v>
      </c>
      <c r="U139" s="27"/>
      <c r="V139" s="46" t="s">
        <v>1950</v>
      </c>
    </row>
    <row r="140" spans="1:22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5544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27"/>
      <c r="V140" s="46" t="s">
        <v>1950</v>
      </c>
    </row>
    <row r="141" spans="1:22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"/>
      <c r="V141" s="46" t="s">
        <v>1996</v>
      </c>
    </row>
    <row r="142" spans="1:22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5557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46" t="s">
        <v>1950</v>
      </c>
    </row>
    <row r="143" spans="1:22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6572</v>
      </c>
      <c r="K143" s="44">
        <v>0</v>
      </c>
      <c r="L143" s="44">
        <v>0</v>
      </c>
      <c r="M143" s="44">
        <v>279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2268</v>
      </c>
      <c r="U143" s="27"/>
      <c r="V143" s="46" t="s">
        <v>1950</v>
      </c>
    </row>
    <row r="144" spans="1:22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46" t="s">
        <v>1950</v>
      </c>
    </row>
    <row r="145" spans="1:22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2500</v>
      </c>
      <c r="U145" s="27"/>
      <c r="V145" s="46" t="s">
        <v>1950</v>
      </c>
    </row>
    <row r="146" spans="1:22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1152</v>
      </c>
      <c r="U146" s="27"/>
      <c r="V146" s="46" t="s">
        <v>1996</v>
      </c>
    </row>
    <row r="147" spans="1:22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49824</v>
      </c>
      <c r="G147" s="44">
        <v>14332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11157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2811</v>
      </c>
      <c r="U147" s="27"/>
      <c r="V147" s="46" t="s">
        <v>1950</v>
      </c>
    </row>
    <row r="148" spans="1:22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46" t="s">
        <v>1950</v>
      </c>
    </row>
    <row r="149" spans="1:22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1800</v>
      </c>
      <c r="U149" s="27"/>
      <c r="V149" s="46" t="s">
        <v>1996</v>
      </c>
    </row>
    <row r="150" spans="1:22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46" t="s">
        <v>1996</v>
      </c>
    </row>
    <row r="151" spans="1:22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46" t="s">
        <v>1996</v>
      </c>
    </row>
    <row r="152" spans="1:22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8320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27"/>
      <c r="V152" s="46" t="s">
        <v>1996</v>
      </c>
    </row>
    <row r="153" spans="1:22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46" t="s">
        <v>1996</v>
      </c>
    </row>
    <row r="154" spans="1:22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46" t="s">
        <v>1996</v>
      </c>
    </row>
    <row r="155" spans="1:22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13736</v>
      </c>
      <c r="T155" s="44">
        <v>704</v>
      </c>
      <c r="U155" s="27"/>
      <c r="V155" s="46" t="s">
        <v>1996</v>
      </c>
    </row>
    <row r="156" spans="1:22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83756</v>
      </c>
      <c r="U156" s="27"/>
      <c r="V156" s="46" t="s">
        <v>1996</v>
      </c>
    </row>
    <row r="157" spans="1:22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46" t="s">
        <v>1996</v>
      </c>
    </row>
    <row r="158" spans="1:22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3064</v>
      </c>
      <c r="U158" s="27"/>
      <c r="V158" s="46" t="s">
        <v>1996</v>
      </c>
    </row>
    <row r="159" spans="1:22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27"/>
      <c r="V159" s="46" t="s">
        <v>1950</v>
      </c>
    </row>
    <row r="160" spans="1:22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8320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46" t="s">
        <v>1950</v>
      </c>
    </row>
    <row r="161" spans="1:22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46" t="s">
        <v>1950</v>
      </c>
    </row>
    <row r="162" spans="1:22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944</v>
      </c>
      <c r="U162" s="27"/>
      <c r="V162" s="46" t="s">
        <v>1996</v>
      </c>
    </row>
    <row r="163" spans="1:22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46" t="s">
        <v>1996</v>
      </c>
    </row>
    <row r="164" spans="1:22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46" t="s">
        <v>1996</v>
      </c>
    </row>
    <row r="165" spans="1:22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46" t="s">
        <v>1950</v>
      </c>
    </row>
    <row r="166" spans="1:22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46" t="s">
        <v>1950</v>
      </c>
    </row>
    <row r="167" spans="1:22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46" t="s">
        <v>1996</v>
      </c>
    </row>
    <row r="168" spans="1:22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19360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46" t="s">
        <v>1950</v>
      </c>
    </row>
    <row r="169" spans="1:22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46" t="s">
        <v>1950</v>
      </c>
    </row>
    <row r="170" spans="1:22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46" t="s">
        <v>1950</v>
      </c>
    </row>
    <row r="171" spans="1:22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268</v>
      </c>
      <c r="K171" s="44">
        <v>0</v>
      </c>
      <c r="L171" s="44">
        <v>0</v>
      </c>
      <c r="M171" s="44">
        <v>0</v>
      </c>
      <c r="N171" s="44">
        <v>0</v>
      </c>
      <c r="O171" s="44">
        <v>12060</v>
      </c>
      <c r="P171" s="44">
        <v>20000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46" t="s">
        <v>1950</v>
      </c>
    </row>
    <row r="172" spans="1:22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1180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19852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27"/>
      <c r="V172" s="46" t="s">
        <v>1950</v>
      </c>
    </row>
    <row r="173" spans="1:22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1200</v>
      </c>
      <c r="T173" s="44">
        <v>1</v>
      </c>
      <c r="U173" s="27"/>
      <c r="V173" s="46" t="s">
        <v>1950</v>
      </c>
    </row>
    <row r="174" spans="1:22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46" t="s">
        <v>1996</v>
      </c>
    </row>
    <row r="175" spans="1:22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46" t="s">
        <v>1950</v>
      </c>
    </row>
    <row r="176" spans="1:22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46" t="s">
        <v>1950</v>
      </c>
    </row>
    <row r="177" spans="1:22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648</v>
      </c>
      <c r="G177" s="44">
        <v>0</v>
      </c>
      <c r="H177" s="44">
        <v>0</v>
      </c>
      <c r="I177" s="44">
        <v>3519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46" t="s">
        <v>1996</v>
      </c>
    </row>
    <row r="178" spans="1:22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2830</v>
      </c>
      <c r="U178" s="27"/>
      <c r="V178" s="46" t="s">
        <v>1996</v>
      </c>
    </row>
    <row r="179" spans="1:22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46" t="s">
        <v>1950</v>
      </c>
    </row>
    <row r="180" spans="1:22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1637</v>
      </c>
      <c r="U180" s="27"/>
      <c r="V180" s="46" t="s">
        <v>1996</v>
      </c>
    </row>
    <row r="181" spans="1:22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330</v>
      </c>
      <c r="U181" s="27"/>
      <c r="V181" s="46" t="s">
        <v>1950</v>
      </c>
    </row>
    <row r="182" spans="1:22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46" t="s">
        <v>1950</v>
      </c>
    </row>
    <row r="183" spans="1:22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46" t="s">
        <v>1996</v>
      </c>
    </row>
    <row r="184" spans="1:22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46" t="s">
        <v>1950</v>
      </c>
    </row>
    <row r="185" spans="1:22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8320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46" t="s">
        <v>1950</v>
      </c>
    </row>
    <row r="186" spans="1:22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46" t="s">
        <v>1996</v>
      </c>
    </row>
    <row r="187" spans="1:22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46" t="s">
        <v>1996</v>
      </c>
    </row>
    <row r="188" spans="1:22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46" t="s">
        <v>1996</v>
      </c>
    </row>
    <row r="189" spans="1:22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46" t="s">
        <v>1996</v>
      </c>
    </row>
    <row r="190" spans="1:22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5050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46" t="s">
        <v>1996</v>
      </c>
    </row>
    <row r="191" spans="1:22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576</v>
      </c>
      <c r="U191" s="27"/>
      <c r="V191" s="47" t="s">
        <v>1730</v>
      </c>
    </row>
    <row r="192" spans="1:22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47" t="s">
        <v>1730</v>
      </c>
    </row>
    <row r="193" spans="1:22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924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46" t="s">
        <v>1950</v>
      </c>
    </row>
    <row r="194" spans="1:22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6371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46" t="s">
        <v>1950</v>
      </c>
    </row>
    <row r="195" spans="1:22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46" t="s">
        <v>1996</v>
      </c>
    </row>
    <row r="196" spans="1:22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46" t="s">
        <v>1934</v>
      </c>
    </row>
    <row r="197" spans="1:22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306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13021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80</v>
      </c>
      <c r="U197" s="27"/>
      <c r="V197" s="46" t="s">
        <v>1996</v>
      </c>
    </row>
    <row r="198" spans="1:22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46" t="s">
        <v>1950</v>
      </c>
    </row>
    <row r="199" spans="1:22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18443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7752</v>
      </c>
      <c r="U199" s="27"/>
      <c r="V199" s="46" t="s">
        <v>1950</v>
      </c>
    </row>
    <row r="200" spans="1:22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46" t="s">
        <v>1996</v>
      </c>
    </row>
    <row r="201" spans="1:22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160</v>
      </c>
      <c r="U201" s="27"/>
      <c r="V201" s="46" t="s">
        <v>1950</v>
      </c>
    </row>
    <row r="202" spans="1:22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46" t="s">
        <v>1950</v>
      </c>
    </row>
    <row r="203" spans="1:22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46" t="s">
        <v>1950</v>
      </c>
    </row>
    <row r="204" spans="1:22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8000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390</v>
      </c>
      <c r="U204" s="27"/>
      <c r="V204" s="46" t="s">
        <v>1996</v>
      </c>
    </row>
    <row r="205" spans="1:22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267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37800</v>
      </c>
      <c r="T205" s="44">
        <v>2688</v>
      </c>
      <c r="U205" s="27"/>
      <c r="V205" s="46" t="s">
        <v>1950</v>
      </c>
    </row>
    <row r="206" spans="1:22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46" t="s">
        <v>1950</v>
      </c>
    </row>
    <row r="207" spans="1:22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1040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46" t="s">
        <v>1950</v>
      </c>
    </row>
    <row r="208" spans="1:22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680</v>
      </c>
      <c r="U208" s="27"/>
      <c r="V208" s="46" t="s">
        <v>1950</v>
      </c>
    </row>
    <row r="209" spans="1:22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2040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46" t="s">
        <v>1950</v>
      </c>
    </row>
    <row r="210" spans="1:22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46" t="s">
        <v>1950</v>
      </c>
    </row>
    <row r="211" spans="1:22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960</v>
      </c>
      <c r="U211" s="27"/>
      <c r="V211" s="46" t="s">
        <v>1996</v>
      </c>
    </row>
    <row r="212" spans="1:22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2465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46" t="s">
        <v>1950</v>
      </c>
    </row>
    <row r="213" spans="1:22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46" t="s">
        <v>1950</v>
      </c>
    </row>
    <row r="214" spans="1:22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46" t="s">
        <v>1950</v>
      </c>
    </row>
    <row r="215" spans="1:22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46" t="s">
        <v>1996</v>
      </c>
    </row>
    <row r="216" spans="1:22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27"/>
      <c r="V216" s="46" t="s">
        <v>1950</v>
      </c>
    </row>
    <row r="217" spans="1:22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2175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768</v>
      </c>
      <c r="U217" s="27"/>
      <c r="V217" s="46" t="s">
        <v>1996</v>
      </c>
    </row>
    <row r="218" spans="1:22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46" t="s">
        <v>1950</v>
      </c>
    </row>
    <row r="219" spans="1:22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720</v>
      </c>
      <c r="U219" s="27"/>
      <c r="V219" s="46" t="s">
        <v>1950</v>
      </c>
    </row>
    <row r="220" spans="1:22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1</v>
      </c>
      <c r="U220" s="27"/>
      <c r="V220" s="46" t="s">
        <v>1950</v>
      </c>
    </row>
    <row r="221" spans="1:22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46" t="s">
        <v>1950</v>
      </c>
    </row>
    <row r="222" spans="1:22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46" t="s">
        <v>1950</v>
      </c>
    </row>
    <row r="223" spans="1:22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768</v>
      </c>
      <c r="U223" s="27"/>
      <c r="V223" s="46" t="s">
        <v>1950</v>
      </c>
    </row>
    <row r="224" spans="1:22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46" t="s">
        <v>1996</v>
      </c>
    </row>
    <row r="225" spans="1:22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2100</v>
      </c>
      <c r="U225" s="27"/>
      <c r="V225" s="46" t="s">
        <v>1950</v>
      </c>
    </row>
    <row r="226" spans="1:22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12187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3096</v>
      </c>
      <c r="U226" s="27"/>
      <c r="V226" s="46" t="s">
        <v>1950</v>
      </c>
    </row>
    <row r="227" spans="1:22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46" t="s">
        <v>1996</v>
      </c>
    </row>
    <row r="228" spans="1:22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27"/>
      <c r="V228" s="46" t="s">
        <v>1950</v>
      </c>
    </row>
    <row r="229" spans="1:22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1080</v>
      </c>
      <c r="U229" s="27"/>
      <c r="V229" s="46" t="s">
        <v>1950</v>
      </c>
    </row>
    <row r="230" spans="1:22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27"/>
      <c r="V230" s="46" t="s">
        <v>1996</v>
      </c>
    </row>
    <row r="231" spans="1:22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1291</v>
      </c>
      <c r="T231" s="44">
        <v>0</v>
      </c>
      <c r="U231" s="27"/>
      <c r="V231" s="46" t="s">
        <v>1996</v>
      </c>
    </row>
    <row r="232" spans="1:22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46" t="s">
        <v>1996</v>
      </c>
    </row>
    <row r="233" spans="1:22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46" t="s">
        <v>1950</v>
      </c>
    </row>
    <row r="234" spans="1:22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46" t="s">
        <v>1950</v>
      </c>
    </row>
    <row r="235" spans="1:22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46" t="s">
        <v>1996</v>
      </c>
    </row>
    <row r="236" spans="1:22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46" t="s">
        <v>1950</v>
      </c>
    </row>
    <row r="237" spans="1:22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46" t="s">
        <v>1950</v>
      </c>
    </row>
    <row r="238" spans="1:22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46" t="s">
        <v>1996</v>
      </c>
    </row>
    <row r="239" spans="1:22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46" t="s">
        <v>1996</v>
      </c>
    </row>
    <row r="240" spans="1:22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0</v>
      </c>
      <c r="J240" s="44">
        <v>3460</v>
      </c>
      <c r="K240" s="44">
        <v>0</v>
      </c>
      <c r="L240" s="44">
        <v>0</v>
      </c>
      <c r="M240" s="44">
        <v>5000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400</v>
      </c>
      <c r="U240" s="27"/>
      <c r="V240" s="46" t="s">
        <v>1996</v>
      </c>
    </row>
    <row r="241" spans="1:22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11620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46" t="s">
        <v>1996</v>
      </c>
    </row>
    <row r="242" spans="1:22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482</v>
      </c>
      <c r="U242" s="27"/>
      <c r="V242" s="46" t="s">
        <v>1950</v>
      </c>
    </row>
    <row r="243" spans="1:22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804</v>
      </c>
      <c r="U243" s="27"/>
      <c r="V243" s="46" t="s">
        <v>1950</v>
      </c>
    </row>
    <row r="244" spans="1:22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9824</v>
      </c>
      <c r="G244" s="44">
        <v>10527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175481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352100</v>
      </c>
      <c r="T244" s="44">
        <v>0</v>
      </c>
      <c r="U244" s="27"/>
      <c r="V244" s="46" t="s">
        <v>1996</v>
      </c>
    </row>
    <row r="245" spans="1:22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1957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46" t="s">
        <v>1996</v>
      </c>
    </row>
    <row r="246" spans="1:22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25812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401</v>
      </c>
      <c r="U246" s="27"/>
      <c r="V246" s="46" t="s">
        <v>1996</v>
      </c>
    </row>
    <row r="247" spans="1:22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5190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46" t="s">
        <v>1996</v>
      </c>
    </row>
    <row r="248" spans="1:22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41911</v>
      </c>
      <c r="K248" s="44">
        <v>0</v>
      </c>
      <c r="L248" s="44">
        <v>0</v>
      </c>
      <c r="M248" s="44">
        <v>124110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46" t="s">
        <v>1996</v>
      </c>
    </row>
    <row r="249" spans="1:22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116713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46" t="s">
        <v>1996</v>
      </c>
    </row>
    <row r="250" spans="1:22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88</v>
      </c>
      <c r="U250" s="27"/>
      <c r="V250" s="46" t="s">
        <v>1996</v>
      </c>
    </row>
    <row r="251" spans="1:22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27"/>
      <c r="V251" s="46" t="s">
        <v>1996</v>
      </c>
    </row>
    <row r="252" spans="1:22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16947</v>
      </c>
      <c r="G252" s="44">
        <v>2668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46" t="s">
        <v>1950</v>
      </c>
    </row>
    <row r="253" spans="1:22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46" t="s">
        <v>1950</v>
      </c>
    </row>
    <row r="254" spans="1:22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5604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46" t="s">
        <v>1996</v>
      </c>
    </row>
    <row r="255" spans="1:22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46" t="s">
        <v>1996</v>
      </c>
    </row>
    <row r="256" spans="1:22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46" t="s">
        <v>1950</v>
      </c>
    </row>
    <row r="257" spans="1:22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7200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7392</v>
      </c>
      <c r="U257" s="27"/>
      <c r="V257" s="46" t="s">
        <v>1996</v>
      </c>
    </row>
    <row r="258" spans="1:22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2108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27"/>
      <c r="V258" s="46" t="s">
        <v>1996</v>
      </c>
    </row>
    <row r="259" spans="1:22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46" t="s">
        <v>1950</v>
      </c>
    </row>
    <row r="260" spans="1:22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9040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6250</v>
      </c>
      <c r="N260" s="44">
        <v>0</v>
      </c>
      <c r="O260" s="44">
        <v>0</v>
      </c>
      <c r="P260" s="44">
        <v>0</v>
      </c>
      <c r="Q260" s="44">
        <v>0</v>
      </c>
      <c r="R260" s="44">
        <v>45954</v>
      </c>
      <c r="S260" s="44">
        <v>0</v>
      </c>
      <c r="T260" s="44">
        <v>2</v>
      </c>
      <c r="U260" s="27"/>
      <c r="V260" s="46" t="s">
        <v>1950</v>
      </c>
    </row>
    <row r="261" spans="1:22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34000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46" t="s">
        <v>1996</v>
      </c>
    </row>
    <row r="262" spans="1:22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46" t="s">
        <v>1996</v>
      </c>
    </row>
    <row r="263" spans="1:22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3527</v>
      </c>
      <c r="G263" s="44">
        <v>0</v>
      </c>
      <c r="H263" s="44">
        <v>0</v>
      </c>
      <c r="I263" s="44">
        <v>0</v>
      </c>
      <c r="J263" s="44">
        <v>160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5408</v>
      </c>
      <c r="T263" s="44">
        <v>768</v>
      </c>
      <c r="U263" s="27"/>
      <c r="V263" s="46" t="s">
        <v>1950</v>
      </c>
    </row>
    <row r="264" spans="1:22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46" t="s">
        <v>1996</v>
      </c>
    </row>
    <row r="265" spans="1:22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46" t="s">
        <v>1996</v>
      </c>
    </row>
    <row r="266" spans="1:22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46" t="s">
        <v>1996</v>
      </c>
    </row>
    <row r="267" spans="1:22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46" t="s">
        <v>1996</v>
      </c>
    </row>
    <row r="268" spans="1:22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8304</v>
      </c>
      <c r="T268" s="44">
        <v>0</v>
      </c>
      <c r="U268" s="27"/>
      <c r="V268" s="46" t="s">
        <v>1950</v>
      </c>
    </row>
    <row r="269" spans="1:22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46" t="s">
        <v>1950</v>
      </c>
    </row>
    <row r="270" spans="1:22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27"/>
      <c r="V270" s="46" t="s">
        <v>1996</v>
      </c>
    </row>
    <row r="271" spans="1:22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46" t="s">
        <v>1996</v>
      </c>
    </row>
    <row r="272" spans="1:22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46" t="s">
        <v>1950</v>
      </c>
    </row>
    <row r="273" spans="1:22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800</v>
      </c>
      <c r="U273" s="27"/>
      <c r="V273" s="46" t="s">
        <v>1950</v>
      </c>
    </row>
    <row r="274" spans="1:22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7168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46" t="s">
        <v>1996</v>
      </c>
    </row>
    <row r="275" spans="1:22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46" t="s">
        <v>1996</v>
      </c>
    </row>
    <row r="276" spans="1:22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37509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1440</v>
      </c>
      <c r="U276" s="27"/>
      <c r="V276" s="46" t="s">
        <v>1950</v>
      </c>
    </row>
    <row r="277" spans="1:22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13685</v>
      </c>
      <c r="K277" s="44">
        <v>0</v>
      </c>
      <c r="L277" s="44">
        <v>0</v>
      </c>
      <c r="M277" s="44">
        <v>10548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46" t="s">
        <v>1996</v>
      </c>
    </row>
    <row r="278" spans="1:22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46" t="s">
        <v>1950</v>
      </c>
    </row>
    <row r="279" spans="1:22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46" t="s">
        <v>1950</v>
      </c>
    </row>
    <row r="280" spans="1:22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46" t="s">
        <v>1996</v>
      </c>
    </row>
    <row r="281" spans="1:22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90559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46" t="s">
        <v>1950</v>
      </c>
    </row>
    <row r="282" spans="1:22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22602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46" t="s">
        <v>1996</v>
      </c>
    </row>
    <row r="283" spans="1:22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46" t="s">
        <v>1996</v>
      </c>
    </row>
    <row r="284" spans="1:22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46" t="s">
        <v>1950</v>
      </c>
    </row>
    <row r="285" spans="1:22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70183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114715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46" t="s">
        <v>1950</v>
      </c>
    </row>
    <row r="286" spans="1:22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27650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46" t="s">
        <v>1996</v>
      </c>
    </row>
    <row r="287" spans="1:22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46" t="s">
        <v>1996</v>
      </c>
    </row>
    <row r="288" spans="1:22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46" t="s">
        <v>1950</v>
      </c>
    </row>
    <row r="289" spans="1:22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12158</v>
      </c>
      <c r="U289" s="27"/>
      <c r="V289" s="46" t="s">
        <v>1950</v>
      </c>
    </row>
    <row r="290" spans="1:22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984</v>
      </c>
      <c r="U290" s="27"/>
      <c r="V290" s="46" t="s">
        <v>1950</v>
      </c>
    </row>
    <row r="291" spans="1:22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46" t="s">
        <v>1950</v>
      </c>
    </row>
    <row r="292" spans="1:22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46" t="s">
        <v>1950</v>
      </c>
    </row>
    <row r="293" spans="1:22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46" t="s">
        <v>1950</v>
      </c>
    </row>
    <row r="294" spans="1:22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4800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1392</v>
      </c>
      <c r="U294" s="27"/>
      <c r="V294" s="46" t="s">
        <v>1933</v>
      </c>
    </row>
    <row r="295" spans="1:22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2960</v>
      </c>
      <c r="T295" s="44">
        <v>3450</v>
      </c>
      <c r="U295" s="27"/>
      <c r="V295" s="46" t="s">
        <v>1996</v>
      </c>
    </row>
    <row r="296" spans="1:22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32276</v>
      </c>
      <c r="U296" s="27"/>
      <c r="V296" s="46" t="s">
        <v>1950</v>
      </c>
    </row>
    <row r="297" spans="1:22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46" t="s">
        <v>1950</v>
      </c>
    </row>
    <row r="298" spans="1:22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1920</v>
      </c>
      <c r="T298" s="44">
        <v>440</v>
      </c>
      <c r="U298" s="27"/>
      <c r="V298" s="46" t="s">
        <v>1950</v>
      </c>
    </row>
    <row r="299" spans="1:22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3400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876</v>
      </c>
      <c r="T299" s="44">
        <v>3</v>
      </c>
      <c r="U299" s="27"/>
      <c r="V299" s="46" t="s">
        <v>1950</v>
      </c>
    </row>
    <row r="300" spans="1:22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3281</v>
      </c>
      <c r="U300" s="27"/>
      <c r="V300" s="46" t="s">
        <v>1950</v>
      </c>
    </row>
    <row r="301" spans="1:22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241</v>
      </c>
      <c r="U301" s="27"/>
      <c r="V301" s="46" t="s">
        <v>1950</v>
      </c>
    </row>
    <row r="302" spans="1:22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46" t="s">
        <v>1996</v>
      </c>
    </row>
    <row r="303" spans="1:22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5</v>
      </c>
      <c r="U303" s="27"/>
      <c r="V303" s="46" t="s">
        <v>1950</v>
      </c>
    </row>
    <row r="304" spans="1:22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2100</v>
      </c>
      <c r="U304" s="27"/>
      <c r="V304" s="46" t="s">
        <v>1996</v>
      </c>
    </row>
    <row r="305" spans="1:22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46" t="s">
        <v>1950</v>
      </c>
    </row>
    <row r="306" spans="1:22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3</v>
      </c>
      <c r="U306" s="27"/>
      <c r="V306" s="46" t="s">
        <v>1996</v>
      </c>
    </row>
    <row r="307" spans="1:22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27"/>
      <c r="V307" s="46" t="s">
        <v>1950</v>
      </c>
    </row>
    <row r="308" spans="1:22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322</v>
      </c>
      <c r="U308" s="27"/>
      <c r="V308" s="46" t="s">
        <v>1950</v>
      </c>
    </row>
    <row r="309" spans="1:22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15254</v>
      </c>
      <c r="G309" s="44">
        <v>0</v>
      </c>
      <c r="H309" s="44">
        <v>0</v>
      </c>
      <c r="I309" s="44">
        <v>5687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4800</v>
      </c>
      <c r="Q309" s="44">
        <v>3137</v>
      </c>
      <c r="R309" s="44">
        <v>0</v>
      </c>
      <c r="S309" s="44">
        <v>0</v>
      </c>
      <c r="T309" s="44">
        <v>6220</v>
      </c>
      <c r="U309" s="27"/>
      <c r="V309" s="46" t="s">
        <v>1950</v>
      </c>
    </row>
    <row r="310" spans="1:22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706</v>
      </c>
      <c r="T310" s="44">
        <v>1472</v>
      </c>
      <c r="U310" s="27"/>
      <c r="V310" s="46" t="s">
        <v>1950</v>
      </c>
    </row>
    <row r="311" spans="1:22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46" t="s">
        <v>1996</v>
      </c>
    </row>
    <row r="312" spans="1:22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1716</v>
      </c>
      <c r="T312" s="44">
        <v>180</v>
      </c>
      <c r="U312" s="27"/>
      <c r="V312" s="46" t="s">
        <v>1950</v>
      </c>
    </row>
    <row r="313" spans="1:22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4</v>
      </c>
      <c r="U313" s="27"/>
      <c r="V313" s="46" t="s">
        <v>1950</v>
      </c>
    </row>
    <row r="314" spans="1:22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27"/>
      <c r="V314" s="46" t="s">
        <v>1950</v>
      </c>
    </row>
    <row r="315" spans="1:22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46" t="s">
        <v>1950</v>
      </c>
    </row>
    <row r="316" spans="1:22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46" t="s">
        <v>1950</v>
      </c>
    </row>
    <row r="317" spans="1:22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63408</v>
      </c>
      <c r="G317" s="44">
        <v>0</v>
      </c>
      <c r="H317" s="44">
        <v>0</v>
      </c>
      <c r="I317" s="44">
        <v>0</v>
      </c>
      <c r="J317" s="44">
        <v>90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46" t="s">
        <v>1996</v>
      </c>
    </row>
    <row r="318" spans="1:22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46" t="s">
        <v>1950</v>
      </c>
    </row>
    <row r="319" spans="1:22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2400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2400</v>
      </c>
      <c r="U319" s="27"/>
      <c r="V319" s="46" t="s">
        <v>1996</v>
      </c>
    </row>
    <row r="320" spans="1:22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1195</v>
      </c>
      <c r="U320" s="27"/>
      <c r="V320" s="46" t="s">
        <v>1950</v>
      </c>
    </row>
    <row r="321" spans="1:22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160</v>
      </c>
      <c r="U321" s="27"/>
      <c r="V321" s="46" t="s">
        <v>1996</v>
      </c>
    </row>
    <row r="322" spans="1:22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0</v>
      </c>
      <c r="U322" s="27"/>
      <c r="V322" s="46" t="s">
        <v>1950</v>
      </c>
    </row>
    <row r="323" spans="1:22" ht="15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56" t="s">
        <v>1935</v>
      </c>
    </row>
    <row r="324" spans="1:22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1912</v>
      </c>
      <c r="F324" s="44">
        <v>248761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81873</v>
      </c>
      <c r="M324" s="44">
        <v>216920</v>
      </c>
      <c r="N324" s="44">
        <v>0</v>
      </c>
      <c r="O324" s="44">
        <v>0</v>
      </c>
      <c r="P324" s="44">
        <v>0</v>
      </c>
      <c r="Q324" s="44">
        <v>3511</v>
      </c>
      <c r="R324" s="44">
        <v>0</v>
      </c>
      <c r="S324" s="44">
        <v>0</v>
      </c>
      <c r="T324" s="44">
        <v>2929</v>
      </c>
      <c r="U324" s="27"/>
      <c r="V324" s="46" t="s">
        <v>1950</v>
      </c>
    </row>
    <row r="325" spans="1:22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46" t="s">
        <v>1950</v>
      </c>
    </row>
    <row r="326" spans="1:22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57956</v>
      </c>
      <c r="K326" s="44">
        <v>0</v>
      </c>
      <c r="L326" s="44">
        <v>0</v>
      </c>
      <c r="M326" s="44">
        <v>2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27"/>
      <c r="V326" s="46" t="s">
        <v>1950</v>
      </c>
    </row>
    <row r="327" spans="1:22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13234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3360</v>
      </c>
      <c r="U327" s="27"/>
      <c r="V327" s="46" t="s">
        <v>1950</v>
      </c>
    </row>
    <row r="328" spans="1:22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46" t="s">
        <v>1996</v>
      </c>
    </row>
    <row r="329" spans="1:22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999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46" t="s">
        <v>1996</v>
      </c>
    </row>
    <row r="330" spans="1:22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47" t="s">
        <v>1730</v>
      </c>
    </row>
    <row r="331" spans="1:22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46" t="s">
        <v>1950</v>
      </c>
    </row>
    <row r="332" spans="1:22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41776</v>
      </c>
      <c r="G332" s="44">
        <v>34000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5400</v>
      </c>
      <c r="S332" s="44">
        <v>0</v>
      </c>
      <c r="T332" s="44">
        <v>0</v>
      </c>
      <c r="U332" s="27"/>
      <c r="V332" s="46" t="s">
        <v>1950</v>
      </c>
    </row>
    <row r="333" spans="1:22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46" t="s">
        <v>1950</v>
      </c>
    </row>
    <row r="334" spans="1:22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5083</v>
      </c>
      <c r="U334" s="27"/>
      <c r="V334" s="46" t="s">
        <v>1996</v>
      </c>
    </row>
    <row r="335" spans="1:22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540</v>
      </c>
      <c r="U335" s="27"/>
      <c r="V335" s="46" t="s">
        <v>1996</v>
      </c>
    </row>
    <row r="336" spans="1:22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27"/>
      <c r="V336" s="47" t="s">
        <v>1730</v>
      </c>
    </row>
    <row r="337" spans="1:22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46" t="s">
        <v>1950</v>
      </c>
    </row>
    <row r="338" spans="1:22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46" t="s">
        <v>1996</v>
      </c>
    </row>
    <row r="339" spans="1:22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46" t="s">
        <v>1950</v>
      </c>
    </row>
    <row r="340" spans="1:22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0</v>
      </c>
      <c r="G340" s="44">
        <v>0</v>
      </c>
      <c r="H340" s="44">
        <v>0</v>
      </c>
      <c r="I340" s="44">
        <v>0</v>
      </c>
      <c r="J340" s="44">
        <v>27928</v>
      </c>
      <c r="K340" s="44">
        <v>0</v>
      </c>
      <c r="L340" s="44">
        <v>0</v>
      </c>
      <c r="M340" s="44">
        <v>0</v>
      </c>
      <c r="N340" s="44">
        <v>0</v>
      </c>
      <c r="O340" s="44">
        <v>9240</v>
      </c>
      <c r="P340" s="44">
        <v>0</v>
      </c>
      <c r="Q340" s="44">
        <v>0</v>
      </c>
      <c r="R340" s="44">
        <v>0</v>
      </c>
      <c r="S340" s="44">
        <v>0</v>
      </c>
      <c r="T340" s="44">
        <v>4058</v>
      </c>
      <c r="U340" s="27"/>
      <c r="V340" s="46" t="s">
        <v>1996</v>
      </c>
    </row>
    <row r="341" spans="1:22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4757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46" t="s">
        <v>1950</v>
      </c>
    </row>
    <row r="342" spans="1:22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31468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46" t="s">
        <v>1950</v>
      </c>
    </row>
    <row r="343" spans="1:22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11315</v>
      </c>
      <c r="T343" s="44">
        <v>9000</v>
      </c>
      <c r="U343" s="27"/>
      <c r="V343" s="47" t="s">
        <v>1730</v>
      </c>
    </row>
    <row r="344" spans="1:22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112</v>
      </c>
      <c r="U344" s="27"/>
      <c r="V344" s="46" t="s">
        <v>1950</v>
      </c>
    </row>
    <row r="345" spans="1:22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46" t="s">
        <v>1996</v>
      </c>
    </row>
    <row r="346" spans="1:22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46" t="s">
        <v>1950</v>
      </c>
    </row>
    <row r="347" spans="1:22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47" t="s">
        <v>1730</v>
      </c>
    </row>
    <row r="348" spans="1:22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4000</v>
      </c>
      <c r="T348" s="44">
        <v>0</v>
      </c>
      <c r="U348" s="27"/>
      <c r="V348" s="46" t="s">
        <v>1996</v>
      </c>
    </row>
    <row r="349" spans="1:22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46" t="s">
        <v>1950</v>
      </c>
    </row>
    <row r="350" spans="1:22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46" t="s">
        <v>1950</v>
      </c>
    </row>
    <row r="351" spans="1:22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46" t="s">
        <v>1950</v>
      </c>
    </row>
    <row r="352" spans="1:22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4167</v>
      </c>
      <c r="G352" s="44">
        <v>2964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48858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10995</v>
      </c>
      <c r="T352" s="44">
        <v>120</v>
      </c>
      <c r="U352" s="27"/>
      <c r="V352" s="46" t="s">
        <v>1996</v>
      </c>
    </row>
    <row r="353" spans="1:22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46" t="s">
        <v>1996</v>
      </c>
    </row>
    <row r="354" spans="1:22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46" t="s">
        <v>1950</v>
      </c>
    </row>
    <row r="355" spans="1:22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46" t="s">
        <v>1950</v>
      </c>
    </row>
    <row r="356" spans="1:22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4160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46" t="s">
        <v>1950</v>
      </c>
    </row>
    <row r="357" spans="1:22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440</v>
      </c>
      <c r="U357" s="27"/>
      <c r="V357" s="46" t="s">
        <v>1996</v>
      </c>
    </row>
    <row r="358" spans="1:22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54627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11488</v>
      </c>
      <c r="U358" s="27"/>
      <c r="V358" s="46" t="s">
        <v>1950</v>
      </c>
    </row>
    <row r="359" spans="1:22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123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1553</v>
      </c>
      <c r="U359" s="27"/>
      <c r="V359" s="46" t="s">
        <v>1950</v>
      </c>
    </row>
    <row r="360" spans="1:22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U360" s="27"/>
      <c r="V360" s="46" t="s">
        <v>1996</v>
      </c>
    </row>
    <row r="361" spans="1:22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27"/>
      <c r="V361" s="46" t="s">
        <v>1950</v>
      </c>
    </row>
    <row r="362" spans="1:22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46" t="s">
        <v>1996</v>
      </c>
    </row>
    <row r="363" spans="1:22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21000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26</v>
      </c>
      <c r="U363" s="27"/>
      <c r="V363" s="46" t="s">
        <v>1996</v>
      </c>
    </row>
    <row r="364" spans="1:22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769</v>
      </c>
      <c r="U364" s="27"/>
      <c r="V364" s="46" t="s">
        <v>1950</v>
      </c>
    </row>
    <row r="365" spans="1:22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46" t="s">
        <v>1950</v>
      </c>
    </row>
    <row r="366" spans="1:22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46" t="s">
        <v>1996</v>
      </c>
    </row>
    <row r="367" spans="1:22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27"/>
      <c r="V367" s="46" t="s">
        <v>1996</v>
      </c>
    </row>
    <row r="368" spans="1:22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72553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235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47" t="s">
        <v>1730</v>
      </c>
    </row>
    <row r="369" spans="1:22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47" t="s">
        <v>1730</v>
      </c>
    </row>
    <row r="370" spans="1:22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46" t="s">
        <v>1996</v>
      </c>
    </row>
    <row r="371" spans="1:22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2453</v>
      </c>
      <c r="G371" s="44">
        <v>102176</v>
      </c>
      <c r="H371" s="44">
        <v>0</v>
      </c>
      <c r="I371" s="44">
        <v>0</v>
      </c>
      <c r="J371" s="44">
        <v>0</v>
      </c>
      <c r="K371" s="44">
        <v>33391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12136</v>
      </c>
      <c r="U371" s="27"/>
      <c r="V371" s="46" t="s">
        <v>1996</v>
      </c>
    </row>
    <row r="372" spans="1:22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46" t="s">
        <v>1950</v>
      </c>
    </row>
    <row r="373" spans="1:22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47" t="s">
        <v>1730</v>
      </c>
    </row>
    <row r="374" spans="1:22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2400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46" t="s">
        <v>1950</v>
      </c>
    </row>
    <row r="375" spans="1:22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7254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46" t="s">
        <v>1950</v>
      </c>
    </row>
    <row r="376" spans="1:22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46" t="s">
        <v>1950</v>
      </c>
    </row>
    <row r="377" spans="1:22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5148</v>
      </c>
      <c r="G377" s="44">
        <v>342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27"/>
      <c r="V377" s="46" t="s">
        <v>1996</v>
      </c>
    </row>
    <row r="378" spans="1:22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46" t="s">
        <v>1950</v>
      </c>
    </row>
    <row r="379" spans="1:22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46" t="s">
        <v>1996</v>
      </c>
    </row>
    <row r="380" spans="1:22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73683</v>
      </c>
      <c r="N380" s="44">
        <v>0</v>
      </c>
      <c r="O380" s="44">
        <v>1565</v>
      </c>
      <c r="P380" s="44">
        <v>0</v>
      </c>
      <c r="Q380" s="44">
        <v>0</v>
      </c>
      <c r="R380" s="44">
        <v>0</v>
      </c>
      <c r="S380" s="44">
        <v>0</v>
      </c>
      <c r="T380" s="44">
        <v>3662</v>
      </c>
      <c r="U380" s="27"/>
      <c r="V380" s="46" t="s">
        <v>1950</v>
      </c>
    </row>
    <row r="381" spans="1:22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5040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200</v>
      </c>
      <c r="U381" s="27"/>
      <c r="V381" s="46" t="s">
        <v>1996</v>
      </c>
    </row>
    <row r="382" spans="1:22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2950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442</v>
      </c>
      <c r="U382" s="27"/>
      <c r="V382" s="46" t="s">
        <v>1950</v>
      </c>
    </row>
    <row r="383" spans="1:22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46" t="s">
        <v>1950</v>
      </c>
    </row>
    <row r="384" spans="1:22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563</v>
      </c>
      <c r="U384" s="27"/>
      <c r="V384" s="46" t="s">
        <v>1996</v>
      </c>
    </row>
    <row r="385" spans="1:22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47" t="s">
        <v>1730</v>
      </c>
    </row>
    <row r="386" spans="1:22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38872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46" t="s">
        <v>1950</v>
      </c>
    </row>
    <row r="387" spans="1:22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46" t="s">
        <v>1996</v>
      </c>
    </row>
    <row r="388" spans="1:22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46" t="s">
        <v>1950</v>
      </c>
    </row>
    <row r="389" spans="1:22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26494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632</v>
      </c>
      <c r="U389" s="27"/>
      <c r="V389" s="46" t="s">
        <v>1950</v>
      </c>
    </row>
    <row r="390" spans="1:22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288</v>
      </c>
      <c r="U390" s="27"/>
      <c r="V390" s="46" t="s">
        <v>1950</v>
      </c>
    </row>
    <row r="391" spans="1:22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46" t="s">
        <v>1996</v>
      </c>
    </row>
    <row r="392" spans="1:22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46" t="s">
        <v>1950</v>
      </c>
    </row>
    <row r="393" spans="1:22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46" t="s">
        <v>1950</v>
      </c>
    </row>
    <row r="394" spans="1:22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46" t="s">
        <v>1950</v>
      </c>
    </row>
    <row r="395" spans="1:22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47" t="s">
        <v>1730</v>
      </c>
    </row>
    <row r="396" spans="1:22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27"/>
      <c r="V396" s="46" t="s">
        <v>1950</v>
      </c>
    </row>
    <row r="397" spans="1:22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10109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46" t="s">
        <v>1996</v>
      </c>
    </row>
    <row r="398" spans="1:22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46" t="s">
        <v>1996</v>
      </c>
    </row>
    <row r="399" spans="1:22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47" t="s">
        <v>1730</v>
      </c>
    </row>
    <row r="400" spans="1:22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2209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</v>
      </c>
      <c r="U400" s="27"/>
      <c r="V400" s="46" t="s">
        <v>1950</v>
      </c>
    </row>
    <row r="401" spans="1:22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46" t="s">
        <v>1950</v>
      </c>
    </row>
    <row r="402" spans="1:22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46" t="s">
        <v>1950</v>
      </c>
    </row>
    <row r="403" spans="1:22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624</v>
      </c>
      <c r="Q403" s="44">
        <v>0</v>
      </c>
      <c r="R403" s="44">
        <v>0</v>
      </c>
      <c r="S403" s="44">
        <v>0</v>
      </c>
      <c r="T403" s="44">
        <v>2404</v>
      </c>
      <c r="U403" s="27"/>
      <c r="V403" s="46" t="s">
        <v>1950</v>
      </c>
    </row>
    <row r="404" spans="1:22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0</v>
      </c>
      <c r="H404" s="44">
        <v>0</v>
      </c>
      <c r="I404" s="44">
        <v>810</v>
      </c>
      <c r="J404" s="44">
        <v>21467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13804</v>
      </c>
      <c r="U404" s="27"/>
      <c r="V404" s="46" t="s">
        <v>1950</v>
      </c>
    </row>
    <row r="405" spans="1:22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46" t="s">
        <v>1950</v>
      </c>
    </row>
    <row r="406" spans="1:22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1590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876</v>
      </c>
      <c r="U406" s="27"/>
      <c r="V406" s="46" t="s">
        <v>1950</v>
      </c>
    </row>
    <row r="407" spans="1:22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960</v>
      </c>
      <c r="U407" s="27"/>
      <c r="V407" s="46" t="s">
        <v>1996</v>
      </c>
    </row>
    <row r="408" spans="1:22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46" t="s">
        <v>1950</v>
      </c>
    </row>
    <row r="409" spans="1:22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27"/>
      <c r="V409" s="46" t="s">
        <v>1950</v>
      </c>
    </row>
    <row r="410" spans="1:22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1750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13530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46" t="s">
        <v>1950</v>
      </c>
    </row>
    <row r="411" spans="1:22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46" t="s">
        <v>1950</v>
      </c>
    </row>
    <row r="412" spans="1:22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1728</v>
      </c>
      <c r="T412" s="44">
        <v>0</v>
      </c>
      <c r="U412" s="27"/>
      <c r="V412" s="47" t="s">
        <v>1730</v>
      </c>
    </row>
    <row r="413" spans="1:22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800</v>
      </c>
      <c r="U413" s="27"/>
      <c r="V413" s="46" t="s">
        <v>1950</v>
      </c>
    </row>
    <row r="414" spans="1:22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46" t="s">
        <v>1950</v>
      </c>
    </row>
    <row r="415" spans="1:22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543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46" t="s">
        <v>1950</v>
      </c>
    </row>
    <row r="416" spans="1:22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296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472</v>
      </c>
      <c r="U416" s="27"/>
      <c r="V416" s="46" t="s">
        <v>1950</v>
      </c>
    </row>
    <row r="417" spans="1:22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77052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117820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46" t="s">
        <v>1996</v>
      </c>
    </row>
    <row r="418" spans="1:22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46" t="s">
        <v>1950</v>
      </c>
    </row>
    <row r="419" spans="1:22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1468</v>
      </c>
      <c r="U419" s="27"/>
      <c r="V419" s="46" t="s">
        <v>1996</v>
      </c>
    </row>
    <row r="420" spans="1:22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2855</v>
      </c>
      <c r="U420" s="27"/>
      <c r="V420" s="46" t="s">
        <v>1950</v>
      </c>
    </row>
    <row r="421" spans="1:22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46" t="s">
        <v>1996</v>
      </c>
    </row>
    <row r="422" spans="1:22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3215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3408</v>
      </c>
      <c r="U422" s="27"/>
      <c r="V422" s="46" t="s">
        <v>1950</v>
      </c>
    </row>
    <row r="423" spans="1:22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46" t="s">
        <v>1950</v>
      </c>
    </row>
    <row r="424" spans="1:22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46" t="s">
        <v>1950</v>
      </c>
    </row>
    <row r="425" spans="1:22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46" t="s">
        <v>1950</v>
      </c>
    </row>
    <row r="426" spans="1:22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872</v>
      </c>
      <c r="U426" s="27"/>
      <c r="V426" s="46" t="s">
        <v>1950</v>
      </c>
    </row>
    <row r="427" spans="1:22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5902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46" t="s">
        <v>1950</v>
      </c>
    </row>
    <row r="428" spans="1:22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46" t="s">
        <v>1950</v>
      </c>
    </row>
    <row r="429" spans="1:22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46" t="s">
        <v>1996</v>
      </c>
    </row>
    <row r="430" spans="1:22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46" t="s">
        <v>1950</v>
      </c>
    </row>
    <row r="431" spans="1:22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46" t="s">
        <v>1950</v>
      </c>
    </row>
    <row r="432" spans="1:22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5275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147191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46" t="s">
        <v>1950</v>
      </c>
    </row>
    <row r="433" spans="1:22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46" t="s">
        <v>1950</v>
      </c>
    </row>
    <row r="434" spans="1:22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20523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46" t="s">
        <v>1950</v>
      </c>
    </row>
    <row r="435" spans="1:22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4415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46" t="s">
        <v>1996</v>
      </c>
    </row>
    <row r="436" spans="1:22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332</v>
      </c>
      <c r="U436" s="27"/>
      <c r="V436" s="46" t="s">
        <v>1996</v>
      </c>
    </row>
    <row r="437" spans="1:22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890</v>
      </c>
      <c r="U437" s="27"/>
      <c r="V437" s="46" t="s">
        <v>1996</v>
      </c>
    </row>
    <row r="438" spans="1:22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7168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46" t="s">
        <v>1950</v>
      </c>
    </row>
    <row r="439" spans="1:22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10801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1</v>
      </c>
      <c r="U439" s="27"/>
      <c r="V439" s="46" t="s">
        <v>1950</v>
      </c>
    </row>
    <row r="440" spans="1:22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760</v>
      </c>
      <c r="J440" s="44">
        <v>2500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2210</v>
      </c>
      <c r="U440" s="27"/>
      <c r="V440" s="46" t="s">
        <v>1950</v>
      </c>
    </row>
    <row r="441" spans="1:22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4007</v>
      </c>
      <c r="G441" s="44">
        <v>4000</v>
      </c>
      <c r="H441" s="44">
        <v>0</v>
      </c>
      <c r="I441" s="44">
        <v>1438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46" t="s">
        <v>1950</v>
      </c>
    </row>
    <row r="442" spans="1:22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46" t="s">
        <v>1996</v>
      </c>
    </row>
    <row r="443" spans="1:22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46" t="s">
        <v>1996</v>
      </c>
    </row>
    <row r="444" spans="1:22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46" t="s">
        <v>1950</v>
      </c>
    </row>
    <row r="445" spans="1:22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27"/>
      <c r="V445" s="46" t="s">
        <v>1950</v>
      </c>
    </row>
    <row r="446" spans="1:22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46" t="s">
        <v>1950</v>
      </c>
    </row>
    <row r="447" spans="1:22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180</v>
      </c>
      <c r="U447" s="27"/>
      <c r="V447" s="46" t="s">
        <v>1996</v>
      </c>
    </row>
    <row r="448" spans="1:22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27"/>
      <c r="V448" s="46" t="s">
        <v>1950</v>
      </c>
    </row>
    <row r="449" spans="1:22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896</v>
      </c>
      <c r="U449" s="27"/>
      <c r="V449" s="46" t="s">
        <v>1950</v>
      </c>
    </row>
    <row r="450" spans="1:22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6506</v>
      </c>
      <c r="G450" s="44">
        <v>0</v>
      </c>
      <c r="H450" s="44">
        <v>0</v>
      </c>
      <c r="I450" s="44">
        <v>6284</v>
      </c>
      <c r="J450" s="44">
        <v>0</v>
      </c>
      <c r="K450" s="44">
        <v>0</v>
      </c>
      <c r="L450" s="44">
        <v>0</v>
      </c>
      <c r="M450" s="44">
        <v>1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0</v>
      </c>
      <c r="U450" s="27"/>
      <c r="V450" s="46" t="s">
        <v>1950</v>
      </c>
    </row>
    <row r="451" spans="1:22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0</v>
      </c>
      <c r="G451" s="44">
        <v>30902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19721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27"/>
      <c r="V451" s="46" t="s">
        <v>1996</v>
      </c>
    </row>
    <row r="452" spans="1:22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27"/>
      <c r="V452" s="46" t="s">
        <v>1950</v>
      </c>
    </row>
    <row r="453" spans="1:22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2</v>
      </c>
      <c r="U453" s="27"/>
      <c r="V453" s="46" t="s">
        <v>1950</v>
      </c>
    </row>
    <row r="454" spans="1:22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46" t="s">
        <v>1950</v>
      </c>
    </row>
    <row r="455" spans="1:22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4000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132</v>
      </c>
      <c r="U455" s="27"/>
      <c r="V455" s="46" t="s">
        <v>1996</v>
      </c>
    </row>
    <row r="456" spans="1:22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1527</v>
      </c>
      <c r="U456" s="27"/>
      <c r="V456" s="46" t="s">
        <v>1996</v>
      </c>
    </row>
    <row r="457" spans="1:22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576</v>
      </c>
      <c r="U457" s="27"/>
      <c r="V457" s="46" t="s">
        <v>1996</v>
      </c>
    </row>
    <row r="458" spans="1:22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0</v>
      </c>
      <c r="G458" s="44">
        <v>0</v>
      </c>
      <c r="H458" s="44">
        <v>0</v>
      </c>
      <c r="I458" s="44">
        <v>0</v>
      </c>
      <c r="J458" s="44">
        <v>25335</v>
      </c>
      <c r="K458" s="44">
        <v>0</v>
      </c>
      <c r="L458" s="44">
        <v>0</v>
      </c>
      <c r="M458" s="44">
        <v>0</v>
      </c>
      <c r="N458" s="44">
        <v>0</v>
      </c>
      <c r="O458" s="44">
        <v>115500</v>
      </c>
      <c r="P458" s="44">
        <v>0</v>
      </c>
      <c r="Q458" s="44">
        <v>0</v>
      </c>
      <c r="R458" s="44">
        <v>0</v>
      </c>
      <c r="S458" s="44">
        <v>22267</v>
      </c>
      <c r="T458" s="44">
        <v>1200</v>
      </c>
      <c r="U458" s="27"/>
      <c r="V458" s="46" t="s">
        <v>1950</v>
      </c>
    </row>
    <row r="459" spans="1:22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0</v>
      </c>
      <c r="U459" s="27"/>
      <c r="V459" s="46" t="s">
        <v>1950</v>
      </c>
    </row>
    <row r="460" spans="1:22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46" t="s">
        <v>1950</v>
      </c>
    </row>
    <row r="461" spans="1:22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2341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46" t="s">
        <v>1950</v>
      </c>
    </row>
    <row r="462" spans="1:22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46" t="s">
        <v>1996</v>
      </c>
    </row>
    <row r="463" spans="1:22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46" t="s">
        <v>1950</v>
      </c>
    </row>
    <row r="464" spans="1:22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96</v>
      </c>
      <c r="U464" s="27"/>
      <c r="V464" s="46" t="s">
        <v>1996</v>
      </c>
    </row>
    <row r="465" spans="1:22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46" t="s">
        <v>1950</v>
      </c>
    </row>
    <row r="466" spans="1:22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5891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46" t="s">
        <v>1996</v>
      </c>
    </row>
    <row r="467" spans="1:22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336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1296</v>
      </c>
      <c r="T467" s="44">
        <v>2160</v>
      </c>
      <c r="U467" s="27"/>
      <c r="V467" s="46" t="s">
        <v>1950</v>
      </c>
    </row>
    <row r="468" spans="1:22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89279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680</v>
      </c>
      <c r="U468" s="27"/>
      <c r="V468" s="46" t="s">
        <v>1950</v>
      </c>
    </row>
    <row r="469" spans="1:22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46" t="s">
        <v>1950</v>
      </c>
    </row>
    <row r="470" spans="1:22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47" t="s">
        <v>1730</v>
      </c>
    </row>
    <row r="471" spans="1:22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46" t="s">
        <v>1996</v>
      </c>
    </row>
    <row r="472" spans="1:22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1490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46" t="s">
        <v>1996</v>
      </c>
    </row>
    <row r="473" spans="1:22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46" t="s">
        <v>1950</v>
      </c>
    </row>
    <row r="474" spans="1:22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4790</v>
      </c>
      <c r="G474" s="44">
        <v>28993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1068</v>
      </c>
      <c r="U474" s="27"/>
      <c r="V474" s="46" t="s">
        <v>1950</v>
      </c>
    </row>
    <row r="475" spans="1:22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240</v>
      </c>
      <c r="U475" s="27"/>
      <c r="V475" s="46" t="s">
        <v>1950</v>
      </c>
    </row>
    <row r="476" spans="1:22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6857</v>
      </c>
      <c r="U476" s="27"/>
      <c r="V476" s="46" t="s">
        <v>1950</v>
      </c>
    </row>
    <row r="477" spans="1:22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1812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3132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192</v>
      </c>
      <c r="U477" s="27"/>
      <c r="V477" s="46" t="s">
        <v>1950</v>
      </c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300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46" t="s">
        <v>1950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26464</v>
      </c>
      <c r="G479" s="44">
        <v>0</v>
      </c>
      <c r="H479" s="44">
        <v>0</v>
      </c>
      <c r="I479" s="44">
        <v>0</v>
      </c>
      <c r="J479" s="44">
        <v>3660</v>
      </c>
      <c r="K479" s="44">
        <v>0</v>
      </c>
      <c r="L479" s="44">
        <v>0</v>
      </c>
      <c r="M479" s="44">
        <v>25176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2328</v>
      </c>
      <c r="U479" s="27"/>
      <c r="V479" s="46" t="s">
        <v>1996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46" t="s">
        <v>1950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47" t="s">
        <v>1730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113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46" t="s">
        <v>1996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1500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46" t="s">
        <v>1950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46" t="s">
        <v>1996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330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46" t="s">
        <v>1996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46" t="s">
        <v>1950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46" t="s">
        <v>1996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2520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682</v>
      </c>
      <c r="U488" s="27"/>
      <c r="V488" s="46" t="s">
        <v>1996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46" t="s">
        <v>1950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46" t="s">
        <v>1950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46" t="s">
        <v>1996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200</v>
      </c>
      <c r="U492" s="27"/>
      <c r="V492" s="46" t="s">
        <v>1996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44383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46" t="s">
        <v>1996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46" t="s">
        <v>1996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46" t="s">
        <v>1996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46" t="s">
        <v>1996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27"/>
      <c r="V497" s="46" t="s">
        <v>1996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6820</v>
      </c>
      <c r="T498" s="44">
        <v>0</v>
      </c>
      <c r="U498" s="27"/>
      <c r="V498" s="46" t="s">
        <v>1996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1440</v>
      </c>
      <c r="T499" s="44">
        <v>5296</v>
      </c>
      <c r="U499" s="27"/>
      <c r="V499" s="46" t="s">
        <v>1950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46" t="s">
        <v>1996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1572</v>
      </c>
      <c r="U501" s="27"/>
      <c r="V501" s="46" t="s">
        <v>1950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3600</v>
      </c>
      <c r="U502" s="27"/>
      <c r="V502" s="46" t="s">
        <v>1996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9900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8728</v>
      </c>
      <c r="U503" s="27"/>
      <c r="V503" s="46" t="s">
        <v>1996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46" t="s">
        <v>1996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27"/>
      <c r="V505" s="46" t="s">
        <v>1950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800</v>
      </c>
      <c r="U506" s="27"/>
      <c r="V506" s="46" t="s">
        <v>1950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11448</v>
      </c>
      <c r="U507" s="27"/>
      <c r="V507" s="46" t="s">
        <v>1996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46" t="s">
        <v>1950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1776</v>
      </c>
      <c r="U509" s="27"/>
      <c r="V509" s="46" t="s">
        <v>1950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1030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924</v>
      </c>
      <c r="U510" s="27"/>
      <c r="V510" s="46" t="s">
        <v>1950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46" t="s">
        <v>1996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46" t="s">
        <v>1950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142</v>
      </c>
      <c r="U513" s="27"/>
      <c r="V513" s="46" t="s">
        <v>1950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9344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46" t="s">
        <v>1950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46" t="s">
        <v>1996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57454</v>
      </c>
      <c r="K516" s="44">
        <v>0</v>
      </c>
      <c r="L516" s="44">
        <v>0</v>
      </c>
      <c r="M516" s="44">
        <v>40030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2562</v>
      </c>
      <c r="U516" s="27"/>
      <c r="V516" s="46" t="s">
        <v>1996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46" t="s">
        <v>1950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3120</v>
      </c>
      <c r="T518" s="44">
        <v>0</v>
      </c>
      <c r="U518" s="27"/>
      <c r="V518" s="46" t="s">
        <v>1950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46" t="s">
        <v>1950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46" t="s">
        <v>1950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524</v>
      </c>
      <c r="U521" s="27"/>
      <c r="V521" s="46" t="s">
        <v>1950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46" t="s">
        <v>1996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47" t="s">
        <v>1730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5036</v>
      </c>
      <c r="T524" s="44">
        <v>683</v>
      </c>
      <c r="U524" s="27"/>
      <c r="V524" s="46" t="s">
        <v>1950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46" t="s">
        <v>1996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26454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46" t="s">
        <v>1950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46" t="s">
        <v>1996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424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672</v>
      </c>
      <c r="U528" s="27"/>
      <c r="V528" s="46" t="s">
        <v>1950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1536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244</v>
      </c>
      <c r="U529" s="27"/>
      <c r="V529" s="46" t="s">
        <v>1950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46" t="s">
        <v>1996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800</v>
      </c>
      <c r="U531" s="27"/>
      <c r="V531" s="46" t="s">
        <v>1950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3764</v>
      </c>
      <c r="U532" s="27"/>
      <c r="V532" s="46" t="s">
        <v>1950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46" t="s">
        <v>1950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26000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46" t="s">
        <v>1950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46" t="s">
        <v>1950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27"/>
      <c r="V536" s="46" t="s">
        <v>1950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0</v>
      </c>
      <c r="U537" s="27"/>
      <c r="V537" s="46" t="s">
        <v>1950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140</v>
      </c>
      <c r="U538" s="27"/>
      <c r="V538" s="46" t="s">
        <v>1950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2768</v>
      </c>
      <c r="U539" s="27"/>
      <c r="V539" s="46" t="s">
        <v>1950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765</v>
      </c>
      <c r="U540" s="27"/>
      <c r="V540" s="46" t="s">
        <v>1950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46" t="s">
        <v>1996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27"/>
      <c r="V542" s="46" t="s">
        <v>1950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46" t="s">
        <v>1950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117</v>
      </c>
      <c r="K544" s="44">
        <v>0</v>
      </c>
      <c r="L544" s="44">
        <v>0</v>
      </c>
      <c r="M544" s="44">
        <v>9216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46" t="s">
        <v>1950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0</v>
      </c>
      <c r="U545" s="27"/>
      <c r="V545" s="46" t="s">
        <v>1950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9600</v>
      </c>
      <c r="U546" s="27"/>
      <c r="V546" s="46" t="s">
        <v>1950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2400</v>
      </c>
      <c r="T547" s="44">
        <v>0</v>
      </c>
      <c r="U547" s="27"/>
      <c r="V547" s="46" t="s">
        <v>1996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46" t="s">
        <v>1996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6960</v>
      </c>
      <c r="U549" s="27"/>
      <c r="V549" s="46" t="s">
        <v>1950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46" t="s">
        <v>1950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480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2163</v>
      </c>
      <c r="U551" s="27"/>
      <c r="V551" s="46" t="s">
        <v>1996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46" t="s">
        <v>1996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16536</v>
      </c>
      <c r="U553" s="27"/>
      <c r="V553" s="46" t="s">
        <v>1950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642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491</v>
      </c>
      <c r="U554" s="27"/>
      <c r="V554" s="46" t="s">
        <v>1950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3759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16443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46" t="s">
        <v>1950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3366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193057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46" t="s">
        <v>1950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3575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27"/>
      <c r="V557" s="46" t="s">
        <v>1950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13019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46" t="s">
        <v>1950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4341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46" t="s">
        <v>1950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46" t="s">
        <v>1996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46" t="s">
        <v>1950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145218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3</v>
      </c>
      <c r="N562" s="44">
        <v>0</v>
      </c>
      <c r="O562" s="44">
        <v>0</v>
      </c>
      <c r="P562" s="44">
        <v>2000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46" t="s">
        <v>1933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46" t="s">
        <v>1950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27"/>
      <c r="V564" s="46" t="s">
        <v>1996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2118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7618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46" t="s">
        <v>1996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2380</v>
      </c>
      <c r="U566" s="27"/>
      <c r="V566" s="46" t="s">
        <v>1996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920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46" t="s">
        <v>1950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46" t="s">
        <v>1950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46" t="s">
        <v>1950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46" t="s">
        <v>1996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2379</v>
      </c>
      <c r="U571" s="27"/>
      <c r="V571" s="46" t="s">
        <v>1950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46" t="s">
        <v>1950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3631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27"/>
      <c r="V573" s="46" t="s">
        <v>1950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46" t="s">
        <v>1996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46" t="s">
        <v>1950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46" t="s">
        <v>1996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46" t="s">
        <v>1996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2320</v>
      </c>
      <c r="T578" s="44">
        <v>4</v>
      </c>
      <c r="U578" s="27"/>
      <c r="V578" s="46" t="s">
        <v>1950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27"/>
      <c r="V579" s="46" t="s">
        <v>1933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5920</v>
      </c>
      <c r="U580" s="27"/>
      <c r="V580" s="46" t="s">
        <v>1996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750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1202</v>
      </c>
      <c r="U581" s="27"/>
      <c r="V581" s="46" t="s">
        <v>1950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280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46" t="s">
        <v>1996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27"/>
      <c r="V583" s="46" t="s">
        <v>1950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</v>
      </c>
      <c r="T584" s="44">
        <v>0</v>
      </c>
      <c r="U584" s="27"/>
      <c r="V584" s="46" t="s">
        <v>1950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46" t="s">
        <v>1996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2985</v>
      </c>
      <c r="U586" s="27"/>
      <c r="V586" s="46" t="s">
        <v>1950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1050</v>
      </c>
      <c r="U587" s="27"/>
      <c r="V587" s="46" t="s">
        <v>1950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27"/>
      <c r="V588" s="46" t="s">
        <v>1950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46" t="s">
        <v>1950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46" t="s">
        <v>1950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435</v>
      </c>
      <c r="U591" s="27"/>
      <c r="V591" s="46" t="s">
        <v>1950</v>
      </c>
    </row>
    <row r="592" spans="1:22" ht="15">
      <c r="A592" s="4">
        <v>562</v>
      </c>
      <c r="B592" s="9">
        <v>41090</v>
      </c>
      <c r="C592" s="34" t="s">
        <v>1817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47" t="s">
        <v>1951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552</v>
      </c>
      <c r="T593" s="44">
        <v>0</v>
      </c>
      <c r="U593" s="27"/>
      <c r="V593" s="46" t="s">
        <v>1996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46" t="s">
        <v>1996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3</v>
      </c>
      <c r="U595" s="27"/>
      <c r="V595" s="46" t="s">
        <v>1950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4000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6160</v>
      </c>
      <c r="T596" s="44">
        <v>4</v>
      </c>
      <c r="U596" s="27"/>
      <c r="V596" s="46" t="s">
        <v>1950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0</v>
      </c>
      <c r="U597" s="27"/>
      <c r="V597" s="46" t="s">
        <v>1996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3081</v>
      </c>
      <c r="G598" s="44">
        <v>0</v>
      </c>
      <c r="H598" s="44">
        <v>1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467359</v>
      </c>
      <c r="T598" s="44">
        <v>22411</v>
      </c>
      <c r="U598" s="27"/>
      <c r="V598" s="46" t="s">
        <v>1996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4"/>
  <sheetViews>
    <sheetView zoomScalePageLayoutView="0" workbookViewId="0" topLeftCell="A1">
      <selection activeCell="A5" sqref="A5:Q286"/>
    </sheetView>
  </sheetViews>
  <sheetFormatPr defaultColWidth="8.88671875" defaultRowHeight="15"/>
  <cols>
    <col min="1" max="1" width="8.88671875" style="51" customWidth="1"/>
    <col min="2" max="2" width="22.77734375" style="0" bestFit="1" customWidth="1"/>
  </cols>
  <sheetData>
    <row r="1" spans="1:18" ht="15">
      <c r="A1" s="48" t="s">
        <v>1818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8"/>
      <c r="B2" s="35"/>
      <c r="C2" s="36" t="s">
        <v>1731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9" t="s">
        <v>1822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50" t="s">
        <v>1823</v>
      </c>
      <c r="B4" s="37" t="s">
        <v>1732</v>
      </c>
      <c r="C4" s="38" t="s">
        <v>1788</v>
      </c>
      <c r="D4" s="38" t="s">
        <v>1789</v>
      </c>
      <c r="E4" s="38" t="s">
        <v>1733</v>
      </c>
      <c r="F4" s="38" t="s">
        <v>1790</v>
      </c>
      <c r="G4" s="38" t="s">
        <v>1791</v>
      </c>
      <c r="H4" s="38" t="s">
        <v>1792</v>
      </c>
      <c r="I4" s="38" t="s">
        <v>1793</v>
      </c>
      <c r="J4" s="38" t="s">
        <v>1794</v>
      </c>
      <c r="K4" s="38" t="s">
        <v>1795</v>
      </c>
      <c r="L4" s="38" t="s">
        <v>1173</v>
      </c>
      <c r="M4" s="38" t="s">
        <v>1796</v>
      </c>
      <c r="N4" s="38" t="s">
        <v>1797</v>
      </c>
      <c r="O4" s="38" t="s">
        <v>1176</v>
      </c>
      <c r="P4" s="38" t="s">
        <v>1177</v>
      </c>
      <c r="Q4" s="38" t="s">
        <v>1798</v>
      </c>
      <c r="R4" s="38" t="s">
        <v>1799</v>
      </c>
    </row>
    <row r="5" spans="1:17" ht="15.75" thickTop="1">
      <c r="A5" s="42" t="s">
        <v>1425</v>
      </c>
      <c r="B5" s="39" t="s">
        <v>1997</v>
      </c>
      <c r="C5" s="35"/>
      <c r="D5" s="40">
        <v>83526</v>
      </c>
      <c r="E5" s="35"/>
      <c r="F5" s="35"/>
      <c r="G5" s="35"/>
      <c r="H5" s="35"/>
      <c r="I5" s="35"/>
      <c r="J5" s="40">
        <v>40149</v>
      </c>
      <c r="K5" s="35"/>
      <c r="L5" s="35"/>
      <c r="M5" s="35"/>
      <c r="N5" s="35"/>
      <c r="O5" s="35"/>
      <c r="P5" s="35"/>
      <c r="Q5" s="35"/>
    </row>
    <row r="6" spans="1:17" ht="15">
      <c r="A6" s="42" t="s">
        <v>1428</v>
      </c>
      <c r="B6" s="39" t="s">
        <v>1936</v>
      </c>
      <c r="C6" s="40">
        <v>588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15">
      <c r="A7" s="42" t="s">
        <v>1434</v>
      </c>
      <c r="B7" s="39" t="s">
        <v>1998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1600</v>
      </c>
      <c r="Q7" s="35"/>
    </row>
    <row r="8" spans="1:17" ht="15">
      <c r="A8" s="42" t="s">
        <v>1443</v>
      </c>
      <c r="B8" s="39" t="s">
        <v>1952</v>
      </c>
      <c r="C8" s="40">
        <v>320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1000</v>
      </c>
    </row>
    <row r="9" spans="1:17" ht="15">
      <c r="A9" s="42" t="s">
        <v>1449</v>
      </c>
      <c r="B9" s="39" t="s">
        <v>1897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2720</v>
      </c>
    </row>
    <row r="10" spans="1:17" ht="15">
      <c r="A10" s="42" t="s">
        <v>1452</v>
      </c>
      <c r="B10" s="39" t="s">
        <v>1825</v>
      </c>
      <c r="C10" s="40">
        <v>2008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5">
      <c r="A11" s="42" t="s">
        <v>1458</v>
      </c>
      <c r="B11" s="39" t="s">
        <v>1800</v>
      </c>
      <c r="C11" s="40">
        <v>910</v>
      </c>
      <c r="D11" s="40">
        <v>4698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8380</v>
      </c>
    </row>
    <row r="12" spans="1:17" ht="15">
      <c r="A12" s="42" t="s">
        <v>1468</v>
      </c>
      <c r="B12" s="39" t="s">
        <v>1862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3050</v>
      </c>
    </row>
    <row r="13" spans="1:17" ht="15">
      <c r="A13" s="42" t="s">
        <v>1473</v>
      </c>
      <c r="B13" s="39" t="s">
        <v>1999</v>
      </c>
      <c r="C13" s="35"/>
      <c r="D13" s="40">
        <v>9006</v>
      </c>
      <c r="E13" s="35"/>
      <c r="F13" s="35"/>
      <c r="G13" s="35"/>
      <c r="H13" s="35"/>
      <c r="I13" s="35"/>
      <c r="J13" s="40">
        <v>82127</v>
      </c>
      <c r="K13" s="35"/>
      <c r="L13" s="35"/>
      <c r="M13" s="35"/>
      <c r="N13" s="35"/>
      <c r="O13" s="35"/>
      <c r="P13" s="35"/>
      <c r="Q13" s="35"/>
    </row>
    <row r="14" spans="1:17" ht="15">
      <c r="A14" s="42" t="s">
        <v>1485</v>
      </c>
      <c r="B14" s="39" t="s">
        <v>1927</v>
      </c>
      <c r="C14" s="40">
        <v>1080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1</v>
      </c>
    </row>
    <row r="15" spans="1:17" ht="15">
      <c r="A15" s="42" t="s">
        <v>1489</v>
      </c>
      <c r="B15" s="39" t="s">
        <v>2000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3600</v>
      </c>
    </row>
    <row r="16" spans="1:17" ht="15">
      <c r="A16" s="42" t="s">
        <v>1492</v>
      </c>
      <c r="B16" s="39" t="s">
        <v>1917</v>
      </c>
      <c r="C16" s="40">
        <v>16050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0">
        <v>3250</v>
      </c>
      <c r="Q16" s="40">
        <v>864</v>
      </c>
    </row>
    <row r="17" spans="1:17" ht="15">
      <c r="A17" s="42" t="s">
        <v>1504</v>
      </c>
      <c r="B17" s="39" t="s">
        <v>1953</v>
      </c>
      <c r="C17" s="35"/>
      <c r="D17" s="35"/>
      <c r="E17" s="35"/>
      <c r="F17" s="35"/>
      <c r="G17" s="35"/>
      <c r="H17" s="35"/>
      <c r="I17" s="35"/>
      <c r="J17" s="40">
        <v>33014</v>
      </c>
      <c r="K17" s="35"/>
      <c r="L17" s="35"/>
      <c r="M17" s="35"/>
      <c r="N17" s="35"/>
      <c r="O17" s="35"/>
      <c r="P17" s="35"/>
      <c r="Q17" s="35"/>
    </row>
    <row r="18" spans="1:17" ht="15">
      <c r="A18" s="42" t="s">
        <v>1522</v>
      </c>
      <c r="B18" s="39" t="s">
        <v>1878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468</v>
      </c>
    </row>
    <row r="19" spans="1:17" ht="15">
      <c r="A19" s="42" t="s">
        <v>1531</v>
      </c>
      <c r="B19" s="39" t="s">
        <v>1826</v>
      </c>
      <c r="C19" s="35"/>
      <c r="D19" s="35"/>
      <c r="E19" s="35"/>
      <c r="F19" s="35"/>
      <c r="G19" s="35"/>
      <c r="H19" s="35"/>
      <c r="I19" s="35"/>
      <c r="J19" s="40">
        <v>1850</v>
      </c>
      <c r="K19" s="40">
        <v>15426</v>
      </c>
      <c r="L19" s="35"/>
      <c r="M19" s="35"/>
      <c r="N19" s="35"/>
      <c r="O19" s="40">
        <v>71488</v>
      </c>
      <c r="P19" s="35"/>
      <c r="Q19" s="35"/>
    </row>
    <row r="20" spans="1:17" ht="15">
      <c r="A20" s="42" t="s">
        <v>1537</v>
      </c>
      <c r="B20" s="39" t="s">
        <v>2001</v>
      </c>
      <c r="C20" s="35"/>
      <c r="D20" s="35"/>
      <c r="E20" s="35"/>
      <c r="F20" s="35"/>
      <c r="G20" s="35"/>
      <c r="H20" s="35"/>
      <c r="I20" s="35"/>
      <c r="J20" s="40">
        <v>87930</v>
      </c>
      <c r="K20" s="35"/>
      <c r="L20" s="35"/>
      <c r="M20" s="40">
        <v>15180</v>
      </c>
      <c r="N20" s="35"/>
      <c r="O20" s="35"/>
      <c r="P20" s="35"/>
      <c r="Q20" s="35"/>
    </row>
    <row r="21" spans="1:17" ht="15">
      <c r="A21" s="42" t="s">
        <v>1543</v>
      </c>
      <c r="B21" s="39" t="s">
        <v>1863</v>
      </c>
      <c r="C21" s="35"/>
      <c r="D21" s="35"/>
      <c r="E21" s="35"/>
      <c r="F21" s="35"/>
      <c r="G21" s="35"/>
      <c r="H21" s="35"/>
      <c r="I21" s="35"/>
      <c r="J21" s="40">
        <v>7606</v>
      </c>
      <c r="K21" s="35"/>
      <c r="L21" s="35"/>
      <c r="M21" s="35"/>
      <c r="N21" s="35"/>
      <c r="O21" s="35"/>
      <c r="P21" s="35"/>
      <c r="Q21" s="35"/>
    </row>
    <row r="22" spans="1:17" ht="15">
      <c r="A22" s="42" t="s">
        <v>1546</v>
      </c>
      <c r="B22" s="39" t="s">
        <v>2002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124</v>
      </c>
    </row>
    <row r="23" spans="1:17" ht="15">
      <c r="A23" s="42" t="s">
        <v>1549</v>
      </c>
      <c r="B23" s="39" t="s">
        <v>1735</v>
      </c>
      <c r="C23" s="35"/>
      <c r="D23" s="40">
        <v>5051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0">
        <v>5480</v>
      </c>
    </row>
    <row r="24" spans="1:17" ht="15">
      <c r="A24" s="42" t="s">
        <v>1558</v>
      </c>
      <c r="B24" s="39" t="s">
        <v>1937</v>
      </c>
      <c r="C24" s="35"/>
      <c r="D24" s="35"/>
      <c r="E24" s="35"/>
      <c r="F24" s="35"/>
      <c r="G24" s="40">
        <v>10300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5">
      <c r="A25" s="42" t="s">
        <v>1564</v>
      </c>
      <c r="B25" s="39" t="s">
        <v>1938</v>
      </c>
      <c r="C25" s="35"/>
      <c r="D25" s="35"/>
      <c r="E25" s="35"/>
      <c r="F25" s="35"/>
      <c r="G25" s="40">
        <v>2866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">
      <c r="A26" s="42" t="s">
        <v>1576</v>
      </c>
      <c r="B26" s="39" t="s">
        <v>1898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0">
        <v>1850</v>
      </c>
      <c r="N26" s="35"/>
      <c r="O26" s="35"/>
      <c r="P26" s="35"/>
      <c r="Q26" s="35"/>
    </row>
    <row r="27" spans="1:17" ht="15">
      <c r="A27" s="42" t="s">
        <v>1579</v>
      </c>
      <c r="B27" s="39" t="s">
        <v>1954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3724</v>
      </c>
    </row>
    <row r="28" spans="1:17" ht="15">
      <c r="A28" s="42" t="s">
        <v>1585</v>
      </c>
      <c r="B28" s="39" t="s">
        <v>1899</v>
      </c>
      <c r="C28" s="35"/>
      <c r="D28" s="35"/>
      <c r="E28" s="35"/>
      <c r="F28" s="35"/>
      <c r="G28" s="40">
        <v>4018</v>
      </c>
      <c r="H28" s="35"/>
      <c r="I28" s="35"/>
      <c r="J28" s="35"/>
      <c r="K28" s="35"/>
      <c r="L28" s="35"/>
      <c r="M28" s="35"/>
      <c r="N28" s="35"/>
      <c r="O28" s="35"/>
      <c r="P28" s="35"/>
      <c r="Q28" s="40">
        <v>896</v>
      </c>
    </row>
    <row r="29" spans="1:17" ht="15">
      <c r="A29" s="42" t="s">
        <v>1591</v>
      </c>
      <c r="B29" s="39" t="s">
        <v>1955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352</v>
      </c>
    </row>
    <row r="30" spans="1:17" ht="15">
      <c r="A30" s="42" t="s">
        <v>1594</v>
      </c>
      <c r="B30" s="39" t="s">
        <v>1736</v>
      </c>
      <c r="C30" s="35"/>
      <c r="D30" s="35"/>
      <c r="E30" s="35"/>
      <c r="F30" s="35"/>
      <c r="G30" s="35"/>
      <c r="H30" s="35"/>
      <c r="I30" s="35"/>
      <c r="J30" s="40">
        <v>31695</v>
      </c>
      <c r="K30" s="35"/>
      <c r="L30" s="35"/>
      <c r="M30" s="35"/>
      <c r="N30" s="35"/>
      <c r="O30" s="35"/>
      <c r="P30" s="35"/>
      <c r="Q30" s="40">
        <v>612</v>
      </c>
    </row>
    <row r="31" spans="1:17" ht="15">
      <c r="A31" s="42" t="s">
        <v>1606</v>
      </c>
      <c r="B31" s="39" t="s">
        <v>1864</v>
      </c>
      <c r="C31" s="35"/>
      <c r="D31" s="35"/>
      <c r="E31" s="35"/>
      <c r="F31" s="35"/>
      <c r="G31" s="35"/>
      <c r="H31" s="35"/>
      <c r="I31" s="35"/>
      <c r="J31" s="40">
        <v>6692</v>
      </c>
      <c r="K31" s="35"/>
      <c r="L31" s="35"/>
      <c r="M31" s="35"/>
      <c r="N31" s="35"/>
      <c r="O31" s="35"/>
      <c r="P31" s="35"/>
      <c r="Q31" s="35"/>
    </row>
    <row r="32" spans="1:17" ht="15">
      <c r="A32" s="42" t="s">
        <v>1612</v>
      </c>
      <c r="B32" s="39" t="s">
        <v>1865</v>
      </c>
      <c r="C32" s="40">
        <v>100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40">
        <v>83576</v>
      </c>
      <c r="Q32" s="35"/>
    </row>
    <row r="33" spans="1:17" ht="15">
      <c r="A33" s="42" t="s">
        <v>1616</v>
      </c>
      <c r="B33" s="39" t="s">
        <v>1900</v>
      </c>
      <c r="C33" s="35"/>
      <c r="D33" s="35"/>
      <c r="E33" s="35"/>
      <c r="F33" s="35"/>
      <c r="G33" s="35"/>
      <c r="H33" s="35"/>
      <c r="I33" s="35"/>
      <c r="J33" s="40">
        <v>10276</v>
      </c>
      <c r="K33" s="35"/>
      <c r="L33" s="35"/>
      <c r="M33" s="35"/>
      <c r="N33" s="35"/>
      <c r="O33" s="35"/>
      <c r="P33" s="35"/>
      <c r="Q33" s="35"/>
    </row>
    <row r="34" spans="1:17" ht="15">
      <c r="A34" s="42" t="s">
        <v>1625</v>
      </c>
      <c r="B34" s="39" t="s">
        <v>2003</v>
      </c>
      <c r="C34" s="35"/>
      <c r="D34" s="35"/>
      <c r="E34" s="35"/>
      <c r="F34" s="35"/>
      <c r="G34" s="40">
        <v>900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5">
      <c r="A35" s="42" t="s">
        <v>1631</v>
      </c>
      <c r="B35" s="39" t="s">
        <v>1956</v>
      </c>
      <c r="C35" s="40">
        <v>668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">
      <c r="A36" s="42" t="s">
        <v>1634</v>
      </c>
      <c r="B36" s="39" t="s">
        <v>2004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40">
        <v>27460</v>
      </c>
      <c r="N36" s="35"/>
      <c r="O36" s="35"/>
      <c r="P36" s="35"/>
      <c r="Q36" s="35"/>
    </row>
    <row r="37" spans="1:17" ht="15">
      <c r="A37" s="42" t="s">
        <v>1643</v>
      </c>
      <c r="B37" s="39" t="s">
        <v>1901</v>
      </c>
      <c r="C37" s="35"/>
      <c r="D37" s="35"/>
      <c r="E37" s="35"/>
      <c r="F37" s="35"/>
      <c r="G37" s="35"/>
      <c r="H37" s="35"/>
      <c r="I37" s="35"/>
      <c r="J37" s="35"/>
      <c r="K37" s="35"/>
      <c r="L37" s="40">
        <v>8026</v>
      </c>
      <c r="M37" s="35"/>
      <c r="N37" s="35"/>
      <c r="O37" s="35"/>
      <c r="P37" s="35"/>
      <c r="Q37" s="35"/>
    </row>
    <row r="38" spans="1:17" ht="15">
      <c r="A38" s="42" t="s">
        <v>1655</v>
      </c>
      <c r="B38" s="39" t="s">
        <v>1879</v>
      </c>
      <c r="C38" s="40">
        <v>795</v>
      </c>
      <c r="D38" s="35"/>
      <c r="E38" s="35"/>
      <c r="F38" s="35"/>
      <c r="G38" s="35"/>
      <c r="H38" s="40">
        <v>1595</v>
      </c>
      <c r="I38" s="35"/>
      <c r="J38" s="40">
        <v>52448</v>
      </c>
      <c r="K38" s="35"/>
      <c r="L38" s="35"/>
      <c r="M38" s="35"/>
      <c r="N38" s="35"/>
      <c r="O38" s="35"/>
      <c r="P38" s="35"/>
      <c r="Q38" s="40">
        <v>192</v>
      </c>
    </row>
    <row r="39" spans="1:17" ht="15">
      <c r="A39" s="42" t="s">
        <v>1658</v>
      </c>
      <c r="B39" s="39" t="s">
        <v>1827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300</v>
      </c>
    </row>
    <row r="40" spans="1:17" ht="15">
      <c r="A40" s="42" t="s">
        <v>1669</v>
      </c>
      <c r="B40" s="39" t="s">
        <v>1928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576</v>
      </c>
    </row>
    <row r="41" spans="1:17" ht="15">
      <c r="A41" s="42" t="s">
        <v>1672</v>
      </c>
      <c r="B41" s="39" t="s">
        <v>1939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5685</v>
      </c>
    </row>
    <row r="42" spans="1:17" ht="15">
      <c r="A42" s="42" t="s">
        <v>1678</v>
      </c>
      <c r="B42" s="39" t="s">
        <v>1957</v>
      </c>
      <c r="C42" s="40">
        <v>3044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>
      <c r="A43" s="42" t="s">
        <v>1696</v>
      </c>
      <c r="B43" s="39" t="s">
        <v>1958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40">
        <v>3180</v>
      </c>
      <c r="P43" s="35"/>
      <c r="Q43" s="35"/>
    </row>
    <row r="44" spans="1:17" ht="15">
      <c r="A44" s="42" t="s">
        <v>1700</v>
      </c>
      <c r="B44" s="39" t="s">
        <v>1940</v>
      </c>
      <c r="C44" s="40">
        <v>53903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1800</v>
      </c>
    </row>
    <row r="45" spans="1:17" ht="15">
      <c r="A45" s="42" t="s">
        <v>1709</v>
      </c>
      <c r="B45" s="39" t="s">
        <v>1959</v>
      </c>
      <c r="C45" s="40">
        <v>4900</v>
      </c>
      <c r="D45" s="35"/>
      <c r="E45" s="35"/>
      <c r="F45" s="35"/>
      <c r="G45" s="35"/>
      <c r="H45" s="35"/>
      <c r="I45" s="35"/>
      <c r="J45" s="35"/>
      <c r="K45" s="35"/>
      <c r="L45" s="35"/>
      <c r="M45" s="40">
        <v>966</v>
      </c>
      <c r="N45" s="35"/>
      <c r="O45" s="35"/>
      <c r="P45" s="35"/>
      <c r="Q45" s="35"/>
    </row>
    <row r="46" spans="1:17" ht="15">
      <c r="A46" s="42" t="s">
        <v>1712</v>
      </c>
      <c r="B46" s="39" t="s">
        <v>1846</v>
      </c>
      <c r="C46" s="35"/>
      <c r="D46" s="35"/>
      <c r="E46" s="35"/>
      <c r="F46" s="35"/>
      <c r="G46" s="35"/>
      <c r="H46" s="35"/>
      <c r="I46" s="35"/>
      <c r="J46" s="40">
        <v>2168</v>
      </c>
      <c r="K46" s="35"/>
      <c r="L46" s="35"/>
      <c r="M46" s="35"/>
      <c r="N46" s="35"/>
      <c r="O46" s="35"/>
      <c r="P46" s="35"/>
      <c r="Q46" s="40">
        <v>922</v>
      </c>
    </row>
    <row r="47" spans="1:17" ht="15">
      <c r="A47" s="42" t="s">
        <v>1715</v>
      </c>
      <c r="B47" s="39" t="s">
        <v>1828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160</v>
      </c>
    </row>
    <row r="48" spans="1:17" ht="15">
      <c r="A48" s="42" t="s">
        <v>1718</v>
      </c>
      <c r="B48" s="39" t="s">
        <v>1810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40">
        <v>601</v>
      </c>
      <c r="N48" s="35"/>
      <c r="O48" s="35"/>
      <c r="P48" s="40">
        <v>1152</v>
      </c>
      <c r="Q48" s="40">
        <v>1680</v>
      </c>
    </row>
    <row r="49" spans="1:17" ht="15">
      <c r="A49" s="42" t="s">
        <v>1</v>
      </c>
      <c r="B49" s="39" t="s">
        <v>1902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336</v>
      </c>
    </row>
    <row r="50" spans="1:17" ht="15">
      <c r="A50" s="42" t="s">
        <v>4</v>
      </c>
      <c r="B50" s="39" t="s">
        <v>1960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0">
        <v>1460</v>
      </c>
      <c r="Q50" s="35"/>
    </row>
    <row r="51" spans="1:17" ht="15">
      <c r="A51" s="42" t="s">
        <v>16</v>
      </c>
      <c r="B51" s="39" t="s">
        <v>1737</v>
      </c>
      <c r="C51" s="40">
        <v>3112</v>
      </c>
      <c r="D51" s="35"/>
      <c r="E51" s="35"/>
      <c r="F51" s="35"/>
      <c r="G51" s="35"/>
      <c r="H51" s="35"/>
      <c r="I51" s="35"/>
      <c r="J51" s="40">
        <v>10673</v>
      </c>
      <c r="K51" s="35"/>
      <c r="L51" s="35"/>
      <c r="M51" s="35"/>
      <c r="N51" s="35"/>
      <c r="O51" s="35"/>
      <c r="P51" s="40">
        <v>300</v>
      </c>
      <c r="Q51" s="40">
        <v>1011</v>
      </c>
    </row>
    <row r="52" spans="1:17" ht="15">
      <c r="A52" s="42" t="s">
        <v>22</v>
      </c>
      <c r="B52" s="39" t="s">
        <v>1811</v>
      </c>
      <c r="C52" s="35"/>
      <c r="D52" s="40">
        <v>7650</v>
      </c>
      <c r="E52" s="35"/>
      <c r="F52" s="35"/>
      <c r="G52" s="35"/>
      <c r="H52" s="35"/>
      <c r="I52" s="35"/>
      <c r="J52" s="35"/>
      <c r="K52" s="35"/>
      <c r="L52" s="35"/>
      <c r="M52" s="40">
        <v>240979</v>
      </c>
      <c r="N52" s="35"/>
      <c r="O52" s="35"/>
      <c r="P52" s="40">
        <v>932425</v>
      </c>
      <c r="Q52" s="40">
        <v>2045</v>
      </c>
    </row>
    <row r="53" spans="1:17" ht="15">
      <c r="A53" s="42" t="s">
        <v>25</v>
      </c>
      <c r="B53" s="39" t="s">
        <v>2005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336</v>
      </c>
    </row>
    <row r="54" spans="1:17" ht="15">
      <c r="A54" s="42" t="s">
        <v>28</v>
      </c>
      <c r="B54" s="39" t="s">
        <v>2006</v>
      </c>
      <c r="C54" s="35"/>
      <c r="D54" s="35"/>
      <c r="E54" s="35"/>
      <c r="F54" s="35"/>
      <c r="G54" s="35"/>
      <c r="H54" s="35"/>
      <c r="I54" s="35"/>
      <c r="J54" s="35"/>
      <c r="K54" s="35"/>
      <c r="L54" s="40">
        <v>5544</v>
      </c>
      <c r="M54" s="35"/>
      <c r="N54" s="35"/>
      <c r="O54" s="35"/>
      <c r="P54" s="35"/>
      <c r="Q54" s="35"/>
    </row>
    <row r="55" spans="1:17" ht="15">
      <c r="A55" s="42" t="s">
        <v>34</v>
      </c>
      <c r="B55" s="39" t="s">
        <v>2007</v>
      </c>
      <c r="C55" s="40">
        <v>5557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">
      <c r="A56" s="42" t="s">
        <v>36</v>
      </c>
      <c r="B56" s="39" t="s">
        <v>1801</v>
      </c>
      <c r="C56" s="35"/>
      <c r="D56" s="35"/>
      <c r="E56" s="35"/>
      <c r="F56" s="35"/>
      <c r="G56" s="40">
        <v>6572</v>
      </c>
      <c r="H56" s="35"/>
      <c r="I56" s="35"/>
      <c r="J56" s="40">
        <v>279</v>
      </c>
      <c r="K56" s="35"/>
      <c r="L56" s="35"/>
      <c r="M56" s="35"/>
      <c r="N56" s="35"/>
      <c r="O56" s="35"/>
      <c r="P56" s="35"/>
      <c r="Q56" s="40">
        <v>2268</v>
      </c>
    </row>
    <row r="57" spans="1:17" ht="15">
      <c r="A57" s="42" t="s">
        <v>42</v>
      </c>
      <c r="B57" s="39" t="s">
        <v>1880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2500</v>
      </c>
    </row>
    <row r="58" spans="1:17" ht="15">
      <c r="A58" s="42" t="s">
        <v>45</v>
      </c>
      <c r="B58" s="39" t="s">
        <v>1961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1152</v>
      </c>
    </row>
    <row r="59" spans="1:17" ht="15">
      <c r="A59" s="42" t="s">
        <v>48</v>
      </c>
      <c r="B59" s="39" t="s">
        <v>1738</v>
      </c>
      <c r="C59" s="40">
        <v>49824</v>
      </c>
      <c r="D59" s="40">
        <v>14332</v>
      </c>
      <c r="E59" s="35"/>
      <c r="F59" s="35"/>
      <c r="G59" s="35"/>
      <c r="H59" s="35"/>
      <c r="I59" s="35"/>
      <c r="J59" s="40">
        <v>11157</v>
      </c>
      <c r="K59" s="35"/>
      <c r="L59" s="35"/>
      <c r="M59" s="35"/>
      <c r="N59" s="35"/>
      <c r="O59" s="35"/>
      <c r="P59" s="35"/>
      <c r="Q59" s="40">
        <v>2811</v>
      </c>
    </row>
    <row r="60" spans="1:17" ht="15">
      <c r="A60" s="42" t="s">
        <v>54</v>
      </c>
      <c r="B60" s="39" t="s">
        <v>1913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1800</v>
      </c>
    </row>
    <row r="61" spans="1:17" ht="15">
      <c r="A61" s="42" t="s">
        <v>63</v>
      </c>
      <c r="B61" s="39" t="s">
        <v>1962</v>
      </c>
      <c r="C61" s="35"/>
      <c r="D61" s="40">
        <v>8320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5">
      <c r="A62" s="42" t="s">
        <v>72</v>
      </c>
      <c r="B62" s="39" t="s">
        <v>1866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0">
        <v>13736</v>
      </c>
      <c r="Q62" s="40">
        <v>704</v>
      </c>
    </row>
    <row r="63" spans="1:17" ht="15">
      <c r="A63" s="42" t="s">
        <v>75</v>
      </c>
      <c r="B63" s="39" t="s">
        <v>1739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83756</v>
      </c>
    </row>
    <row r="64" spans="1:17" ht="15">
      <c r="A64" s="42" t="s">
        <v>81</v>
      </c>
      <c r="B64" s="39" t="s">
        <v>1963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3064</v>
      </c>
    </row>
    <row r="65" spans="1:17" ht="15">
      <c r="A65" s="42" t="s">
        <v>86</v>
      </c>
      <c r="B65" s="39" t="s">
        <v>1881</v>
      </c>
      <c r="C65" s="35"/>
      <c r="D65" s="40">
        <v>8320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5">
      <c r="A66" s="42" t="s">
        <v>92</v>
      </c>
      <c r="B66" s="39" t="s">
        <v>1918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944</v>
      </c>
    </row>
    <row r="67" spans="1:17" ht="15">
      <c r="A67" s="42" t="s">
        <v>111</v>
      </c>
      <c r="B67" s="39" t="s">
        <v>1964</v>
      </c>
      <c r="C67" s="40">
        <v>19360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5">
      <c r="A68" s="42" t="s">
        <v>120</v>
      </c>
      <c r="B68" s="39" t="s">
        <v>1829</v>
      </c>
      <c r="C68" s="35"/>
      <c r="D68" s="35"/>
      <c r="E68" s="35"/>
      <c r="F68" s="35"/>
      <c r="G68" s="40">
        <v>268</v>
      </c>
      <c r="H68" s="35"/>
      <c r="I68" s="35"/>
      <c r="J68" s="35"/>
      <c r="K68" s="35"/>
      <c r="L68" s="40">
        <v>12060</v>
      </c>
      <c r="M68" s="40">
        <v>20000</v>
      </c>
      <c r="N68" s="35"/>
      <c r="O68" s="35"/>
      <c r="P68" s="35"/>
      <c r="Q68" s="35"/>
    </row>
    <row r="69" spans="1:17" ht="15">
      <c r="A69" s="42" t="s">
        <v>123</v>
      </c>
      <c r="B69" s="39" t="s">
        <v>1740</v>
      </c>
      <c r="C69" s="40">
        <v>1180</v>
      </c>
      <c r="D69" s="35"/>
      <c r="E69" s="35"/>
      <c r="F69" s="35"/>
      <c r="G69" s="35"/>
      <c r="H69" s="35"/>
      <c r="I69" s="35"/>
      <c r="J69" s="40">
        <v>19852</v>
      </c>
      <c r="K69" s="35"/>
      <c r="L69" s="35"/>
      <c r="M69" s="35"/>
      <c r="N69" s="35"/>
      <c r="O69" s="35"/>
      <c r="P69" s="35"/>
      <c r="Q69" s="35"/>
    </row>
    <row r="70" spans="1:17" ht="15">
      <c r="A70" s="42" t="s">
        <v>126</v>
      </c>
      <c r="B70" s="39" t="s">
        <v>2008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40">
        <v>1200</v>
      </c>
      <c r="Q70" s="40">
        <v>1</v>
      </c>
    </row>
    <row r="71" spans="1:17" ht="15">
      <c r="A71" s="42" t="s">
        <v>138</v>
      </c>
      <c r="B71" s="39" t="s">
        <v>1965</v>
      </c>
      <c r="C71" s="40">
        <v>648</v>
      </c>
      <c r="D71" s="35"/>
      <c r="E71" s="35"/>
      <c r="F71" s="40">
        <v>3519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5">
      <c r="A72" s="42" t="s">
        <v>141</v>
      </c>
      <c r="B72" s="39" t="s">
        <v>1741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2830</v>
      </c>
    </row>
    <row r="73" spans="1:17" ht="15">
      <c r="A73" s="42" t="s">
        <v>147</v>
      </c>
      <c r="B73" s="39" t="s">
        <v>2009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1637</v>
      </c>
    </row>
    <row r="74" spans="1:17" ht="15">
      <c r="A74" s="42" t="s">
        <v>150</v>
      </c>
      <c r="B74" s="39" t="s">
        <v>2010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330</v>
      </c>
    </row>
    <row r="75" spans="1:17" ht="15">
      <c r="A75" s="42" t="s">
        <v>162</v>
      </c>
      <c r="B75" s="39" t="s">
        <v>1867</v>
      </c>
      <c r="C75" s="35"/>
      <c r="D75" s="40">
        <v>8320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5">
      <c r="A76" s="42" t="s">
        <v>177</v>
      </c>
      <c r="B76" s="39" t="s">
        <v>1966</v>
      </c>
      <c r="C76" s="35"/>
      <c r="D76" s="35"/>
      <c r="E76" s="35"/>
      <c r="F76" s="35"/>
      <c r="G76" s="40">
        <v>5050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5">
      <c r="A77" s="42" t="s">
        <v>180</v>
      </c>
      <c r="B77" s="39" t="s">
        <v>1967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576</v>
      </c>
    </row>
    <row r="78" spans="1:17" ht="15">
      <c r="A78" s="42" t="s">
        <v>186</v>
      </c>
      <c r="B78" s="39" t="s">
        <v>2011</v>
      </c>
      <c r="C78" s="35"/>
      <c r="D78" s="35"/>
      <c r="E78" s="35"/>
      <c r="F78" s="35"/>
      <c r="G78" s="40">
        <v>924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">
      <c r="A79" s="42" t="s">
        <v>189</v>
      </c>
      <c r="B79" s="39" t="s">
        <v>2012</v>
      </c>
      <c r="C79" s="40">
        <v>6371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5">
      <c r="A80" s="42" t="s">
        <v>198</v>
      </c>
      <c r="B80" s="39" t="s">
        <v>1968</v>
      </c>
      <c r="C80" s="40">
        <v>306</v>
      </c>
      <c r="D80" s="35"/>
      <c r="E80" s="35"/>
      <c r="F80" s="35"/>
      <c r="G80" s="35"/>
      <c r="H80" s="35"/>
      <c r="I80" s="35"/>
      <c r="J80" s="40">
        <v>13021</v>
      </c>
      <c r="K80" s="35"/>
      <c r="L80" s="35"/>
      <c r="M80" s="35"/>
      <c r="N80" s="35"/>
      <c r="O80" s="35"/>
      <c r="P80" s="35"/>
      <c r="Q80" s="40">
        <v>80</v>
      </c>
    </row>
    <row r="81" spans="1:17" ht="15">
      <c r="A81" s="42" t="s">
        <v>204</v>
      </c>
      <c r="B81" s="39" t="s">
        <v>1830</v>
      </c>
      <c r="C81" s="40">
        <v>18443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7752</v>
      </c>
    </row>
    <row r="82" spans="1:17" ht="15">
      <c r="A82" s="42" t="s">
        <v>211</v>
      </c>
      <c r="B82" s="39" t="s">
        <v>2013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160</v>
      </c>
    </row>
    <row r="83" spans="1:17" ht="15">
      <c r="A83" s="42" t="s">
        <v>220</v>
      </c>
      <c r="B83" s="39" t="s">
        <v>1868</v>
      </c>
      <c r="C83" s="35"/>
      <c r="D83" s="35"/>
      <c r="E83" s="35"/>
      <c r="F83" s="35"/>
      <c r="G83" s="40">
        <v>8000</v>
      </c>
      <c r="H83" s="35"/>
      <c r="I83" s="35"/>
      <c r="J83" s="35"/>
      <c r="K83" s="35"/>
      <c r="L83" s="35"/>
      <c r="M83" s="35"/>
      <c r="N83" s="35"/>
      <c r="O83" s="35"/>
      <c r="P83" s="35"/>
      <c r="Q83" s="40">
        <v>390</v>
      </c>
    </row>
    <row r="84" spans="1:17" ht="15">
      <c r="A84" s="42" t="s">
        <v>223</v>
      </c>
      <c r="B84" s="39" t="s">
        <v>1903</v>
      </c>
      <c r="C84" s="35"/>
      <c r="D84" s="35"/>
      <c r="E84" s="35"/>
      <c r="F84" s="35"/>
      <c r="G84" s="40">
        <v>267</v>
      </c>
      <c r="H84" s="35"/>
      <c r="I84" s="35"/>
      <c r="J84" s="35"/>
      <c r="K84" s="35"/>
      <c r="L84" s="35"/>
      <c r="M84" s="35"/>
      <c r="N84" s="35"/>
      <c r="O84" s="35"/>
      <c r="P84" s="40">
        <v>37800</v>
      </c>
      <c r="Q84" s="40">
        <v>2688</v>
      </c>
    </row>
    <row r="85" spans="1:17" ht="15">
      <c r="A85" s="42" t="s">
        <v>229</v>
      </c>
      <c r="B85" s="39" t="s">
        <v>2014</v>
      </c>
      <c r="C85" s="35"/>
      <c r="D85" s="35"/>
      <c r="E85" s="35"/>
      <c r="F85" s="35"/>
      <c r="G85" s="35"/>
      <c r="H85" s="35"/>
      <c r="I85" s="35"/>
      <c r="J85" s="35"/>
      <c r="K85" s="40">
        <v>1040</v>
      </c>
      <c r="L85" s="35"/>
      <c r="M85" s="35"/>
      <c r="N85" s="35"/>
      <c r="O85" s="35"/>
      <c r="P85" s="35"/>
      <c r="Q85" s="35"/>
    </row>
    <row r="86" spans="1:17" ht="15">
      <c r="A86" s="42" t="s">
        <v>232</v>
      </c>
      <c r="B86" s="39" t="s">
        <v>1742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680</v>
      </c>
    </row>
    <row r="87" spans="1:17" ht="15">
      <c r="A87" s="42" t="s">
        <v>235</v>
      </c>
      <c r="B87" s="39" t="s">
        <v>1831</v>
      </c>
      <c r="C87" s="40">
        <v>2040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">
      <c r="A88" s="42" t="s">
        <v>241</v>
      </c>
      <c r="B88" s="39" t="s">
        <v>1847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960</v>
      </c>
    </row>
    <row r="89" spans="1:17" ht="15">
      <c r="A89" s="42" t="s">
        <v>244</v>
      </c>
      <c r="B89" s="39" t="s">
        <v>2015</v>
      </c>
      <c r="C89" s="35"/>
      <c r="D89" s="35"/>
      <c r="E89" s="35"/>
      <c r="F89" s="35"/>
      <c r="G89" s="35"/>
      <c r="H89" s="35"/>
      <c r="I89" s="35"/>
      <c r="J89" s="40">
        <v>2465</v>
      </c>
      <c r="K89" s="35"/>
      <c r="L89" s="35"/>
      <c r="M89" s="35"/>
      <c r="N89" s="35"/>
      <c r="O89" s="35"/>
      <c r="P89" s="35"/>
      <c r="Q89" s="35"/>
    </row>
    <row r="90" spans="1:17" ht="15">
      <c r="A90" s="42" t="s">
        <v>260</v>
      </c>
      <c r="B90" s="39" t="s">
        <v>1904</v>
      </c>
      <c r="C90" s="40">
        <v>2175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768</v>
      </c>
    </row>
    <row r="91" spans="1:17" ht="15">
      <c r="A91" s="42" t="s">
        <v>266</v>
      </c>
      <c r="B91" s="39" t="s">
        <v>2016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720</v>
      </c>
    </row>
    <row r="92" spans="1:17" ht="15">
      <c r="A92" s="42" t="s">
        <v>269</v>
      </c>
      <c r="B92" s="39" t="s">
        <v>1743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1</v>
      </c>
    </row>
    <row r="93" spans="1:17" ht="15">
      <c r="A93" s="42" t="s">
        <v>278</v>
      </c>
      <c r="B93" s="39" t="s">
        <v>1744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768</v>
      </c>
    </row>
    <row r="94" spans="1:17" ht="15">
      <c r="A94" s="42" t="s">
        <v>284</v>
      </c>
      <c r="B94" s="39" t="s">
        <v>1832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2100</v>
      </c>
    </row>
    <row r="95" spans="1:17" ht="15">
      <c r="A95" s="42" t="s">
        <v>287</v>
      </c>
      <c r="B95" s="39" t="s">
        <v>1812</v>
      </c>
      <c r="C95" s="40">
        <v>12187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3096</v>
      </c>
    </row>
    <row r="96" spans="1:17" ht="15">
      <c r="A96" s="42" t="s">
        <v>296</v>
      </c>
      <c r="B96" s="39" t="s">
        <v>1969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1080</v>
      </c>
    </row>
    <row r="97" spans="1:17" ht="15">
      <c r="A97" s="42" t="s">
        <v>310</v>
      </c>
      <c r="B97" s="39" t="s">
        <v>1970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40">
        <v>1291</v>
      </c>
      <c r="Q97" s="35"/>
    </row>
    <row r="98" spans="1:17" ht="15">
      <c r="A98" s="42" t="s">
        <v>333</v>
      </c>
      <c r="B98" s="39" t="s">
        <v>1813</v>
      </c>
      <c r="C98" s="35"/>
      <c r="D98" s="35"/>
      <c r="E98" s="35"/>
      <c r="F98" s="35"/>
      <c r="G98" s="40">
        <v>3460</v>
      </c>
      <c r="H98" s="35"/>
      <c r="I98" s="35"/>
      <c r="J98" s="40">
        <v>5000</v>
      </c>
      <c r="K98" s="35"/>
      <c r="L98" s="35"/>
      <c r="M98" s="35"/>
      <c r="N98" s="35"/>
      <c r="O98" s="35"/>
      <c r="P98" s="35"/>
      <c r="Q98" s="40">
        <v>400</v>
      </c>
    </row>
    <row r="99" spans="1:17" ht="15">
      <c r="A99" s="42" t="s">
        <v>336</v>
      </c>
      <c r="B99" s="39" t="s">
        <v>1869</v>
      </c>
      <c r="C99" s="40">
        <v>11620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42" t="s">
        <v>339</v>
      </c>
      <c r="B100" s="39" t="s">
        <v>1848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482</v>
      </c>
    </row>
    <row r="101" spans="1:17" ht="15">
      <c r="A101" s="42" t="s">
        <v>342</v>
      </c>
      <c r="B101" s="39" t="s">
        <v>1971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804</v>
      </c>
    </row>
    <row r="102" spans="1:17" ht="15">
      <c r="A102" s="42" t="s">
        <v>345</v>
      </c>
      <c r="B102" s="39" t="s">
        <v>1745</v>
      </c>
      <c r="C102" s="40">
        <v>9824</v>
      </c>
      <c r="D102" s="40">
        <v>10527</v>
      </c>
      <c r="E102" s="35"/>
      <c r="F102" s="35"/>
      <c r="G102" s="35"/>
      <c r="H102" s="35"/>
      <c r="I102" s="35"/>
      <c r="J102" s="40">
        <v>175481</v>
      </c>
      <c r="K102" s="35"/>
      <c r="L102" s="35"/>
      <c r="M102" s="35"/>
      <c r="N102" s="35"/>
      <c r="O102" s="35"/>
      <c r="P102" s="40">
        <v>352100</v>
      </c>
      <c r="Q102" s="35"/>
    </row>
    <row r="103" spans="1:17" ht="15">
      <c r="A103" s="42" t="s">
        <v>348</v>
      </c>
      <c r="B103" s="39" t="s">
        <v>1941</v>
      </c>
      <c r="C103" s="35"/>
      <c r="D103" s="35"/>
      <c r="E103" s="35"/>
      <c r="F103" s="35"/>
      <c r="G103" s="35"/>
      <c r="H103" s="35"/>
      <c r="I103" s="35"/>
      <c r="J103" s="40">
        <v>1957</v>
      </c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351</v>
      </c>
      <c r="B104" s="39" t="s">
        <v>1819</v>
      </c>
      <c r="C104" s="35"/>
      <c r="D104" s="35"/>
      <c r="E104" s="35"/>
      <c r="F104" s="35"/>
      <c r="G104" s="35"/>
      <c r="H104" s="35"/>
      <c r="I104" s="35"/>
      <c r="J104" s="40">
        <v>25812</v>
      </c>
      <c r="K104" s="35"/>
      <c r="L104" s="35"/>
      <c r="M104" s="35"/>
      <c r="N104" s="35"/>
      <c r="O104" s="35"/>
      <c r="P104" s="35"/>
      <c r="Q104" s="40">
        <v>401</v>
      </c>
    </row>
    <row r="105" spans="1:17" ht="15">
      <c r="A105" s="42" t="s">
        <v>353</v>
      </c>
      <c r="B105" s="39" t="s">
        <v>1870</v>
      </c>
      <c r="C105" s="35"/>
      <c r="D105" s="40">
        <v>5190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">
      <c r="A106" s="42" t="s">
        <v>356</v>
      </c>
      <c r="B106" s="39" t="s">
        <v>1746</v>
      </c>
      <c r="C106" s="35"/>
      <c r="D106" s="35"/>
      <c r="E106" s="35"/>
      <c r="F106" s="35"/>
      <c r="G106" s="40">
        <v>41911</v>
      </c>
      <c r="H106" s="35"/>
      <c r="I106" s="35"/>
      <c r="J106" s="40">
        <v>124110</v>
      </c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359</v>
      </c>
      <c r="B107" s="39" t="s">
        <v>1905</v>
      </c>
      <c r="C107" s="35"/>
      <c r="D107" s="40">
        <v>116713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362</v>
      </c>
      <c r="B108" s="39" t="s">
        <v>1942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88</v>
      </c>
    </row>
    <row r="109" spans="1:17" ht="15">
      <c r="A109" s="42" t="s">
        <v>368</v>
      </c>
      <c r="B109" s="39" t="s">
        <v>1882</v>
      </c>
      <c r="C109" s="40">
        <v>16947</v>
      </c>
      <c r="D109" s="40">
        <v>2668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375</v>
      </c>
      <c r="B110" s="39" t="s">
        <v>2017</v>
      </c>
      <c r="C110" s="40">
        <v>5604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384</v>
      </c>
      <c r="B111" s="39" t="s">
        <v>1751</v>
      </c>
      <c r="C111" s="40">
        <v>7200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7392</v>
      </c>
    </row>
    <row r="112" spans="1:17" ht="15">
      <c r="A112" s="42" t="s">
        <v>387</v>
      </c>
      <c r="B112" s="39" t="s">
        <v>2018</v>
      </c>
      <c r="C112" s="35"/>
      <c r="D112" s="35"/>
      <c r="E112" s="35"/>
      <c r="F112" s="35"/>
      <c r="G112" s="40">
        <v>2108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">
      <c r="A113" s="42" t="s">
        <v>392</v>
      </c>
      <c r="B113" s="39" t="s">
        <v>1747</v>
      </c>
      <c r="C113" s="40">
        <v>9040</v>
      </c>
      <c r="D113" s="35"/>
      <c r="E113" s="35"/>
      <c r="F113" s="35"/>
      <c r="G113" s="35"/>
      <c r="H113" s="35"/>
      <c r="I113" s="35"/>
      <c r="J113" s="40">
        <v>6250</v>
      </c>
      <c r="K113" s="35"/>
      <c r="L113" s="35"/>
      <c r="M113" s="35"/>
      <c r="N113" s="35"/>
      <c r="O113" s="40">
        <v>45954</v>
      </c>
      <c r="P113" s="35"/>
      <c r="Q113" s="40">
        <v>2</v>
      </c>
    </row>
    <row r="114" spans="1:17" ht="15">
      <c r="A114" s="42" t="s">
        <v>395</v>
      </c>
      <c r="B114" s="39" t="s">
        <v>1972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40">
        <v>34000</v>
      </c>
      <c r="N114" s="35"/>
      <c r="O114" s="35"/>
      <c r="P114" s="35"/>
      <c r="Q114" s="35"/>
    </row>
    <row r="115" spans="1:17" ht="15">
      <c r="A115" s="42" t="s">
        <v>401</v>
      </c>
      <c r="B115" s="39" t="s">
        <v>1833</v>
      </c>
      <c r="C115" s="40">
        <v>3527</v>
      </c>
      <c r="D115" s="35"/>
      <c r="E115" s="35"/>
      <c r="F115" s="35"/>
      <c r="G115" s="40">
        <v>160</v>
      </c>
      <c r="H115" s="35"/>
      <c r="I115" s="35"/>
      <c r="J115" s="35"/>
      <c r="K115" s="35"/>
      <c r="L115" s="35"/>
      <c r="M115" s="35"/>
      <c r="N115" s="35"/>
      <c r="O115" s="35"/>
      <c r="P115" s="40">
        <v>5408</v>
      </c>
      <c r="Q115" s="40">
        <v>768</v>
      </c>
    </row>
    <row r="116" spans="1:17" ht="15">
      <c r="A116" s="42" t="s">
        <v>416</v>
      </c>
      <c r="B116" s="39" t="s">
        <v>1834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0">
        <v>8304</v>
      </c>
      <c r="Q116" s="35"/>
    </row>
    <row r="117" spans="1:17" ht="15">
      <c r="A117" s="42" t="s">
        <v>429</v>
      </c>
      <c r="B117" s="39" t="s">
        <v>1973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800</v>
      </c>
    </row>
    <row r="118" spans="1:17" ht="15">
      <c r="A118" s="42" t="s">
        <v>432</v>
      </c>
      <c r="B118" s="39" t="s">
        <v>1914</v>
      </c>
      <c r="C118" s="40">
        <v>7168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5">
      <c r="A119" s="42" t="s">
        <v>438</v>
      </c>
      <c r="B119" s="39" t="s">
        <v>1974</v>
      </c>
      <c r="C119" s="35"/>
      <c r="D119" s="35"/>
      <c r="E119" s="35"/>
      <c r="F119" s="35"/>
      <c r="G119" s="40">
        <v>37509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1440</v>
      </c>
    </row>
    <row r="120" spans="1:17" ht="15">
      <c r="A120" s="42" t="s">
        <v>442</v>
      </c>
      <c r="B120" s="39" t="s">
        <v>1802</v>
      </c>
      <c r="C120" s="35"/>
      <c r="D120" s="35"/>
      <c r="E120" s="35"/>
      <c r="F120" s="35"/>
      <c r="G120" s="40">
        <v>13685</v>
      </c>
      <c r="H120" s="35"/>
      <c r="I120" s="35"/>
      <c r="J120" s="40">
        <v>10548</v>
      </c>
      <c r="K120" s="35"/>
      <c r="L120" s="35"/>
      <c r="M120" s="35"/>
      <c r="N120" s="35"/>
      <c r="O120" s="35"/>
      <c r="P120" s="35"/>
      <c r="Q120" s="35"/>
    </row>
    <row r="121" spans="1:17" ht="15">
      <c r="A121" s="42" t="s">
        <v>454</v>
      </c>
      <c r="B121" s="39" t="s">
        <v>1748</v>
      </c>
      <c r="C121" s="35"/>
      <c r="D121" s="35"/>
      <c r="E121" s="35"/>
      <c r="F121" s="35"/>
      <c r="G121" s="35"/>
      <c r="H121" s="35"/>
      <c r="I121" s="35"/>
      <c r="J121" s="40">
        <v>90559</v>
      </c>
      <c r="K121" s="35"/>
      <c r="L121" s="35"/>
      <c r="M121" s="35"/>
      <c r="N121" s="35"/>
      <c r="O121" s="35"/>
      <c r="P121" s="35"/>
      <c r="Q121" s="35"/>
    </row>
    <row r="122" spans="1:17" ht="15">
      <c r="A122" s="42" t="s">
        <v>457</v>
      </c>
      <c r="B122" s="39" t="s">
        <v>1849</v>
      </c>
      <c r="C122" s="35"/>
      <c r="D122" s="35"/>
      <c r="E122" s="35"/>
      <c r="F122" s="35"/>
      <c r="G122" s="35"/>
      <c r="H122" s="35"/>
      <c r="I122" s="35"/>
      <c r="J122" s="40">
        <v>22602</v>
      </c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460</v>
      </c>
      <c r="B123" s="39" t="s">
        <v>1749</v>
      </c>
      <c r="C123" s="40">
        <v>0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">
      <c r="A124" s="42" t="s">
        <v>466</v>
      </c>
      <c r="B124" s="39" t="s">
        <v>1975</v>
      </c>
      <c r="C124" s="40">
        <v>70183</v>
      </c>
      <c r="D124" s="35"/>
      <c r="E124" s="35"/>
      <c r="F124" s="35"/>
      <c r="G124" s="35"/>
      <c r="H124" s="35"/>
      <c r="I124" s="35"/>
      <c r="J124" s="35"/>
      <c r="K124" s="40">
        <v>114715</v>
      </c>
      <c r="L124" s="35"/>
      <c r="M124" s="35"/>
      <c r="N124" s="35"/>
      <c r="O124" s="35"/>
      <c r="P124" s="35"/>
      <c r="Q124" s="35"/>
    </row>
    <row r="125" spans="1:17" ht="15">
      <c r="A125" s="42" t="s">
        <v>469</v>
      </c>
      <c r="B125" s="39" t="s">
        <v>2019</v>
      </c>
      <c r="C125" s="35"/>
      <c r="D125" s="35"/>
      <c r="E125" s="35"/>
      <c r="F125" s="35"/>
      <c r="G125" s="35"/>
      <c r="H125" s="35"/>
      <c r="I125" s="35"/>
      <c r="J125" s="40">
        <v>27650</v>
      </c>
      <c r="K125" s="35"/>
      <c r="L125" s="35"/>
      <c r="M125" s="35"/>
      <c r="N125" s="35"/>
      <c r="O125" s="35"/>
      <c r="P125" s="35"/>
      <c r="Q125" s="35"/>
    </row>
    <row r="126" spans="1:17" ht="15">
      <c r="A126" s="42" t="s">
        <v>479</v>
      </c>
      <c r="B126" s="39" t="s">
        <v>1835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12158</v>
      </c>
    </row>
    <row r="127" spans="1:17" ht="15">
      <c r="A127" s="42" t="s">
        <v>482</v>
      </c>
      <c r="B127" s="39" t="s">
        <v>1883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984</v>
      </c>
    </row>
    <row r="128" spans="1:17" ht="15">
      <c r="A128" s="42" t="s">
        <v>494</v>
      </c>
      <c r="B128" s="39" t="s">
        <v>1750</v>
      </c>
      <c r="C128" s="35"/>
      <c r="D128" s="40">
        <v>4800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1392</v>
      </c>
    </row>
    <row r="129" spans="1:17" ht="15">
      <c r="A129" s="42" t="s">
        <v>497</v>
      </c>
      <c r="B129" s="39" t="s">
        <v>1803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0">
        <v>2960</v>
      </c>
      <c r="Q129" s="40">
        <v>3450</v>
      </c>
    </row>
    <row r="130" spans="1:17" ht="15">
      <c r="A130" s="42" t="s">
        <v>500</v>
      </c>
      <c r="B130" s="39" t="s">
        <v>1836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32276</v>
      </c>
    </row>
    <row r="131" spans="1:17" ht="15">
      <c r="A131" s="42" t="s">
        <v>506</v>
      </c>
      <c r="B131" s="39" t="s">
        <v>1751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0">
        <v>1920</v>
      </c>
      <c r="Q131" s="40">
        <v>440</v>
      </c>
    </row>
    <row r="132" spans="1:17" ht="15">
      <c r="A132" s="42" t="s">
        <v>508</v>
      </c>
      <c r="B132" s="39" t="s">
        <v>1850</v>
      </c>
      <c r="C132" s="40">
        <v>3400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40">
        <v>876</v>
      </c>
      <c r="Q132" s="40">
        <v>3</v>
      </c>
    </row>
    <row r="133" spans="1:17" ht="15">
      <c r="A133" s="42" t="s">
        <v>511</v>
      </c>
      <c r="B133" s="39" t="s">
        <v>1804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3281</v>
      </c>
    </row>
    <row r="134" spans="1:17" ht="15">
      <c r="A134" s="42" t="s">
        <v>514</v>
      </c>
      <c r="B134" s="39" t="s">
        <v>1919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241</v>
      </c>
    </row>
    <row r="135" spans="1:17" ht="15">
      <c r="A135" s="42" t="s">
        <v>520</v>
      </c>
      <c r="B135" s="39" t="s">
        <v>1752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5</v>
      </c>
    </row>
    <row r="136" spans="1:17" ht="15">
      <c r="A136" s="42" t="s">
        <v>523</v>
      </c>
      <c r="B136" s="39" t="s">
        <v>1976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2100</v>
      </c>
    </row>
    <row r="137" spans="1:17" ht="15">
      <c r="A137" s="42" t="s">
        <v>529</v>
      </c>
      <c r="B137" s="39" t="s">
        <v>1820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3</v>
      </c>
    </row>
    <row r="138" spans="1:17" ht="15">
      <c r="A138" s="42" t="s">
        <v>535</v>
      </c>
      <c r="B138" s="39" t="s">
        <v>2020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322</v>
      </c>
    </row>
    <row r="139" spans="1:17" ht="15">
      <c r="A139" s="42" t="s">
        <v>538</v>
      </c>
      <c r="B139" s="39" t="s">
        <v>1753</v>
      </c>
      <c r="C139" s="40">
        <v>15254</v>
      </c>
      <c r="D139" s="35"/>
      <c r="E139" s="35"/>
      <c r="F139" s="40">
        <v>5687</v>
      </c>
      <c r="G139" s="35"/>
      <c r="H139" s="35"/>
      <c r="I139" s="35"/>
      <c r="J139" s="35"/>
      <c r="K139" s="35"/>
      <c r="L139" s="35"/>
      <c r="M139" s="40">
        <v>4800</v>
      </c>
      <c r="N139" s="40">
        <v>3137</v>
      </c>
      <c r="O139" s="35"/>
      <c r="P139" s="35"/>
      <c r="Q139" s="40">
        <v>6220</v>
      </c>
    </row>
    <row r="140" spans="1:17" ht="15">
      <c r="A140" s="42" t="s">
        <v>541</v>
      </c>
      <c r="B140" s="39" t="s">
        <v>1754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40">
        <v>706</v>
      </c>
      <c r="Q140" s="40">
        <v>1472</v>
      </c>
    </row>
    <row r="141" spans="1:17" ht="15">
      <c r="A141" s="42" t="s">
        <v>547</v>
      </c>
      <c r="B141" s="39" t="s">
        <v>1755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40">
        <v>1716</v>
      </c>
      <c r="Q141" s="40">
        <v>180</v>
      </c>
    </row>
    <row r="142" spans="1:17" ht="15">
      <c r="A142" s="42" t="s">
        <v>550</v>
      </c>
      <c r="B142" s="39" t="s">
        <v>1844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4</v>
      </c>
    </row>
    <row r="143" spans="1:17" ht="15">
      <c r="A143" s="42" t="s">
        <v>563</v>
      </c>
      <c r="B143" s="39" t="s">
        <v>1734</v>
      </c>
      <c r="C143" s="40">
        <v>63408</v>
      </c>
      <c r="D143" s="35"/>
      <c r="E143" s="35"/>
      <c r="F143" s="35"/>
      <c r="G143" s="40">
        <v>90</v>
      </c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">
      <c r="A144" s="42" t="s">
        <v>568</v>
      </c>
      <c r="B144" s="39" t="s">
        <v>1920</v>
      </c>
      <c r="C144" s="35"/>
      <c r="D144" s="40">
        <v>2400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2400</v>
      </c>
    </row>
    <row r="145" spans="1:17" ht="15">
      <c r="A145" s="42" t="s">
        <v>571</v>
      </c>
      <c r="B145" s="39" t="s">
        <v>1744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1195</v>
      </c>
    </row>
    <row r="146" spans="1:17" ht="15">
      <c r="A146" s="42" t="s">
        <v>573</v>
      </c>
      <c r="B146" s="39" t="s">
        <v>2021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160</v>
      </c>
    </row>
    <row r="147" spans="1:17" ht="15">
      <c r="A147" s="42" t="s">
        <v>586</v>
      </c>
      <c r="B147" s="39" t="s">
        <v>1805</v>
      </c>
      <c r="C147" s="35"/>
      <c r="D147" s="35"/>
      <c r="E147" s="35"/>
      <c r="F147" s="35"/>
      <c r="G147" s="40">
        <v>57956</v>
      </c>
      <c r="H147" s="35"/>
      <c r="I147" s="35"/>
      <c r="J147" s="40">
        <v>2</v>
      </c>
      <c r="K147" s="35"/>
      <c r="L147" s="35"/>
      <c r="M147" s="35"/>
      <c r="N147" s="35"/>
      <c r="O147" s="35"/>
      <c r="P147" s="35"/>
      <c r="Q147" s="35"/>
    </row>
    <row r="148" spans="1:17" ht="15">
      <c r="A148" s="42" t="s">
        <v>588</v>
      </c>
      <c r="B148" s="39" t="s">
        <v>1977</v>
      </c>
      <c r="C148" s="35"/>
      <c r="D148" s="35"/>
      <c r="E148" s="35"/>
      <c r="F148" s="35"/>
      <c r="G148" s="35"/>
      <c r="H148" s="35"/>
      <c r="I148" s="35"/>
      <c r="J148" s="40">
        <v>13234</v>
      </c>
      <c r="K148" s="35"/>
      <c r="L148" s="35"/>
      <c r="M148" s="35"/>
      <c r="N148" s="35"/>
      <c r="O148" s="35"/>
      <c r="P148" s="35"/>
      <c r="Q148" s="40">
        <v>3360</v>
      </c>
    </row>
    <row r="149" spans="1:17" ht="15">
      <c r="A149" s="43" t="s">
        <v>581</v>
      </c>
      <c r="B149" s="39" t="s">
        <v>1925</v>
      </c>
      <c r="C149" s="40">
        <v>248761</v>
      </c>
      <c r="D149" s="35"/>
      <c r="E149" s="35"/>
      <c r="F149" s="35"/>
      <c r="G149" s="35"/>
      <c r="H149" s="35"/>
      <c r="I149" s="40">
        <v>81873</v>
      </c>
      <c r="J149" s="40">
        <v>216920</v>
      </c>
      <c r="K149" s="35"/>
      <c r="L149" s="35"/>
      <c r="M149" s="35"/>
      <c r="N149" s="35">
        <v>3511</v>
      </c>
      <c r="O149" s="35"/>
      <c r="P149" s="35"/>
      <c r="Q149" s="40">
        <f>2400+529</f>
        <v>2929</v>
      </c>
    </row>
    <row r="150" spans="1:17" ht="15">
      <c r="A150" s="42" t="s">
        <v>595</v>
      </c>
      <c r="B150" s="39" t="s">
        <v>2022</v>
      </c>
      <c r="C150" s="35"/>
      <c r="D150" s="35"/>
      <c r="E150" s="35"/>
      <c r="F150" s="40">
        <v>999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5">
      <c r="A151" s="42" t="s">
        <v>604</v>
      </c>
      <c r="B151" s="39" t="s">
        <v>1851</v>
      </c>
      <c r="C151" s="40">
        <v>41776</v>
      </c>
      <c r="D151" s="40">
        <v>34000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0">
        <v>5400</v>
      </c>
      <c r="P151" s="35"/>
      <c r="Q151" s="35"/>
    </row>
    <row r="152" spans="1:17" ht="15">
      <c r="A152" s="42" t="s">
        <v>610</v>
      </c>
      <c r="B152" s="39" t="s">
        <v>1978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5083</v>
      </c>
    </row>
    <row r="153" spans="1:17" ht="15">
      <c r="A153" s="42" t="s">
        <v>613</v>
      </c>
      <c r="B153" s="39" t="s">
        <v>1921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540</v>
      </c>
    </row>
    <row r="154" spans="1:17" ht="15">
      <c r="A154" s="42" t="s">
        <v>628</v>
      </c>
      <c r="B154" s="39" t="s">
        <v>1833</v>
      </c>
      <c r="C154" s="35"/>
      <c r="D154" s="35"/>
      <c r="E154" s="35"/>
      <c r="F154" s="35"/>
      <c r="G154" s="40">
        <v>27928</v>
      </c>
      <c r="H154" s="35"/>
      <c r="I154" s="35"/>
      <c r="J154" s="35"/>
      <c r="K154" s="35"/>
      <c r="L154" s="40">
        <v>9240</v>
      </c>
      <c r="M154" s="35"/>
      <c r="N154" s="35"/>
      <c r="O154" s="35"/>
      <c r="P154" s="35"/>
      <c r="Q154" s="40">
        <v>4058</v>
      </c>
    </row>
    <row r="155" spans="1:17" ht="15">
      <c r="A155" s="42" t="s">
        <v>630</v>
      </c>
      <c r="B155" s="39" t="s">
        <v>2023</v>
      </c>
      <c r="C155" s="40">
        <v>4757</v>
      </c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">
      <c r="A156" s="42" t="s">
        <v>632</v>
      </c>
      <c r="B156" s="39" t="s">
        <v>1910</v>
      </c>
      <c r="C156" s="40">
        <v>31468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5">
      <c r="A157" s="42" t="s">
        <v>635</v>
      </c>
      <c r="B157" s="39" t="s">
        <v>1884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40">
        <v>11315</v>
      </c>
      <c r="Q157" s="40">
        <v>9000</v>
      </c>
    </row>
    <row r="158" spans="1:17" ht="15">
      <c r="A158" s="42" t="s">
        <v>638</v>
      </c>
      <c r="B158" s="39" t="s">
        <v>1979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112</v>
      </c>
    </row>
    <row r="159" spans="1:17" ht="15">
      <c r="A159" s="42" t="s">
        <v>650</v>
      </c>
      <c r="B159" s="39" t="s">
        <v>1756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40">
        <v>4000</v>
      </c>
      <c r="Q159" s="35"/>
    </row>
    <row r="160" spans="1:17" ht="15">
      <c r="A160" s="42" t="s">
        <v>662</v>
      </c>
      <c r="B160" s="39" t="s">
        <v>1757</v>
      </c>
      <c r="C160" s="40">
        <v>4167</v>
      </c>
      <c r="D160" s="40">
        <v>2964</v>
      </c>
      <c r="E160" s="35"/>
      <c r="F160" s="35"/>
      <c r="G160" s="35"/>
      <c r="H160" s="35"/>
      <c r="I160" s="35"/>
      <c r="J160" s="40">
        <v>48858</v>
      </c>
      <c r="K160" s="35"/>
      <c r="L160" s="35"/>
      <c r="M160" s="35"/>
      <c r="N160" s="35"/>
      <c r="O160" s="35"/>
      <c r="P160" s="40">
        <v>10995</v>
      </c>
      <c r="Q160" s="40">
        <v>120</v>
      </c>
    </row>
    <row r="161" spans="1:17" ht="15">
      <c r="A161" s="42" t="s">
        <v>675</v>
      </c>
      <c r="B161" s="39" t="s">
        <v>2024</v>
      </c>
      <c r="C161" s="40">
        <v>4160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5">
      <c r="A162" s="42" t="s">
        <v>678</v>
      </c>
      <c r="B162" s="39" t="s">
        <v>2025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440</v>
      </c>
    </row>
    <row r="163" spans="1:17" ht="15">
      <c r="A163" s="42" t="s">
        <v>681</v>
      </c>
      <c r="B163" s="39" t="s">
        <v>1915</v>
      </c>
      <c r="C163" s="40">
        <v>54627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11488</v>
      </c>
    </row>
    <row r="164" spans="1:17" ht="15">
      <c r="A164" s="42" t="s">
        <v>684</v>
      </c>
      <c r="B164" s="39" t="s">
        <v>1922</v>
      </c>
      <c r="C164" s="35"/>
      <c r="D164" s="35"/>
      <c r="E164" s="35"/>
      <c r="F164" s="35"/>
      <c r="G164" s="35"/>
      <c r="H164" s="35"/>
      <c r="I164" s="35"/>
      <c r="J164" s="40">
        <v>123</v>
      </c>
      <c r="K164" s="35"/>
      <c r="L164" s="35"/>
      <c r="M164" s="35"/>
      <c r="N164" s="35"/>
      <c r="O164" s="35"/>
      <c r="P164" s="35"/>
      <c r="Q164" s="40">
        <v>1553</v>
      </c>
    </row>
    <row r="165" spans="1:17" ht="15">
      <c r="A165" s="42" t="s">
        <v>696</v>
      </c>
      <c r="B165" s="39" t="s">
        <v>1885</v>
      </c>
      <c r="C165" s="40">
        <v>21000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26</v>
      </c>
    </row>
    <row r="166" spans="1:17" ht="15">
      <c r="A166" s="42" t="s">
        <v>699</v>
      </c>
      <c r="B166" s="39" t="s">
        <v>1980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769</v>
      </c>
    </row>
    <row r="167" spans="1:17" ht="15">
      <c r="A167" s="42" t="s">
        <v>711</v>
      </c>
      <c r="B167" s="39" t="s">
        <v>1758</v>
      </c>
      <c r="C167" s="40">
        <v>72553</v>
      </c>
      <c r="D167" s="35"/>
      <c r="E167" s="35"/>
      <c r="F167" s="35"/>
      <c r="G167" s="35"/>
      <c r="H167" s="35"/>
      <c r="I167" s="35"/>
      <c r="J167" s="35"/>
      <c r="K167" s="40">
        <v>235</v>
      </c>
      <c r="L167" s="35"/>
      <c r="M167" s="35"/>
      <c r="N167" s="35"/>
      <c r="O167" s="35"/>
      <c r="P167" s="35"/>
      <c r="Q167" s="35"/>
    </row>
    <row r="168" spans="1:17" ht="15">
      <c r="A168" s="42" t="s">
        <v>720</v>
      </c>
      <c r="B168" s="39" t="s">
        <v>1759</v>
      </c>
      <c r="C168" s="40">
        <v>2453</v>
      </c>
      <c r="D168" s="40">
        <v>102176</v>
      </c>
      <c r="E168" s="35"/>
      <c r="F168" s="35"/>
      <c r="G168" s="35"/>
      <c r="H168" s="40">
        <v>33391</v>
      </c>
      <c r="I168" s="35"/>
      <c r="J168" s="35"/>
      <c r="K168" s="35"/>
      <c r="L168" s="35"/>
      <c r="M168" s="35"/>
      <c r="N168" s="35"/>
      <c r="O168" s="35"/>
      <c r="P168" s="35"/>
      <c r="Q168" s="40">
        <v>12136</v>
      </c>
    </row>
    <row r="169" spans="1:17" ht="15">
      <c r="A169" s="42" t="s">
        <v>729</v>
      </c>
      <c r="B169" s="39" t="s">
        <v>2026</v>
      </c>
      <c r="C169" s="35"/>
      <c r="D169" s="35"/>
      <c r="E169" s="35"/>
      <c r="F169" s="40">
        <v>2400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5">
      <c r="A170" s="42" t="s">
        <v>732</v>
      </c>
      <c r="B170" s="39" t="s">
        <v>1926</v>
      </c>
      <c r="C170" s="35"/>
      <c r="D170" s="35"/>
      <c r="E170" s="35"/>
      <c r="F170" s="35"/>
      <c r="G170" s="35"/>
      <c r="H170" s="35"/>
      <c r="I170" s="35"/>
      <c r="J170" s="40">
        <v>7254</v>
      </c>
      <c r="K170" s="35"/>
      <c r="L170" s="35"/>
      <c r="M170" s="35"/>
      <c r="N170" s="35"/>
      <c r="O170" s="35"/>
      <c r="P170" s="35"/>
      <c r="Q170" s="35"/>
    </row>
    <row r="171" spans="1:17" ht="15">
      <c r="A171" s="42" t="s">
        <v>738</v>
      </c>
      <c r="B171" s="39" t="s">
        <v>1852</v>
      </c>
      <c r="C171" s="40">
        <v>5148</v>
      </c>
      <c r="D171" s="40">
        <v>342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5">
      <c r="A172" s="42" t="s">
        <v>747</v>
      </c>
      <c r="B172" s="39" t="s">
        <v>1760</v>
      </c>
      <c r="C172" s="35"/>
      <c r="D172" s="35"/>
      <c r="E172" s="35"/>
      <c r="F172" s="35"/>
      <c r="G172" s="35"/>
      <c r="H172" s="35"/>
      <c r="I172" s="35"/>
      <c r="J172" s="40">
        <v>73683</v>
      </c>
      <c r="K172" s="35"/>
      <c r="L172" s="40">
        <v>1565</v>
      </c>
      <c r="M172" s="35"/>
      <c r="N172" s="35"/>
      <c r="O172" s="35"/>
      <c r="P172" s="35"/>
      <c r="Q172" s="40">
        <v>3662</v>
      </c>
    </row>
    <row r="173" spans="1:17" ht="15">
      <c r="A173" s="42" t="s">
        <v>750</v>
      </c>
      <c r="B173" s="39" t="s">
        <v>1886</v>
      </c>
      <c r="C173" s="35"/>
      <c r="D173" s="40">
        <v>5040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200</v>
      </c>
    </row>
    <row r="174" spans="1:17" ht="15">
      <c r="A174" s="42" t="s">
        <v>753</v>
      </c>
      <c r="B174" s="39" t="s">
        <v>1853</v>
      </c>
      <c r="C174" s="40">
        <v>2950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442</v>
      </c>
    </row>
    <row r="175" spans="1:17" ht="15">
      <c r="A175" s="42" t="s">
        <v>759</v>
      </c>
      <c r="B175" s="39" t="s">
        <v>1761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563</v>
      </c>
    </row>
    <row r="176" spans="1:17" ht="15">
      <c r="A176" s="42" t="s">
        <v>765</v>
      </c>
      <c r="B176" s="39" t="s">
        <v>1871</v>
      </c>
      <c r="C176" s="35"/>
      <c r="D176" s="35"/>
      <c r="E176" s="35"/>
      <c r="F176" s="35"/>
      <c r="G176" s="35"/>
      <c r="H176" s="35"/>
      <c r="I176" s="35"/>
      <c r="J176" s="40">
        <v>38872</v>
      </c>
      <c r="K176" s="35"/>
      <c r="L176" s="35"/>
      <c r="M176" s="35"/>
      <c r="N176" s="35"/>
      <c r="O176" s="35"/>
      <c r="P176" s="35"/>
      <c r="Q176" s="35"/>
    </row>
    <row r="177" spans="1:17" ht="15">
      <c r="A177" s="42" t="s">
        <v>774</v>
      </c>
      <c r="B177" s="39" t="s">
        <v>1887</v>
      </c>
      <c r="C177" s="40">
        <v>26494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632</v>
      </c>
    </row>
    <row r="178" spans="1:17" ht="15">
      <c r="A178" s="42" t="s">
        <v>777</v>
      </c>
      <c r="B178" s="39" t="s">
        <v>1888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288</v>
      </c>
    </row>
    <row r="179" spans="1:17" ht="15">
      <c r="A179" s="42" t="s">
        <v>800</v>
      </c>
      <c r="B179" s="39" t="s">
        <v>1981</v>
      </c>
      <c r="C179" s="35"/>
      <c r="D179" s="40">
        <v>10109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5">
      <c r="A180" s="42" t="s">
        <v>808</v>
      </c>
      <c r="B180" s="39" t="s">
        <v>1762</v>
      </c>
      <c r="C180" s="35"/>
      <c r="D180" s="35"/>
      <c r="E180" s="35"/>
      <c r="F180" s="35"/>
      <c r="G180" s="35"/>
      <c r="H180" s="35"/>
      <c r="I180" s="35"/>
      <c r="J180" s="35"/>
      <c r="K180" s="40">
        <v>2209</v>
      </c>
      <c r="L180" s="35"/>
      <c r="M180" s="35"/>
      <c r="N180" s="35"/>
      <c r="O180" s="35"/>
      <c r="P180" s="35"/>
      <c r="Q180" s="40">
        <v>1</v>
      </c>
    </row>
    <row r="181" spans="1:17" ht="15">
      <c r="A181" s="42" t="s">
        <v>816</v>
      </c>
      <c r="B181" s="39" t="s">
        <v>1837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40">
        <v>624</v>
      </c>
      <c r="N181" s="35"/>
      <c r="O181" s="35"/>
      <c r="P181" s="35"/>
      <c r="Q181" s="40">
        <v>2404</v>
      </c>
    </row>
    <row r="182" spans="1:17" ht="15">
      <c r="A182" s="42" t="s">
        <v>819</v>
      </c>
      <c r="B182" s="39" t="s">
        <v>1838</v>
      </c>
      <c r="C182" s="35"/>
      <c r="D182" s="35"/>
      <c r="E182" s="35"/>
      <c r="F182" s="40">
        <v>810</v>
      </c>
      <c r="G182" s="40">
        <v>21467</v>
      </c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13804</v>
      </c>
    </row>
    <row r="183" spans="1:17" ht="15">
      <c r="A183" s="42" t="s">
        <v>826</v>
      </c>
      <c r="B183" s="39" t="s">
        <v>1943</v>
      </c>
      <c r="C183" s="40">
        <v>1590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876</v>
      </c>
    </row>
    <row r="184" spans="1:17" ht="15">
      <c r="A184" s="42" t="s">
        <v>829</v>
      </c>
      <c r="B184" s="39" t="s">
        <v>1982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960</v>
      </c>
    </row>
    <row r="185" spans="1:17" ht="15">
      <c r="A185" s="42" t="s">
        <v>838</v>
      </c>
      <c r="B185" s="39" t="s">
        <v>1923</v>
      </c>
      <c r="C185" s="40">
        <v>1750</v>
      </c>
      <c r="D185" s="35"/>
      <c r="E185" s="35"/>
      <c r="F185" s="35"/>
      <c r="G185" s="35"/>
      <c r="H185" s="35"/>
      <c r="I185" s="35"/>
      <c r="J185" s="35"/>
      <c r="K185" s="35"/>
      <c r="L185" s="40">
        <v>13530</v>
      </c>
      <c r="M185" s="35"/>
      <c r="N185" s="35"/>
      <c r="O185" s="35"/>
      <c r="P185" s="35"/>
      <c r="Q185" s="35"/>
    </row>
    <row r="186" spans="1:17" ht="15">
      <c r="A186" s="42" t="s">
        <v>844</v>
      </c>
      <c r="B186" s="39" t="s">
        <v>1763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40">
        <v>1728</v>
      </c>
      <c r="Q186" s="35"/>
    </row>
    <row r="187" spans="1:17" ht="15">
      <c r="A187" s="42" t="s">
        <v>847</v>
      </c>
      <c r="B187" s="39" t="s">
        <v>1854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800</v>
      </c>
    </row>
    <row r="188" spans="1:17" ht="15">
      <c r="A188" s="42" t="s">
        <v>853</v>
      </c>
      <c r="B188" s="39" t="s">
        <v>1839</v>
      </c>
      <c r="C188" s="40">
        <v>543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5">
      <c r="A189" s="42" t="s">
        <v>856</v>
      </c>
      <c r="B189" s="39" t="s">
        <v>1906</v>
      </c>
      <c r="C189" s="40">
        <v>296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472</v>
      </c>
    </row>
    <row r="190" spans="1:17" ht="15">
      <c r="A190" s="42" t="s">
        <v>859</v>
      </c>
      <c r="B190" s="39" t="s">
        <v>1840</v>
      </c>
      <c r="C190" s="35"/>
      <c r="D190" s="40">
        <v>77052</v>
      </c>
      <c r="E190" s="35"/>
      <c r="F190" s="35"/>
      <c r="G190" s="35"/>
      <c r="H190" s="35"/>
      <c r="I190" s="35"/>
      <c r="J190" s="40">
        <v>117820</v>
      </c>
      <c r="K190" s="35"/>
      <c r="L190" s="35"/>
      <c r="M190" s="35"/>
      <c r="N190" s="35"/>
      <c r="O190" s="35"/>
      <c r="P190" s="35"/>
      <c r="Q190" s="35"/>
    </row>
    <row r="191" spans="1:17" ht="15">
      <c r="A191" s="42" t="s">
        <v>865</v>
      </c>
      <c r="B191" s="39" t="s">
        <v>1889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1468</v>
      </c>
    </row>
    <row r="192" spans="1:17" ht="15">
      <c r="A192" s="42" t="s">
        <v>868</v>
      </c>
      <c r="B192" s="39" t="s">
        <v>1872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2855</v>
      </c>
    </row>
    <row r="193" spans="1:17" ht="15">
      <c r="A193" s="42" t="s">
        <v>874</v>
      </c>
      <c r="B193" s="39" t="s">
        <v>1890</v>
      </c>
      <c r="C193" s="35"/>
      <c r="D193" s="40">
        <v>3215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3408</v>
      </c>
    </row>
    <row r="194" spans="1:17" ht="15">
      <c r="A194" s="42" t="s">
        <v>886</v>
      </c>
      <c r="B194" s="39" t="s">
        <v>1855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872</v>
      </c>
    </row>
    <row r="195" spans="1:17" ht="15">
      <c r="A195" s="42" t="s">
        <v>889</v>
      </c>
      <c r="B195" s="39" t="s">
        <v>1856</v>
      </c>
      <c r="C195" s="40">
        <v>5902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5">
      <c r="A196" s="42" t="s">
        <v>904</v>
      </c>
      <c r="B196" s="39" t="s">
        <v>1891</v>
      </c>
      <c r="C196" s="40">
        <v>5275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40">
        <v>147191</v>
      </c>
      <c r="N196" s="35"/>
      <c r="O196" s="35"/>
      <c r="P196" s="35"/>
      <c r="Q196" s="35"/>
    </row>
    <row r="197" spans="1:17" ht="15">
      <c r="A197" s="42" t="s">
        <v>910</v>
      </c>
      <c r="B197" s="39" t="s">
        <v>1892</v>
      </c>
      <c r="C197" s="40">
        <v>20523</v>
      </c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5">
      <c r="A198" s="42" t="s">
        <v>913</v>
      </c>
      <c r="B198" s="39" t="s">
        <v>1983</v>
      </c>
      <c r="C198" s="40">
        <v>4415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5">
      <c r="A199" s="42" t="s">
        <v>916</v>
      </c>
      <c r="B199" s="39" t="s">
        <v>1841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332</v>
      </c>
    </row>
    <row r="200" spans="1:17" ht="15">
      <c r="A200" s="42" t="s">
        <v>919</v>
      </c>
      <c r="B200" s="39" t="s">
        <v>1984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890</v>
      </c>
    </row>
    <row r="201" spans="1:17" ht="15">
      <c r="A201" s="42" t="s">
        <v>922</v>
      </c>
      <c r="B201" s="39" t="s">
        <v>2027</v>
      </c>
      <c r="C201" s="40">
        <v>7168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5">
      <c r="A202" s="42" t="s">
        <v>925</v>
      </c>
      <c r="B202" s="39" t="s">
        <v>1924</v>
      </c>
      <c r="C202" s="40">
        <v>10801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1</v>
      </c>
    </row>
    <row r="203" spans="1:17" ht="15">
      <c r="A203" s="42" t="s">
        <v>928</v>
      </c>
      <c r="B203" s="39" t="s">
        <v>1764</v>
      </c>
      <c r="C203" s="35"/>
      <c r="D203" s="35"/>
      <c r="E203" s="35"/>
      <c r="F203" s="40">
        <v>760</v>
      </c>
      <c r="G203" s="40">
        <v>2500</v>
      </c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2210</v>
      </c>
    </row>
    <row r="204" spans="1:17" ht="15">
      <c r="A204" s="42" t="s">
        <v>931</v>
      </c>
      <c r="B204" s="39" t="s">
        <v>1929</v>
      </c>
      <c r="C204" s="40">
        <v>4007</v>
      </c>
      <c r="D204" s="40">
        <v>4000</v>
      </c>
      <c r="E204" s="35"/>
      <c r="F204" s="40">
        <v>1438</v>
      </c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5">
      <c r="A205" s="42" t="s">
        <v>949</v>
      </c>
      <c r="B205" s="39" t="s">
        <v>1893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180</v>
      </c>
    </row>
    <row r="206" spans="1:17" ht="15">
      <c r="A206" s="42" t="s">
        <v>955</v>
      </c>
      <c r="B206" s="39" t="s">
        <v>1857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896</v>
      </c>
    </row>
    <row r="207" spans="1:17" ht="15">
      <c r="A207" s="42" t="s">
        <v>958</v>
      </c>
      <c r="B207" s="39" t="s">
        <v>1765</v>
      </c>
      <c r="C207" s="40">
        <v>6506</v>
      </c>
      <c r="D207" s="35"/>
      <c r="E207" s="35"/>
      <c r="F207" s="40">
        <v>6284</v>
      </c>
      <c r="G207" s="35"/>
      <c r="H207" s="35"/>
      <c r="I207" s="35"/>
      <c r="J207" s="40">
        <v>1</v>
      </c>
      <c r="K207" s="35"/>
      <c r="L207" s="35"/>
      <c r="M207" s="35"/>
      <c r="N207" s="35"/>
      <c r="O207" s="35"/>
      <c r="P207" s="35"/>
      <c r="Q207" s="35"/>
    </row>
    <row r="208" spans="1:17" ht="15">
      <c r="A208" s="42" t="s">
        <v>961</v>
      </c>
      <c r="B208" s="39" t="s">
        <v>1766</v>
      </c>
      <c r="C208" s="35"/>
      <c r="D208" s="40">
        <v>30902</v>
      </c>
      <c r="E208" s="35"/>
      <c r="F208" s="35"/>
      <c r="G208" s="35"/>
      <c r="H208" s="35"/>
      <c r="I208" s="35"/>
      <c r="J208" s="40">
        <v>19721</v>
      </c>
      <c r="K208" s="35"/>
      <c r="L208" s="35"/>
      <c r="M208" s="35"/>
      <c r="N208" s="35"/>
      <c r="O208" s="35"/>
      <c r="P208" s="35"/>
      <c r="Q208" s="35"/>
    </row>
    <row r="209" spans="1:17" ht="15">
      <c r="A209" s="42" t="s">
        <v>966</v>
      </c>
      <c r="B209" s="39" t="s">
        <v>1907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2</v>
      </c>
    </row>
    <row r="210" spans="1:17" ht="15">
      <c r="A210" s="42" t="s">
        <v>972</v>
      </c>
      <c r="B210" s="39" t="s">
        <v>1767</v>
      </c>
      <c r="C210" s="35"/>
      <c r="D210" s="40">
        <v>4000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132</v>
      </c>
    </row>
    <row r="211" spans="1:17" ht="15">
      <c r="A211" s="42" t="s">
        <v>975</v>
      </c>
      <c r="B211" s="39" t="s">
        <v>1985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1527</v>
      </c>
    </row>
    <row r="212" spans="1:17" ht="15">
      <c r="A212" s="42" t="s">
        <v>978</v>
      </c>
      <c r="B212" s="39" t="s">
        <v>1894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576</v>
      </c>
    </row>
    <row r="213" spans="1:17" ht="15">
      <c r="A213" s="42" t="s">
        <v>981</v>
      </c>
      <c r="B213" s="39" t="s">
        <v>1768</v>
      </c>
      <c r="C213" s="35"/>
      <c r="D213" s="35"/>
      <c r="E213" s="35"/>
      <c r="F213" s="35"/>
      <c r="G213" s="40">
        <v>25335</v>
      </c>
      <c r="H213" s="35"/>
      <c r="I213" s="35"/>
      <c r="J213" s="35"/>
      <c r="K213" s="35"/>
      <c r="L213" s="40">
        <v>115500</v>
      </c>
      <c r="M213" s="35"/>
      <c r="N213" s="35"/>
      <c r="O213" s="35"/>
      <c r="P213" s="40">
        <v>22267</v>
      </c>
      <c r="Q213" s="40">
        <v>1200</v>
      </c>
    </row>
    <row r="214" spans="1:17" ht="15">
      <c r="A214" s="42" t="s">
        <v>990</v>
      </c>
      <c r="B214" s="39" t="s">
        <v>1944</v>
      </c>
      <c r="C214" s="35"/>
      <c r="D214" s="40">
        <v>2341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5">
      <c r="A215" s="42" t="s">
        <v>999</v>
      </c>
      <c r="B215" s="39" t="s">
        <v>1887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96</v>
      </c>
    </row>
    <row r="216" spans="1:17" ht="15">
      <c r="A216" s="42" t="s">
        <v>1004</v>
      </c>
      <c r="B216" s="39" t="s">
        <v>2028</v>
      </c>
      <c r="C216" s="35"/>
      <c r="D216" s="35"/>
      <c r="E216" s="35"/>
      <c r="F216" s="35"/>
      <c r="G216" s="35"/>
      <c r="H216" s="35"/>
      <c r="I216" s="35"/>
      <c r="J216" s="35"/>
      <c r="K216" s="40">
        <v>5891</v>
      </c>
      <c r="L216" s="35"/>
      <c r="M216" s="35"/>
      <c r="N216" s="35"/>
      <c r="O216" s="35"/>
      <c r="P216" s="35"/>
      <c r="Q216" s="35"/>
    </row>
    <row r="217" spans="1:17" ht="15">
      <c r="A217" s="42" t="s">
        <v>1007</v>
      </c>
      <c r="B217" s="39" t="s">
        <v>1769</v>
      </c>
      <c r="C217" s="35"/>
      <c r="D217" s="35"/>
      <c r="E217" s="35"/>
      <c r="F217" s="35"/>
      <c r="G217" s="40">
        <v>336</v>
      </c>
      <c r="H217" s="35"/>
      <c r="I217" s="35"/>
      <c r="J217" s="35"/>
      <c r="K217" s="35"/>
      <c r="L217" s="35"/>
      <c r="M217" s="35"/>
      <c r="N217" s="35"/>
      <c r="O217" s="35"/>
      <c r="P217" s="40">
        <v>1296</v>
      </c>
      <c r="Q217" s="40">
        <v>2160</v>
      </c>
    </row>
    <row r="218" spans="1:17" ht="15">
      <c r="A218" s="42" t="s">
        <v>1010</v>
      </c>
      <c r="B218" s="39" t="s">
        <v>1895</v>
      </c>
      <c r="C218" s="35"/>
      <c r="D218" s="35"/>
      <c r="E218" s="35"/>
      <c r="F218" s="35"/>
      <c r="G218" s="35"/>
      <c r="H218" s="35"/>
      <c r="I218" s="35"/>
      <c r="J218" s="40">
        <v>89279</v>
      </c>
      <c r="K218" s="35"/>
      <c r="L218" s="35"/>
      <c r="M218" s="35"/>
      <c r="N218" s="35"/>
      <c r="O218" s="35"/>
      <c r="P218" s="35"/>
      <c r="Q218" s="40">
        <v>680</v>
      </c>
    </row>
    <row r="219" spans="1:17" ht="15">
      <c r="A219" s="42" t="s">
        <v>1022</v>
      </c>
      <c r="B219" s="39" t="s">
        <v>1806</v>
      </c>
      <c r="C219" s="40">
        <v>1490</v>
      </c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5">
      <c r="A220" s="42" t="s">
        <v>1028</v>
      </c>
      <c r="B220" s="39" t="s">
        <v>1770</v>
      </c>
      <c r="C220" s="40">
        <v>4790</v>
      </c>
      <c r="D220" s="40">
        <v>28993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1068</v>
      </c>
    </row>
    <row r="221" spans="1:17" ht="15">
      <c r="A221" s="42" t="s">
        <v>1031</v>
      </c>
      <c r="B221" s="39" t="s">
        <v>2029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240</v>
      </c>
    </row>
    <row r="222" spans="1:17" ht="15">
      <c r="A222" s="42" t="s">
        <v>1034</v>
      </c>
      <c r="B222" s="39" t="s">
        <v>1842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6857</v>
      </c>
    </row>
    <row r="223" spans="1:17" ht="15">
      <c r="A223" s="42" t="s">
        <v>1037</v>
      </c>
      <c r="B223" s="39" t="s">
        <v>1771</v>
      </c>
      <c r="C223" s="40">
        <v>1812</v>
      </c>
      <c r="D223" s="35"/>
      <c r="E223" s="35"/>
      <c r="F223" s="35"/>
      <c r="G223" s="35"/>
      <c r="H223" s="35"/>
      <c r="I223" s="35"/>
      <c r="J223" s="40">
        <v>3132</v>
      </c>
      <c r="K223" s="35"/>
      <c r="L223" s="35"/>
      <c r="M223" s="35"/>
      <c r="N223" s="35"/>
      <c r="O223" s="35"/>
      <c r="P223" s="35"/>
      <c r="Q223" s="40">
        <v>192</v>
      </c>
    </row>
    <row r="224" spans="1:17" ht="15">
      <c r="A224" s="42" t="s">
        <v>1041</v>
      </c>
      <c r="B224" s="39" t="s">
        <v>1986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40">
        <v>300</v>
      </c>
      <c r="M224" s="35"/>
      <c r="N224" s="35"/>
      <c r="O224" s="35"/>
      <c r="P224" s="35"/>
      <c r="Q224" s="35"/>
    </row>
    <row r="225" spans="1:17" ht="15">
      <c r="A225" s="42" t="s">
        <v>1044</v>
      </c>
      <c r="B225" s="39" t="s">
        <v>1772</v>
      </c>
      <c r="C225" s="40">
        <v>26464</v>
      </c>
      <c r="D225" s="35"/>
      <c r="E225" s="35"/>
      <c r="F225" s="35"/>
      <c r="G225" s="40">
        <v>3660</v>
      </c>
      <c r="H225" s="35"/>
      <c r="I225" s="35"/>
      <c r="J225" s="40">
        <v>25176</v>
      </c>
      <c r="K225" s="35"/>
      <c r="L225" s="35"/>
      <c r="M225" s="35"/>
      <c r="N225" s="35"/>
      <c r="O225" s="35"/>
      <c r="P225" s="35"/>
      <c r="Q225" s="40">
        <v>2328</v>
      </c>
    </row>
    <row r="226" spans="1:17" ht="15">
      <c r="A226" s="42" t="s">
        <v>1053</v>
      </c>
      <c r="B226" s="39" t="s">
        <v>2030</v>
      </c>
      <c r="C226" s="40">
        <v>113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5">
      <c r="A227" s="42" t="s">
        <v>1056</v>
      </c>
      <c r="B227" s="39" t="s">
        <v>1945</v>
      </c>
      <c r="C227" s="35"/>
      <c r="D227" s="35"/>
      <c r="E227" s="40">
        <v>1500</v>
      </c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5">
      <c r="A228" s="42" t="s">
        <v>1062</v>
      </c>
      <c r="B228" s="39" t="s">
        <v>1930</v>
      </c>
      <c r="C228" s="35"/>
      <c r="D228" s="35"/>
      <c r="E228" s="35"/>
      <c r="F228" s="35"/>
      <c r="G228" s="35"/>
      <c r="H228" s="35"/>
      <c r="I228" s="35"/>
      <c r="J228" s="40">
        <v>330</v>
      </c>
      <c r="K228" s="35"/>
      <c r="L228" s="35"/>
      <c r="M228" s="35"/>
      <c r="N228" s="35"/>
      <c r="O228" s="35"/>
      <c r="P228" s="35"/>
      <c r="Q228" s="35"/>
    </row>
    <row r="229" spans="1:17" ht="15">
      <c r="A229" s="42" t="s">
        <v>1071</v>
      </c>
      <c r="B229" s="39" t="s">
        <v>1773</v>
      </c>
      <c r="C229" s="40">
        <v>2520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682</v>
      </c>
    </row>
    <row r="230" spans="1:17" ht="15">
      <c r="A230" s="42" t="s">
        <v>1083</v>
      </c>
      <c r="B230" s="39" t="s">
        <v>1774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200</v>
      </c>
    </row>
    <row r="231" spans="1:17" ht="15">
      <c r="A231" s="42" t="s">
        <v>1086</v>
      </c>
      <c r="B231" s="39" t="s">
        <v>1775</v>
      </c>
      <c r="C231" s="35"/>
      <c r="D231" s="35"/>
      <c r="E231" s="35"/>
      <c r="F231" s="35"/>
      <c r="G231" s="35"/>
      <c r="H231" s="35"/>
      <c r="I231" s="35"/>
      <c r="J231" s="40">
        <v>44383</v>
      </c>
      <c r="K231" s="35"/>
      <c r="L231" s="35"/>
      <c r="M231" s="35"/>
      <c r="N231" s="35"/>
      <c r="O231" s="35"/>
      <c r="P231" s="35"/>
      <c r="Q231" s="35"/>
    </row>
    <row r="232" spans="1:17" ht="15">
      <c r="A232" s="42" t="s">
        <v>1098</v>
      </c>
      <c r="B232" s="39" t="s">
        <v>1873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0">
        <v>0</v>
      </c>
      <c r="P232" s="35"/>
      <c r="Q232" s="40">
        <v>0</v>
      </c>
    </row>
    <row r="233" spans="1:17" ht="15">
      <c r="A233" s="42" t="s">
        <v>1101</v>
      </c>
      <c r="B233" s="39" t="s">
        <v>1874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40">
        <v>6820</v>
      </c>
      <c r="Q233" s="35"/>
    </row>
    <row r="234" spans="1:17" ht="15">
      <c r="A234" s="42" t="s">
        <v>1104</v>
      </c>
      <c r="B234" s="39" t="s">
        <v>1776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40">
        <v>1440</v>
      </c>
      <c r="Q234" s="40">
        <v>5296</v>
      </c>
    </row>
    <row r="235" spans="1:17" ht="15">
      <c r="A235" s="42" t="s">
        <v>1110</v>
      </c>
      <c r="B235" s="39" t="s">
        <v>1777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1572</v>
      </c>
    </row>
    <row r="236" spans="1:17" ht="15">
      <c r="A236" s="42" t="s">
        <v>1113</v>
      </c>
      <c r="B236" s="39" t="s">
        <v>1843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3600</v>
      </c>
    </row>
    <row r="237" spans="1:17" ht="15">
      <c r="A237" s="42" t="s">
        <v>1116</v>
      </c>
      <c r="B237" s="39" t="s">
        <v>1908</v>
      </c>
      <c r="C237" s="40">
        <v>9900</v>
      </c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8728</v>
      </c>
    </row>
    <row r="238" spans="1:17" ht="15">
      <c r="A238" s="42" t="s">
        <v>1129</v>
      </c>
      <c r="B238" s="39" t="s">
        <v>1821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800</v>
      </c>
    </row>
    <row r="239" spans="1:17" ht="15">
      <c r="A239" s="42" t="s">
        <v>1132</v>
      </c>
      <c r="B239" s="39" t="s">
        <v>1778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11448</v>
      </c>
    </row>
    <row r="240" spans="1:17" ht="15">
      <c r="A240" s="42" t="s">
        <v>1139</v>
      </c>
      <c r="B240" s="39" t="s">
        <v>2031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1776</v>
      </c>
    </row>
    <row r="241" spans="1:17" ht="15">
      <c r="A241" s="42" t="s">
        <v>1142</v>
      </c>
      <c r="B241" s="39" t="s">
        <v>2032</v>
      </c>
      <c r="C241" s="40">
        <v>1030</v>
      </c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924</v>
      </c>
    </row>
    <row r="242" spans="1:17" ht="15">
      <c r="A242" s="42" t="s">
        <v>1151</v>
      </c>
      <c r="B242" s="39" t="s">
        <v>1779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142</v>
      </c>
    </row>
    <row r="243" spans="1:17" ht="15">
      <c r="A243" s="42" t="s">
        <v>1154</v>
      </c>
      <c r="B243" s="39" t="s">
        <v>2033</v>
      </c>
      <c r="C243" s="35"/>
      <c r="D243" s="35"/>
      <c r="E243" s="35"/>
      <c r="F243" s="40">
        <v>9344</v>
      </c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5">
      <c r="A244" s="42" t="s">
        <v>1160</v>
      </c>
      <c r="B244" s="39" t="s">
        <v>1751</v>
      </c>
      <c r="C244" s="35"/>
      <c r="D244" s="35"/>
      <c r="E244" s="35"/>
      <c r="F244" s="35"/>
      <c r="G244" s="40">
        <v>57454</v>
      </c>
      <c r="H244" s="35"/>
      <c r="I244" s="35"/>
      <c r="J244" s="40">
        <v>40030</v>
      </c>
      <c r="K244" s="35"/>
      <c r="L244" s="35"/>
      <c r="M244" s="35"/>
      <c r="N244" s="35"/>
      <c r="O244" s="35"/>
      <c r="P244" s="35"/>
      <c r="Q244" s="40">
        <v>2562</v>
      </c>
    </row>
    <row r="245" spans="1:17" ht="15">
      <c r="A245" s="42" t="s">
        <v>1181</v>
      </c>
      <c r="B245" s="39" t="s">
        <v>1780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40">
        <v>3120</v>
      </c>
      <c r="Q245" s="35"/>
    </row>
    <row r="246" spans="1:17" ht="15">
      <c r="A246" s="42" t="s">
        <v>1190</v>
      </c>
      <c r="B246" s="39" t="s">
        <v>1781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524</v>
      </c>
    </row>
    <row r="247" spans="1:17" ht="15">
      <c r="A247" s="42" t="s">
        <v>1198</v>
      </c>
      <c r="B247" s="39" t="s">
        <v>1858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40">
        <v>5036</v>
      </c>
      <c r="Q247" s="40">
        <v>683</v>
      </c>
    </row>
    <row r="248" spans="1:17" ht="15">
      <c r="A248" s="42" t="s">
        <v>1204</v>
      </c>
      <c r="B248" s="39" t="s">
        <v>1782</v>
      </c>
      <c r="C248" s="35"/>
      <c r="D248" s="35"/>
      <c r="E248" s="35"/>
      <c r="F248" s="35"/>
      <c r="G248" s="35"/>
      <c r="H248" s="35"/>
      <c r="I248" s="35"/>
      <c r="J248" s="40">
        <v>26454</v>
      </c>
      <c r="K248" s="35"/>
      <c r="L248" s="35"/>
      <c r="M248" s="35"/>
      <c r="N248" s="35"/>
      <c r="O248" s="35"/>
      <c r="P248" s="35"/>
      <c r="Q248" s="35"/>
    </row>
    <row r="249" spans="1:17" ht="15">
      <c r="A249" s="42" t="s">
        <v>1209</v>
      </c>
      <c r="B249" s="39" t="s">
        <v>1909</v>
      </c>
      <c r="C249" s="40">
        <v>424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672</v>
      </c>
    </row>
    <row r="250" spans="1:17" ht="15">
      <c r="A250" s="42" t="s">
        <v>1212</v>
      </c>
      <c r="B250" s="39" t="s">
        <v>1931</v>
      </c>
      <c r="C250" s="40">
        <v>1536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244</v>
      </c>
    </row>
    <row r="251" spans="1:17" ht="15">
      <c r="A251" s="42" t="s">
        <v>1219</v>
      </c>
      <c r="B251" s="39" t="s">
        <v>1807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800</v>
      </c>
    </row>
    <row r="252" spans="1:17" ht="15">
      <c r="A252" s="42" t="s">
        <v>1222</v>
      </c>
      <c r="B252" s="39" t="s">
        <v>1987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3764</v>
      </c>
    </row>
    <row r="253" spans="1:17" ht="15">
      <c r="A253" s="42" t="s">
        <v>1228</v>
      </c>
      <c r="B253" s="39" t="s">
        <v>1911</v>
      </c>
      <c r="C253" s="35"/>
      <c r="D253" s="40">
        <v>26000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</row>
    <row r="254" spans="1:17" ht="15">
      <c r="A254" s="42" t="s">
        <v>1240</v>
      </c>
      <c r="B254" s="39" t="s">
        <v>1946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140</v>
      </c>
    </row>
    <row r="255" spans="1:17" ht="15">
      <c r="A255" s="42" t="s">
        <v>1243</v>
      </c>
      <c r="B255" s="39" t="s">
        <v>2034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2768</v>
      </c>
    </row>
    <row r="256" spans="1:17" ht="15">
      <c r="A256" s="42" t="s">
        <v>1246</v>
      </c>
      <c r="B256" s="39" t="s">
        <v>1814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765</v>
      </c>
    </row>
    <row r="257" spans="1:17" ht="15">
      <c r="A257" s="42" t="s">
        <v>1258</v>
      </c>
      <c r="B257" s="39" t="s">
        <v>2035</v>
      </c>
      <c r="C257" s="35"/>
      <c r="D257" s="35"/>
      <c r="E257" s="35"/>
      <c r="F257" s="35"/>
      <c r="G257" s="40">
        <v>117</v>
      </c>
      <c r="H257" s="35"/>
      <c r="I257" s="35"/>
      <c r="J257" s="40">
        <v>9216</v>
      </c>
      <c r="K257" s="35"/>
      <c r="L257" s="35"/>
      <c r="M257" s="35"/>
      <c r="N257" s="35"/>
      <c r="O257" s="35"/>
      <c r="P257" s="35"/>
      <c r="Q257" s="35"/>
    </row>
    <row r="258" spans="1:17" ht="15">
      <c r="A258" s="42" t="s">
        <v>1264</v>
      </c>
      <c r="B258" s="39" t="s">
        <v>1988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9600</v>
      </c>
    </row>
    <row r="259" spans="1:17" ht="15">
      <c r="A259" s="42" t="s">
        <v>1267</v>
      </c>
      <c r="B259" s="39" t="s">
        <v>1875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40">
        <v>2400</v>
      </c>
      <c r="Q259" s="35"/>
    </row>
    <row r="260" spans="1:17" ht="15">
      <c r="A260" s="42" t="s">
        <v>1273</v>
      </c>
      <c r="B260" s="39" t="s">
        <v>1876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6960</v>
      </c>
    </row>
    <row r="261" spans="1:17" ht="15">
      <c r="A261" s="42" t="s">
        <v>1279</v>
      </c>
      <c r="B261" s="39" t="s">
        <v>1783</v>
      </c>
      <c r="C261" s="40">
        <v>480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2163</v>
      </c>
    </row>
    <row r="262" spans="1:17" ht="15">
      <c r="A262" s="42" t="s">
        <v>1292</v>
      </c>
      <c r="B262" s="39" t="s">
        <v>1784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16536</v>
      </c>
    </row>
    <row r="263" spans="1:17" ht="15">
      <c r="A263" s="42" t="s">
        <v>1294</v>
      </c>
      <c r="B263" s="39" t="s">
        <v>1916</v>
      </c>
      <c r="C263" s="40">
        <v>642</v>
      </c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491</v>
      </c>
    </row>
    <row r="264" spans="1:17" ht="15">
      <c r="A264" s="42" t="s">
        <v>1298</v>
      </c>
      <c r="B264" s="39" t="s">
        <v>1824</v>
      </c>
      <c r="C264" s="40">
        <v>3759</v>
      </c>
      <c r="D264" s="35"/>
      <c r="E264" s="35"/>
      <c r="F264" s="35"/>
      <c r="G264" s="35"/>
      <c r="H264" s="35"/>
      <c r="I264" s="35"/>
      <c r="J264" s="40">
        <v>16443</v>
      </c>
      <c r="K264" s="35"/>
      <c r="L264" s="35"/>
      <c r="M264" s="35"/>
      <c r="N264" s="35"/>
      <c r="O264" s="35"/>
      <c r="P264" s="35"/>
      <c r="Q264" s="35"/>
    </row>
    <row r="265" spans="1:17" ht="15">
      <c r="A265" s="42" t="s">
        <v>1301</v>
      </c>
      <c r="B265" s="39" t="s">
        <v>1808</v>
      </c>
      <c r="C265" s="40">
        <v>3366</v>
      </c>
      <c r="D265" s="35"/>
      <c r="E265" s="35"/>
      <c r="F265" s="35"/>
      <c r="G265" s="35"/>
      <c r="H265" s="35"/>
      <c r="I265" s="35"/>
      <c r="J265" s="40">
        <v>193057</v>
      </c>
      <c r="K265" s="35"/>
      <c r="L265" s="35"/>
      <c r="M265" s="35"/>
      <c r="N265" s="35"/>
      <c r="O265" s="35"/>
      <c r="P265" s="35"/>
      <c r="Q265" s="35"/>
    </row>
    <row r="266" spans="1:17" ht="15">
      <c r="A266" s="42" t="s">
        <v>1304</v>
      </c>
      <c r="B266" s="39" t="s">
        <v>1809</v>
      </c>
      <c r="C266" s="40">
        <v>3575</v>
      </c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</row>
    <row r="267" spans="1:17" ht="15">
      <c r="A267" s="42" t="s">
        <v>1307</v>
      </c>
      <c r="B267" s="39" t="s">
        <v>1815</v>
      </c>
      <c r="C267" s="35"/>
      <c r="D267" s="35"/>
      <c r="E267" s="35"/>
      <c r="F267" s="35"/>
      <c r="G267" s="35"/>
      <c r="H267" s="35"/>
      <c r="I267" s="35"/>
      <c r="J267" s="40">
        <v>13019</v>
      </c>
      <c r="K267" s="35"/>
      <c r="L267" s="35"/>
      <c r="M267" s="35"/>
      <c r="N267" s="35"/>
      <c r="O267" s="35"/>
      <c r="P267" s="35"/>
      <c r="Q267" s="35"/>
    </row>
    <row r="268" spans="1:17" ht="15">
      <c r="A268" s="42" t="s">
        <v>1310</v>
      </c>
      <c r="B268" s="39" t="s">
        <v>1947</v>
      </c>
      <c r="C268" s="40">
        <v>4341</v>
      </c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</row>
    <row r="269" spans="1:17" ht="15">
      <c r="A269" s="42" t="s">
        <v>1319</v>
      </c>
      <c r="B269" s="39" t="s">
        <v>1989</v>
      </c>
      <c r="C269" s="40">
        <v>145218</v>
      </c>
      <c r="D269" s="35"/>
      <c r="E269" s="35"/>
      <c r="F269" s="35"/>
      <c r="G269" s="35"/>
      <c r="H269" s="35"/>
      <c r="I269" s="35"/>
      <c r="J269" s="40">
        <v>3</v>
      </c>
      <c r="K269" s="35"/>
      <c r="L269" s="35"/>
      <c r="M269" s="40">
        <v>2000</v>
      </c>
      <c r="N269" s="35"/>
      <c r="O269" s="35"/>
      <c r="P269" s="35"/>
      <c r="Q269" s="35"/>
    </row>
    <row r="270" spans="1:17" ht="15">
      <c r="A270" s="42" t="s">
        <v>1328</v>
      </c>
      <c r="B270" s="39" t="s">
        <v>1948</v>
      </c>
      <c r="C270" s="40">
        <v>2118</v>
      </c>
      <c r="D270" s="35"/>
      <c r="E270" s="35"/>
      <c r="F270" s="35"/>
      <c r="G270" s="35"/>
      <c r="H270" s="35"/>
      <c r="I270" s="35"/>
      <c r="J270" s="40">
        <v>7618</v>
      </c>
      <c r="K270" s="35"/>
      <c r="L270" s="35"/>
      <c r="M270" s="35"/>
      <c r="N270" s="35"/>
      <c r="O270" s="35"/>
      <c r="P270" s="35"/>
      <c r="Q270" s="35"/>
    </row>
    <row r="271" spans="1:17" ht="15">
      <c r="A271" s="42" t="s">
        <v>1331</v>
      </c>
      <c r="B271" s="39" t="s">
        <v>1877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2380</v>
      </c>
    </row>
    <row r="272" spans="1:17" ht="15">
      <c r="A272" s="42" t="s">
        <v>1334</v>
      </c>
      <c r="B272" s="39" t="s">
        <v>2036</v>
      </c>
      <c r="C272" s="35"/>
      <c r="D272" s="35"/>
      <c r="E272" s="35"/>
      <c r="F272" s="35"/>
      <c r="G272" s="35"/>
      <c r="H272" s="40">
        <v>920</v>
      </c>
      <c r="I272" s="35"/>
      <c r="J272" s="35"/>
      <c r="K272" s="35"/>
      <c r="L272" s="35"/>
      <c r="M272" s="35"/>
      <c r="N272" s="35"/>
      <c r="O272" s="35"/>
      <c r="P272" s="35"/>
      <c r="Q272" s="35"/>
    </row>
    <row r="273" spans="1:17" ht="15">
      <c r="A273" s="42" t="s">
        <v>1345</v>
      </c>
      <c r="B273" s="39" t="s">
        <v>1785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2379</v>
      </c>
    </row>
    <row r="274" spans="1:17" ht="15">
      <c r="A274" s="42" t="s">
        <v>1350</v>
      </c>
      <c r="B274" s="39" t="s">
        <v>1932</v>
      </c>
      <c r="C274" s="40">
        <v>3631</v>
      </c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1:17" ht="15">
      <c r="A275" s="42" t="s">
        <v>1359</v>
      </c>
      <c r="B275" s="39" t="s">
        <v>1859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40">
        <v>2320</v>
      </c>
      <c r="Q275" s="40">
        <v>4</v>
      </c>
    </row>
    <row r="276" spans="1:17" ht="15">
      <c r="A276" s="42" t="s">
        <v>1366</v>
      </c>
      <c r="B276" s="39" t="s">
        <v>1896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5920</v>
      </c>
    </row>
    <row r="277" spans="1:17" ht="15">
      <c r="A277" s="42" t="s">
        <v>1369</v>
      </c>
      <c r="B277" s="39" t="s">
        <v>1990</v>
      </c>
      <c r="C277" s="40">
        <v>750</v>
      </c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1202</v>
      </c>
    </row>
    <row r="278" spans="1:17" ht="15">
      <c r="A278" s="42" t="s">
        <v>1372</v>
      </c>
      <c r="B278" s="39" t="s">
        <v>1991</v>
      </c>
      <c r="C278" s="35"/>
      <c r="D278" s="35"/>
      <c r="E278" s="35"/>
      <c r="F278" s="40">
        <v>280</v>
      </c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</row>
    <row r="279" spans="1:17" ht="15">
      <c r="A279" s="42" t="s">
        <v>1377</v>
      </c>
      <c r="B279" s="39" t="s">
        <v>1992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40">
        <v>1</v>
      </c>
      <c r="Q279" s="35"/>
    </row>
    <row r="280" spans="1:17" ht="15">
      <c r="A280" s="42" t="s">
        <v>1382</v>
      </c>
      <c r="B280" s="39" t="s">
        <v>1860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2985</v>
      </c>
    </row>
    <row r="281" spans="1:17" ht="15">
      <c r="A281" s="42" t="s">
        <v>1385</v>
      </c>
      <c r="B281" s="39" t="s">
        <v>1993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1050</v>
      </c>
    </row>
    <row r="282" spans="1:17" ht="15">
      <c r="A282" s="42" t="s">
        <v>1397</v>
      </c>
      <c r="B282" s="39" t="s">
        <v>1861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435</v>
      </c>
    </row>
    <row r="283" spans="1:17" ht="15">
      <c r="A283" s="42" t="s">
        <v>1400</v>
      </c>
      <c r="B283" s="39" t="s">
        <v>1949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40">
        <v>552</v>
      </c>
      <c r="Q283" s="35"/>
    </row>
    <row r="284" spans="1:17" ht="15">
      <c r="A284" s="42" t="s">
        <v>1405</v>
      </c>
      <c r="B284" s="39" t="s">
        <v>1786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3</v>
      </c>
    </row>
    <row r="285" spans="1:17" ht="15">
      <c r="A285" s="42" t="s">
        <v>1408</v>
      </c>
      <c r="B285" s="39" t="s">
        <v>1845</v>
      </c>
      <c r="C285" s="35"/>
      <c r="D285" s="40">
        <v>4000</v>
      </c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40">
        <v>6160</v>
      </c>
      <c r="Q285" s="40">
        <v>4</v>
      </c>
    </row>
    <row r="286" spans="1:17" ht="15">
      <c r="A286" s="42" t="s">
        <v>1414</v>
      </c>
      <c r="B286" s="39" t="s">
        <v>1787</v>
      </c>
      <c r="C286" s="40">
        <v>3081</v>
      </c>
      <c r="D286" s="35"/>
      <c r="E286" s="40">
        <v>1</v>
      </c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40">
        <v>467359</v>
      </c>
      <c r="Q286" s="40">
        <v>22411</v>
      </c>
    </row>
    <row r="287" spans="1:17" ht="15">
      <c r="A287" s="42"/>
      <c r="B287" s="39"/>
      <c r="C287" s="40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/>
    </row>
    <row r="288" spans="1:17" ht="15">
      <c r="A288" s="42"/>
      <c r="B288" s="39"/>
      <c r="C288" s="35"/>
      <c r="D288" s="35"/>
      <c r="E288" s="35"/>
      <c r="F288" s="35"/>
      <c r="G288" s="35"/>
      <c r="H288" s="35"/>
      <c r="I288" s="35"/>
      <c r="J288" s="40"/>
      <c r="K288" s="35"/>
      <c r="L288" s="35"/>
      <c r="M288" s="35"/>
      <c r="N288" s="35"/>
      <c r="O288" s="35"/>
      <c r="P288" s="40"/>
      <c r="Q288" s="40"/>
    </row>
    <row r="289" spans="1:17" ht="15">
      <c r="A289" s="42"/>
      <c r="B289" s="39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/>
    </row>
    <row r="290" spans="1:17" ht="15">
      <c r="A290" s="42"/>
      <c r="B290" s="39"/>
      <c r="C290" s="40"/>
      <c r="D290" s="35"/>
      <c r="E290" s="35"/>
      <c r="F290" s="35"/>
      <c r="G290" s="35"/>
      <c r="H290" s="35"/>
      <c r="I290" s="35"/>
      <c r="J290" s="40"/>
      <c r="K290" s="35"/>
      <c r="L290" s="35"/>
      <c r="M290" s="35"/>
      <c r="N290" s="35"/>
      <c r="O290" s="35"/>
      <c r="P290" s="35"/>
      <c r="Q290" s="35"/>
    </row>
    <row r="291" spans="1:17" ht="15">
      <c r="A291" s="42"/>
      <c r="B291" s="39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40"/>
      <c r="Q291" s="40"/>
    </row>
    <row r="292" spans="1:17" ht="15">
      <c r="A292" s="42"/>
      <c r="B292" s="39"/>
      <c r="C292" s="40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</row>
    <row r="293" spans="1:17" ht="15">
      <c r="A293" s="42"/>
      <c r="B293" s="39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/>
    </row>
    <row r="294" spans="1:17" ht="15">
      <c r="A294" s="42"/>
      <c r="B294" s="39"/>
      <c r="C294" s="40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/>
    </row>
    <row r="295" spans="1:17" ht="15">
      <c r="A295" s="42"/>
      <c r="B295" s="39"/>
      <c r="C295" s="40"/>
      <c r="D295" s="35"/>
      <c r="E295" s="35"/>
      <c r="F295" s="40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/>
    </row>
    <row r="296" spans="1:17" ht="15">
      <c r="A296" s="42"/>
      <c r="B296" s="39"/>
      <c r="C296" s="40"/>
      <c r="D296" s="35"/>
      <c r="E296" s="35"/>
      <c r="F296" s="35"/>
      <c r="G296" s="35"/>
      <c r="H296" s="35"/>
      <c r="I296" s="35"/>
      <c r="J296" s="35"/>
      <c r="K296" s="35"/>
      <c r="L296" s="35"/>
      <c r="M296" s="40"/>
      <c r="N296" s="35"/>
      <c r="O296" s="35"/>
      <c r="P296" s="40"/>
      <c r="Q296" s="35"/>
    </row>
    <row r="297" spans="1:17" ht="15">
      <c r="A297" s="42"/>
      <c r="B297" s="39"/>
      <c r="C297" s="40"/>
      <c r="D297" s="35"/>
      <c r="E297" s="35"/>
      <c r="F297" s="35"/>
      <c r="G297" s="35"/>
      <c r="H297" s="35"/>
      <c r="I297" s="35"/>
      <c r="J297" s="40"/>
      <c r="K297" s="35"/>
      <c r="L297" s="35"/>
      <c r="M297" s="35"/>
      <c r="N297" s="35"/>
      <c r="O297" s="35"/>
      <c r="P297" s="35"/>
      <c r="Q297" s="35"/>
    </row>
    <row r="298" spans="1:17" ht="15">
      <c r="A298" s="42"/>
      <c r="B298" s="39"/>
      <c r="C298" s="40"/>
      <c r="D298" s="35"/>
      <c r="E298" s="35"/>
      <c r="F298" s="35"/>
      <c r="G298" s="35"/>
      <c r="H298" s="35"/>
      <c r="I298" s="35"/>
      <c r="J298" s="40"/>
      <c r="K298" s="35"/>
      <c r="L298" s="35"/>
      <c r="M298" s="35"/>
      <c r="N298" s="35"/>
      <c r="O298" s="35"/>
      <c r="P298" s="35"/>
      <c r="Q298" s="40"/>
    </row>
    <row r="299" spans="1:17" ht="15">
      <c r="A299" s="42"/>
      <c r="B299" s="39"/>
      <c r="C299" s="35"/>
      <c r="D299" s="40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/>
    </row>
    <row r="300" spans="1:17" ht="15">
      <c r="A300" s="42"/>
      <c r="B300" s="39"/>
      <c r="C300" s="40"/>
      <c r="D300" s="35"/>
      <c r="E300" s="35"/>
      <c r="F300" s="35"/>
      <c r="G300" s="35"/>
      <c r="H300" s="35"/>
      <c r="I300" s="40"/>
      <c r="J300" s="35"/>
      <c r="K300" s="35"/>
      <c r="L300" s="35"/>
      <c r="M300" s="35"/>
      <c r="N300" s="35"/>
      <c r="O300" s="35"/>
      <c r="P300" s="35"/>
      <c r="Q300" s="40"/>
    </row>
    <row r="301" spans="1:17" ht="15">
      <c r="A301" s="42"/>
      <c r="B301" s="39"/>
      <c r="C301" s="40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/>
    </row>
    <row r="302" spans="1:17" ht="15">
      <c r="A302" s="42"/>
      <c r="B302" s="39"/>
      <c r="C302" s="40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/>
    </row>
    <row r="303" spans="1:17" ht="15">
      <c r="A303" s="42"/>
      <c r="B303" s="39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/>
    </row>
    <row r="304" spans="1:17" ht="15">
      <c r="A304" s="42"/>
      <c r="B304" s="39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/>
    </row>
    <row r="305" spans="1:17" ht="15">
      <c r="A305" s="42"/>
      <c r="B305" s="39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/>
    </row>
    <row r="306" spans="1:17" ht="15">
      <c r="A306" s="42"/>
      <c r="B306" s="39"/>
      <c r="C306" s="40"/>
      <c r="D306" s="35"/>
      <c r="E306" s="35"/>
      <c r="F306" s="35"/>
      <c r="G306" s="40"/>
      <c r="H306" s="35"/>
      <c r="I306" s="35"/>
      <c r="J306" s="35"/>
      <c r="K306" s="35"/>
      <c r="L306" s="35"/>
      <c r="M306" s="35"/>
      <c r="N306" s="35"/>
      <c r="O306" s="35"/>
      <c r="P306" s="40"/>
      <c r="Q306" s="40"/>
    </row>
    <row r="307" spans="1:17" ht="15">
      <c r="A307" s="42"/>
      <c r="B307" s="39"/>
      <c r="C307" s="40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</row>
    <row r="308" spans="1:17" ht="15">
      <c r="A308" s="42"/>
      <c r="B308" s="39"/>
      <c r="C308" s="35"/>
      <c r="D308" s="35"/>
      <c r="E308" s="35"/>
      <c r="F308" s="35"/>
      <c r="G308" s="35"/>
      <c r="H308" s="35"/>
      <c r="I308" s="35"/>
      <c r="J308" s="40"/>
      <c r="K308" s="35"/>
      <c r="L308" s="35"/>
      <c r="M308" s="35"/>
      <c r="N308" s="35"/>
      <c r="O308" s="35"/>
      <c r="P308" s="40"/>
      <c r="Q308" s="40"/>
    </row>
    <row r="309" spans="1:17" ht="15">
      <c r="A309" s="42"/>
      <c r="B309" s="39"/>
      <c r="C309" s="35"/>
      <c r="D309" s="35"/>
      <c r="E309" s="35"/>
      <c r="F309" s="35"/>
      <c r="G309" s="40"/>
      <c r="H309" s="35"/>
      <c r="I309" s="35"/>
      <c r="J309" s="35"/>
      <c r="K309" s="35"/>
      <c r="L309" s="35"/>
      <c r="M309" s="40"/>
      <c r="N309" s="35"/>
      <c r="O309" s="35"/>
      <c r="P309" s="35"/>
      <c r="Q309" s="40"/>
    </row>
    <row r="310" spans="1:17" ht="15">
      <c r="A310" s="42"/>
      <c r="B310" s="39"/>
      <c r="C310" s="40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1:17" ht="15">
      <c r="A311" s="42"/>
      <c r="B311" s="39"/>
      <c r="C311" s="40"/>
      <c r="D311" s="35"/>
      <c r="E311" s="35"/>
      <c r="F311" s="35"/>
      <c r="G311" s="40"/>
      <c r="H311" s="35"/>
      <c r="I311" s="35"/>
      <c r="J311" s="35"/>
      <c r="K311" s="35"/>
      <c r="L311" s="35"/>
      <c r="M311" s="35"/>
      <c r="N311" s="35"/>
      <c r="O311" s="35"/>
      <c r="P311" s="35"/>
      <c r="Q311" s="40"/>
    </row>
    <row r="312" spans="1:17" ht="15">
      <c r="A312" s="42"/>
      <c r="B312" s="39"/>
      <c r="C312" s="35"/>
      <c r="D312" s="40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/>
    </row>
    <row r="313" spans="1:17" ht="15">
      <c r="A313" s="42"/>
      <c r="B313" s="39"/>
      <c r="C313" s="40"/>
      <c r="D313" s="35"/>
      <c r="E313" s="35"/>
      <c r="F313" s="35"/>
      <c r="G313" s="35"/>
      <c r="H313" s="35"/>
      <c r="I313" s="35"/>
      <c r="J313" s="35"/>
      <c r="K313" s="35"/>
      <c r="L313" s="40"/>
      <c r="M313" s="35"/>
      <c r="N313" s="35"/>
      <c r="O313" s="35"/>
      <c r="P313" s="35"/>
      <c r="Q313" s="40"/>
    </row>
    <row r="314" spans="1:17" ht="15">
      <c r="A314" s="42"/>
      <c r="B314" s="39"/>
      <c r="C314" s="35"/>
      <c r="D314" s="35"/>
      <c r="E314" s="35"/>
      <c r="F314" s="35"/>
      <c r="G314" s="40"/>
      <c r="H314" s="35"/>
      <c r="I314" s="35"/>
      <c r="J314" s="35"/>
      <c r="K314" s="35"/>
      <c r="L314" s="35"/>
      <c r="M314" s="35"/>
      <c r="N314" s="35"/>
      <c r="O314" s="35"/>
      <c r="P314" s="35"/>
      <c r="Q314" s="40"/>
    </row>
    <row r="315" spans="1:17" ht="15">
      <c r="A315" s="42"/>
      <c r="B315" s="39"/>
      <c r="C315" s="35"/>
      <c r="D315" s="35"/>
      <c r="E315" s="35"/>
      <c r="F315" s="35"/>
      <c r="G315" s="35"/>
      <c r="H315" s="35"/>
      <c r="I315" s="35"/>
      <c r="J315" s="40"/>
      <c r="K315" s="35"/>
      <c r="L315" s="35"/>
      <c r="M315" s="35"/>
      <c r="N315" s="35"/>
      <c r="O315" s="35"/>
      <c r="P315" s="35"/>
      <c r="Q315" s="35"/>
    </row>
    <row r="316" spans="1:17" ht="15">
      <c r="A316" s="42"/>
      <c r="B316" s="39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/>
    </row>
    <row r="317" spans="1:17" ht="15">
      <c r="A317" s="42"/>
      <c r="B317" s="39"/>
      <c r="C317" s="40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40"/>
    </row>
    <row r="318" spans="1:17" ht="15">
      <c r="A318" s="42"/>
      <c r="B318" s="39"/>
      <c r="C318" s="35"/>
      <c r="D318" s="35"/>
      <c r="E318" s="35"/>
      <c r="F318" s="40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">
      <c r="A319" s="42"/>
      <c r="B319" s="39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/>
    </row>
    <row r="320" spans="1:17" ht="15">
      <c r="A320" s="42"/>
      <c r="B320" s="39"/>
      <c r="C320" s="35"/>
      <c r="D320" s="35"/>
      <c r="E320" s="35"/>
      <c r="F320" s="35"/>
      <c r="G320" s="35"/>
      <c r="H320" s="35"/>
      <c r="I320" s="35"/>
      <c r="J320" s="40"/>
      <c r="K320" s="35"/>
      <c r="L320" s="35"/>
      <c r="M320" s="35"/>
      <c r="N320" s="35"/>
      <c r="O320" s="35"/>
      <c r="P320" s="35"/>
      <c r="Q320" s="35"/>
    </row>
    <row r="321" spans="1:17" ht="15">
      <c r="A321" s="42"/>
      <c r="B321" s="39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/>
    </row>
    <row r="322" spans="1:17" ht="15">
      <c r="A322" s="42"/>
      <c r="B322" s="39"/>
      <c r="C322" s="40"/>
      <c r="D322" s="35"/>
      <c r="E322" s="35"/>
      <c r="F322" s="35"/>
      <c r="G322" s="40"/>
      <c r="H322" s="35"/>
      <c r="I322" s="35"/>
      <c r="J322" s="35"/>
      <c r="K322" s="35"/>
      <c r="L322" s="35"/>
      <c r="M322" s="35"/>
      <c r="N322" s="35"/>
      <c r="O322" s="35"/>
      <c r="P322" s="40"/>
      <c r="Q322" s="40"/>
    </row>
    <row r="323" spans="1:17" ht="15">
      <c r="A323" s="42"/>
      <c r="B323" s="39"/>
      <c r="C323" s="40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/>
    </row>
    <row r="324" spans="1:17" ht="15">
      <c r="A324" s="42"/>
      <c r="B324" s="39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/>
    </row>
    <row r="325" spans="1:17" ht="15">
      <c r="A325" s="42"/>
      <c r="B325" s="39"/>
      <c r="C325" s="40"/>
      <c r="D325" s="40"/>
      <c r="E325" s="35"/>
      <c r="F325" s="40"/>
      <c r="G325" s="35"/>
      <c r="H325" s="35"/>
      <c r="I325" s="35"/>
      <c r="J325" s="35"/>
      <c r="K325" s="35"/>
      <c r="L325" s="35"/>
      <c r="M325" s="35"/>
      <c r="N325" s="35"/>
      <c r="O325" s="40"/>
      <c r="P325" s="35"/>
      <c r="Q325" s="40"/>
    </row>
    <row r="326" spans="1:17" ht="15">
      <c r="A326" s="42"/>
      <c r="B326" s="39"/>
      <c r="C326" s="40"/>
      <c r="D326" s="35"/>
      <c r="E326" s="40"/>
      <c r="F326" s="40"/>
      <c r="G326" s="35"/>
      <c r="H326" s="35"/>
      <c r="I326" s="35"/>
      <c r="J326" s="40"/>
      <c r="K326" s="35"/>
      <c r="L326" s="35"/>
      <c r="M326" s="35"/>
      <c r="N326" s="35"/>
      <c r="O326" s="35"/>
      <c r="P326" s="40"/>
      <c r="Q326" s="40"/>
    </row>
    <row r="327" spans="1:17" ht="15">
      <c r="A327" s="42"/>
      <c r="B327" s="39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40"/>
      <c r="Q327" s="40"/>
    </row>
    <row r="328" spans="1:17" ht="15">
      <c r="A328" s="42"/>
      <c r="B328" s="39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/>
    </row>
    <row r="329" spans="1:17" ht="15">
      <c r="A329" s="42"/>
      <c r="B329" s="39"/>
      <c r="C329" s="40"/>
      <c r="D329" s="40"/>
      <c r="E329" s="35"/>
      <c r="F329" s="35"/>
      <c r="G329" s="40"/>
      <c r="H329" s="35"/>
      <c r="I329" s="40"/>
      <c r="J329" s="35"/>
      <c r="K329" s="35"/>
      <c r="L329" s="35"/>
      <c r="M329" s="35"/>
      <c r="N329" s="35"/>
      <c r="O329" s="40"/>
      <c r="P329" s="40"/>
      <c r="Q329" s="40"/>
    </row>
    <row r="330" spans="1:17" ht="15">
      <c r="A330" s="42"/>
      <c r="B330" s="39"/>
      <c r="C330" s="35"/>
      <c r="D330" s="40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/>
    </row>
    <row r="331" spans="1:17" ht="15">
      <c r="A331" s="42"/>
      <c r="B331" s="39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/>
    </row>
    <row r="332" spans="1:17" ht="15">
      <c r="A332" s="42"/>
      <c r="B332" s="39"/>
      <c r="C332" s="40"/>
      <c r="D332" s="35"/>
      <c r="E332" s="35"/>
      <c r="F332" s="35"/>
      <c r="G332" s="40"/>
      <c r="H332" s="35"/>
      <c r="I332" s="35"/>
      <c r="J332" s="40"/>
      <c r="K332" s="35"/>
      <c r="L332" s="40"/>
      <c r="M332" s="40"/>
      <c r="N332" s="35"/>
      <c r="O332" s="35"/>
      <c r="P332" s="40"/>
      <c r="Q332" s="40"/>
    </row>
    <row r="333" spans="1:17" ht="15">
      <c r="A333" s="42"/>
      <c r="B333" s="39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/>
    </row>
    <row r="334" spans="1:17" ht="15">
      <c r="A334" s="42"/>
      <c r="B334" s="39"/>
      <c r="C334" s="40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</row>
    <row r="335" spans="1:17" ht="15">
      <c r="A335" s="42"/>
      <c r="B335" s="39"/>
      <c r="C335" s="40"/>
      <c r="D335" s="35"/>
      <c r="E335" s="35"/>
      <c r="F335" s="35"/>
      <c r="G335" s="35"/>
      <c r="H335" s="35"/>
      <c r="I335" s="35"/>
      <c r="J335" s="40"/>
      <c r="K335" s="35"/>
      <c r="L335" s="35"/>
      <c r="M335" s="35"/>
      <c r="N335" s="35"/>
      <c r="O335" s="35"/>
      <c r="P335" s="35"/>
      <c r="Q335" s="35"/>
    </row>
    <row r="336" spans="1:17" ht="15">
      <c r="A336" s="42"/>
      <c r="B336" s="39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/>
    </row>
    <row r="337" spans="1:17" ht="15">
      <c r="A337" s="42"/>
      <c r="B337" s="39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/>
    </row>
    <row r="338" spans="1:17" ht="15">
      <c r="A338" s="42"/>
      <c r="B338" s="39"/>
      <c r="C338" s="35"/>
      <c r="D338" s="40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40"/>
      <c r="Q338" s="40"/>
    </row>
    <row r="339" spans="1:17" ht="15">
      <c r="A339" s="42"/>
      <c r="B339" s="39"/>
      <c r="C339" s="35"/>
      <c r="D339" s="40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/>
    </row>
    <row r="340" spans="1:17" ht="15">
      <c r="A340" s="42"/>
      <c r="B340" s="39"/>
      <c r="C340" s="40"/>
      <c r="D340" s="35"/>
      <c r="E340" s="35"/>
      <c r="F340" s="35"/>
      <c r="G340" s="35"/>
      <c r="H340" s="35"/>
      <c r="I340" s="35"/>
      <c r="J340" s="40"/>
      <c r="K340" s="40"/>
      <c r="L340" s="35"/>
      <c r="M340" s="35"/>
      <c r="N340" s="35"/>
      <c r="O340" s="35"/>
      <c r="P340" s="35"/>
      <c r="Q340" s="40"/>
    </row>
    <row r="341" spans="1:17" ht="15">
      <c r="A341" s="42"/>
      <c r="B341" s="39"/>
      <c r="C341" s="35"/>
      <c r="D341" s="40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/>
    </row>
    <row r="342" spans="1:17" ht="15">
      <c r="A342" s="42"/>
      <c r="B342" s="39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/>
    </row>
    <row r="343" spans="1:17" ht="15">
      <c r="A343" s="42"/>
      <c r="B343" s="39"/>
      <c r="C343" s="40"/>
      <c r="D343" s="40"/>
      <c r="E343" s="35"/>
      <c r="F343" s="35"/>
      <c r="G343" s="40"/>
      <c r="H343" s="35"/>
      <c r="I343" s="35"/>
      <c r="J343" s="40"/>
      <c r="K343" s="35"/>
      <c r="L343" s="35"/>
      <c r="M343" s="35"/>
      <c r="N343" s="35"/>
      <c r="O343" s="35"/>
      <c r="P343" s="35"/>
      <c r="Q343" s="40"/>
    </row>
    <row r="344" spans="1:17" ht="15">
      <c r="A344" s="42"/>
      <c r="B344" s="39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</row>
    <row r="345" spans="1:17" ht="15">
      <c r="A345" s="42"/>
      <c r="B345" s="39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/>
    </row>
    <row r="346" spans="1:17" ht="15">
      <c r="A346" s="42"/>
      <c r="B346" s="39"/>
      <c r="C346" s="35"/>
      <c r="D346" s="35"/>
      <c r="E346" s="35"/>
      <c r="F346" s="35"/>
      <c r="G346" s="35"/>
      <c r="H346" s="35"/>
      <c r="I346" s="35"/>
      <c r="J346" s="40"/>
      <c r="K346" s="35"/>
      <c r="L346" s="35"/>
      <c r="M346" s="35"/>
      <c r="N346" s="35"/>
      <c r="O346" s="35"/>
      <c r="P346" s="40"/>
      <c r="Q346" s="40"/>
    </row>
    <row r="347" spans="1:17" ht="15">
      <c r="A347" s="42"/>
      <c r="B347" s="39"/>
      <c r="C347" s="35"/>
      <c r="D347" s="35"/>
      <c r="E347" s="35"/>
      <c r="F347" s="35"/>
      <c r="G347" s="35"/>
      <c r="H347" s="35"/>
      <c r="I347" s="35"/>
      <c r="J347" s="40"/>
      <c r="K347" s="35"/>
      <c r="L347" s="35"/>
      <c r="M347" s="35"/>
      <c r="N347" s="35"/>
      <c r="O347" s="35"/>
      <c r="P347" s="35"/>
      <c r="Q347" s="40"/>
    </row>
    <row r="348" spans="1:17" ht="15">
      <c r="A348" s="42"/>
      <c r="B348" s="39"/>
      <c r="C348" s="40"/>
      <c r="D348" s="35"/>
      <c r="E348" s="35"/>
      <c r="F348" s="35"/>
      <c r="G348" s="35"/>
      <c r="H348" s="35"/>
      <c r="I348" s="35"/>
      <c r="J348" s="40"/>
      <c r="K348" s="35"/>
      <c r="L348" s="35"/>
      <c r="M348" s="35"/>
      <c r="N348" s="35"/>
      <c r="O348" s="35"/>
      <c r="P348" s="35"/>
      <c r="Q348" s="40"/>
    </row>
    <row r="349" spans="1:17" ht="15">
      <c r="A349" s="42"/>
      <c r="B349" s="39"/>
      <c r="C349" s="40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</row>
    <row r="350" spans="1:17" ht="15">
      <c r="A350" s="42"/>
      <c r="B350" s="39"/>
      <c r="C350" s="40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40"/>
      <c r="Q350" s="40"/>
    </row>
    <row r="351" spans="1:17" ht="15">
      <c r="A351" s="42"/>
      <c r="B351" s="39"/>
      <c r="C351" s="35"/>
      <c r="D351" s="35"/>
      <c r="E351" s="35"/>
      <c r="F351" s="35"/>
      <c r="G351" s="35"/>
      <c r="H351" s="35"/>
      <c r="I351" s="35"/>
      <c r="J351" s="40"/>
      <c r="K351" s="35"/>
      <c r="L351" s="35"/>
      <c r="M351" s="35"/>
      <c r="N351" s="35"/>
      <c r="O351" s="35"/>
      <c r="P351" s="35"/>
      <c r="Q351" s="35"/>
    </row>
    <row r="352" spans="1:17" ht="15">
      <c r="A352" s="42"/>
      <c r="B352" s="39"/>
      <c r="C352" s="35"/>
      <c r="D352" s="35"/>
      <c r="E352" s="35"/>
      <c r="F352" s="35"/>
      <c r="G352" s="35"/>
      <c r="H352" s="35"/>
      <c r="I352" s="35"/>
      <c r="J352" s="40"/>
      <c r="K352" s="35"/>
      <c r="L352" s="35"/>
      <c r="M352" s="35"/>
      <c r="N352" s="35"/>
      <c r="O352" s="35"/>
      <c r="P352" s="35"/>
      <c r="Q352" s="35"/>
    </row>
    <row r="353" spans="1:17" ht="15">
      <c r="A353" s="42"/>
      <c r="B353" s="39"/>
      <c r="C353" s="35"/>
      <c r="D353" s="35"/>
      <c r="E353" s="35"/>
      <c r="F353" s="35"/>
      <c r="G353" s="35"/>
      <c r="H353" s="35"/>
      <c r="I353" s="35"/>
      <c r="J353" s="40"/>
      <c r="K353" s="35"/>
      <c r="L353" s="35"/>
      <c r="M353" s="35"/>
      <c r="N353" s="35"/>
      <c r="O353" s="35"/>
      <c r="P353" s="35"/>
      <c r="Q353" s="35"/>
    </row>
    <row r="354" spans="1:17" ht="15">
      <c r="A354" s="42"/>
      <c r="B354" s="39"/>
      <c r="C354" s="40"/>
      <c r="D354" s="35"/>
      <c r="E354" s="35"/>
      <c r="F354" s="35"/>
      <c r="G354" s="40"/>
      <c r="H354" s="35"/>
      <c r="I354" s="35"/>
      <c r="J354" s="35"/>
      <c r="K354" s="35"/>
      <c r="L354" s="40"/>
      <c r="M354" s="35"/>
      <c r="N354" s="35"/>
      <c r="O354" s="40"/>
      <c r="P354" s="40"/>
      <c r="Q354" s="40"/>
    </row>
    <row r="355" spans="1:17" ht="15">
      <c r="A355" s="42"/>
      <c r="B355" s="39"/>
      <c r="C355" s="40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/>
    </row>
    <row r="356" spans="1:17" ht="15">
      <c r="A356" s="42"/>
      <c r="B356" s="39"/>
      <c r="C356" s="35"/>
      <c r="D356" s="35"/>
      <c r="E356" s="35"/>
      <c r="F356" s="35"/>
      <c r="G356" s="35"/>
      <c r="H356" s="35"/>
      <c r="I356" s="35"/>
      <c r="J356" s="40"/>
      <c r="K356" s="35"/>
      <c r="L356" s="35"/>
      <c r="M356" s="35"/>
      <c r="N356" s="35"/>
      <c r="O356" s="35"/>
      <c r="P356" s="35"/>
      <c r="Q356" s="35"/>
    </row>
    <row r="357" spans="1:17" ht="15">
      <c r="A357" s="42"/>
      <c r="B357" s="39"/>
      <c r="C357" s="40"/>
      <c r="D357" s="40"/>
      <c r="E357" s="35"/>
      <c r="F357" s="35"/>
      <c r="G357" s="40"/>
      <c r="H357" s="35"/>
      <c r="I357" s="35"/>
      <c r="J357" s="35"/>
      <c r="K357" s="35"/>
      <c r="L357" s="35"/>
      <c r="M357" s="40"/>
      <c r="N357" s="35"/>
      <c r="O357" s="35"/>
      <c r="P357" s="35"/>
      <c r="Q357" s="40"/>
    </row>
    <row r="358" spans="1:17" ht="15">
      <c r="A358" s="42"/>
      <c r="B358" s="39"/>
      <c r="C358" s="40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/>
    </row>
    <row r="359" spans="1:17" ht="15">
      <c r="A359" s="42"/>
      <c r="B359" s="39"/>
      <c r="C359" s="35"/>
      <c r="D359" s="35"/>
      <c r="E359" s="35"/>
      <c r="F359" s="35"/>
      <c r="G359" s="35"/>
      <c r="H359" s="35"/>
      <c r="I359" s="35"/>
      <c r="J359" s="40"/>
      <c r="K359" s="35"/>
      <c r="L359" s="40"/>
      <c r="M359" s="35"/>
      <c r="N359" s="35"/>
      <c r="O359" s="35"/>
      <c r="P359" s="35"/>
      <c r="Q359" s="35"/>
    </row>
    <row r="360" spans="1:17" ht="15">
      <c r="A360" s="42"/>
      <c r="B360" s="39"/>
      <c r="C360" s="35"/>
      <c r="D360" s="35"/>
      <c r="E360" s="35"/>
      <c r="F360" s="35"/>
      <c r="G360" s="35"/>
      <c r="H360" s="35"/>
      <c r="I360" s="35"/>
      <c r="J360" s="35"/>
      <c r="K360" s="40"/>
      <c r="L360" s="35"/>
      <c r="M360" s="35"/>
      <c r="N360" s="35"/>
      <c r="O360" s="40"/>
      <c r="P360" s="35"/>
      <c r="Q360" s="40"/>
    </row>
    <row r="361" spans="1:17" ht="15">
      <c r="A361" s="42"/>
      <c r="B361" s="39"/>
      <c r="C361" s="40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/>
    </row>
    <row r="362" spans="1:17" ht="15">
      <c r="A362" s="42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/>
    </row>
    <row r="363" spans="1:17" ht="15">
      <c r="A363" s="42"/>
      <c r="B363" s="39"/>
      <c r="C363" s="40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40"/>
      <c r="P363" s="40"/>
      <c r="Q363" s="40"/>
    </row>
    <row r="364" spans="1:17" ht="15">
      <c r="A364" s="42"/>
      <c r="B364" s="39"/>
      <c r="C364" s="40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40"/>
      <c r="Q364" s="35"/>
    </row>
    <row r="365" spans="1:17" ht="15">
      <c r="A365" s="42"/>
      <c r="B365" s="39"/>
      <c r="C365" s="40"/>
      <c r="D365" s="35"/>
      <c r="E365" s="35"/>
      <c r="F365" s="35"/>
      <c r="G365" s="35"/>
      <c r="H365" s="35"/>
      <c r="I365" s="35"/>
      <c r="J365" s="35"/>
      <c r="K365" s="35"/>
      <c r="L365" s="35"/>
      <c r="M365" s="40"/>
      <c r="N365" s="35"/>
      <c r="O365" s="35"/>
      <c r="P365" s="40"/>
      <c r="Q365" s="40"/>
    </row>
    <row r="366" spans="1:17" ht="15">
      <c r="A366" s="42"/>
      <c r="B366" s="39"/>
      <c r="C366" s="40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/>
    </row>
    <row r="367" spans="1:17" ht="15">
      <c r="A367" s="42"/>
      <c r="B367" s="39"/>
      <c r="C367" s="35"/>
      <c r="D367" s="35"/>
      <c r="E367" s="35"/>
      <c r="F367" s="35"/>
      <c r="G367" s="35"/>
      <c r="H367" s="35"/>
      <c r="I367" s="35"/>
      <c r="J367" s="35"/>
      <c r="K367" s="35"/>
      <c r="L367" s="40"/>
      <c r="M367" s="35"/>
      <c r="N367" s="40"/>
      <c r="O367" s="35"/>
      <c r="P367" s="35"/>
      <c r="Q367" s="40"/>
    </row>
    <row r="368" spans="1:17" ht="15">
      <c r="A368" s="42"/>
      <c r="B368" s="39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40"/>
    </row>
    <row r="369" spans="1:17" ht="15">
      <c r="A369" s="42"/>
      <c r="B369" s="39"/>
      <c r="C369" s="40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/>
    </row>
    <row r="370" spans="1:17" ht="15">
      <c r="A370" s="42"/>
      <c r="B370" s="39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40"/>
      <c r="O370" s="35"/>
      <c r="P370" s="40"/>
      <c r="Q370" s="40"/>
    </row>
    <row r="371" spans="1:17" ht="15">
      <c r="A371" s="42"/>
      <c r="B371" s="39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40"/>
      <c r="Q371" s="40"/>
    </row>
    <row r="372" spans="1:17" ht="15">
      <c r="A372" s="42"/>
      <c r="B372" s="39"/>
      <c r="C372" s="40"/>
      <c r="D372" s="35"/>
      <c r="E372" s="35"/>
      <c r="F372" s="35"/>
      <c r="G372" s="35"/>
      <c r="H372" s="35"/>
      <c r="I372" s="35"/>
      <c r="J372" s="35"/>
      <c r="K372" s="35"/>
      <c r="L372" s="40"/>
      <c r="M372" s="35"/>
      <c r="N372" s="35"/>
      <c r="O372" s="35"/>
      <c r="P372" s="35"/>
      <c r="Q372" s="40"/>
    </row>
    <row r="373" spans="1:17" ht="15">
      <c r="A373" s="42"/>
      <c r="B373" s="39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40"/>
      <c r="Q373" s="40"/>
    </row>
    <row r="374" spans="1:17" ht="15">
      <c r="A374" s="42"/>
      <c r="B374" s="39"/>
      <c r="C374" s="35"/>
      <c r="D374" s="35"/>
      <c r="E374" s="35"/>
      <c r="F374" s="35"/>
      <c r="G374" s="35"/>
      <c r="H374" s="35"/>
      <c r="I374" s="35"/>
      <c r="J374" s="40"/>
      <c r="K374" s="35"/>
      <c r="L374" s="35"/>
      <c r="M374" s="35"/>
      <c r="N374" s="35"/>
      <c r="O374" s="35"/>
      <c r="P374" s="35"/>
      <c r="Q374" s="40"/>
    </row>
    <row r="375" spans="1:17" ht="15">
      <c r="A375" s="42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/>
    </row>
    <row r="376" spans="1:17" ht="15">
      <c r="A376" s="42"/>
      <c r="B376" s="39"/>
      <c r="C376" s="40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/>
    </row>
    <row r="377" spans="1:17" ht="15">
      <c r="A377" s="42"/>
      <c r="B377" s="39"/>
      <c r="C377" s="40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/>
    </row>
    <row r="378" spans="1:17" ht="15">
      <c r="A378" s="42"/>
      <c r="B378" s="39"/>
      <c r="C378" s="40"/>
      <c r="D378" s="40"/>
      <c r="E378" s="35"/>
      <c r="F378" s="35"/>
      <c r="G378" s="40"/>
      <c r="H378" s="35"/>
      <c r="I378" s="35"/>
      <c r="J378" s="40"/>
      <c r="K378" s="35"/>
      <c r="L378" s="40"/>
      <c r="M378" s="35"/>
      <c r="N378" s="35"/>
      <c r="O378" s="35"/>
      <c r="P378" s="35"/>
      <c r="Q378" s="40"/>
    </row>
    <row r="379" spans="1:17" ht="15">
      <c r="A379" s="42"/>
      <c r="B379" s="39"/>
      <c r="C379" s="40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</row>
    <row r="380" spans="1:17" ht="15">
      <c r="A380" s="42"/>
      <c r="B380" s="39"/>
      <c r="C380" s="40"/>
      <c r="D380" s="35"/>
      <c r="E380" s="35"/>
      <c r="F380" s="35"/>
      <c r="G380" s="40"/>
      <c r="H380" s="35"/>
      <c r="I380" s="35"/>
      <c r="J380" s="35"/>
      <c r="K380" s="35"/>
      <c r="L380" s="35"/>
      <c r="M380" s="35"/>
      <c r="N380" s="35"/>
      <c r="O380" s="35"/>
      <c r="P380" s="40"/>
      <c r="Q380" s="40"/>
    </row>
    <row r="381" spans="1:17" ht="15">
      <c r="A381" s="42"/>
      <c r="B381" s="39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/>
    </row>
    <row r="382" spans="1:17" ht="15">
      <c r="A382" s="42"/>
      <c r="B382" s="39"/>
      <c r="C382" s="40"/>
      <c r="D382" s="35"/>
      <c r="E382" s="35"/>
      <c r="F382" s="35"/>
      <c r="G382" s="35"/>
      <c r="H382" s="35"/>
      <c r="I382" s="35"/>
      <c r="J382" s="40"/>
      <c r="K382" s="35"/>
      <c r="L382" s="35"/>
      <c r="M382" s="35"/>
      <c r="N382" s="35"/>
      <c r="O382" s="35"/>
      <c r="P382" s="35"/>
      <c r="Q382" s="40"/>
    </row>
    <row r="383" spans="1:17" ht="15">
      <c r="A383" s="42"/>
      <c r="B383" s="39"/>
      <c r="C383" s="35"/>
      <c r="D383" s="40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</row>
    <row r="384" spans="1:17" ht="15">
      <c r="A384" s="42"/>
      <c r="B384" s="39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/>
    </row>
    <row r="385" spans="1:17" ht="15">
      <c r="A385" s="42"/>
      <c r="B385" s="39"/>
      <c r="C385" s="35"/>
      <c r="D385" s="35"/>
      <c r="E385" s="35"/>
      <c r="F385" s="35"/>
      <c r="G385" s="35"/>
      <c r="H385" s="35"/>
      <c r="I385" s="35"/>
      <c r="J385" s="40"/>
      <c r="K385" s="35"/>
      <c r="L385" s="35"/>
      <c r="M385" s="35"/>
      <c r="N385" s="35"/>
      <c r="O385" s="35"/>
      <c r="P385" s="35"/>
      <c r="Q385" s="35"/>
    </row>
    <row r="386" spans="1:17" ht="15">
      <c r="A386" s="42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/>
    </row>
    <row r="387" spans="1:17" ht="15">
      <c r="A387" s="42"/>
      <c r="B387" s="39"/>
      <c r="C387" s="35"/>
      <c r="D387" s="40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/>
    </row>
    <row r="388" spans="1:17" ht="15">
      <c r="A388" s="42"/>
      <c r="B388" s="39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/>
    </row>
    <row r="389" spans="1:17" ht="15">
      <c r="A389" s="42"/>
      <c r="B389" s="39"/>
      <c r="C389" s="35"/>
      <c r="D389" s="35"/>
      <c r="E389" s="35"/>
      <c r="F389" s="35"/>
      <c r="G389" s="35"/>
      <c r="H389" s="35"/>
      <c r="I389" s="35"/>
      <c r="J389" s="40"/>
      <c r="K389" s="35"/>
      <c r="L389" s="35"/>
      <c r="M389" s="35"/>
      <c r="N389" s="35"/>
      <c r="O389" s="35"/>
      <c r="P389" s="35"/>
      <c r="Q389" s="35"/>
    </row>
    <row r="390" spans="1:17" ht="15">
      <c r="A390" s="42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40"/>
      <c r="Q390" s="40"/>
    </row>
    <row r="391" spans="1:17" ht="15">
      <c r="A391" s="42"/>
      <c r="B391" s="39"/>
      <c r="C391" s="40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</row>
    <row r="392" spans="1:17" ht="15">
      <c r="A392" s="42"/>
      <c r="B392" s="39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/>
    </row>
    <row r="393" spans="1:17" ht="15">
      <c r="A393" s="42"/>
      <c r="B393" s="39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40"/>
    </row>
    <row r="394" spans="1:17" ht="15">
      <c r="A394" s="42"/>
      <c r="B394" s="39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40"/>
      <c r="P394" s="40"/>
      <c r="Q394" s="40"/>
    </row>
    <row r="395" spans="1:17" ht="15">
      <c r="A395" s="42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/>
      <c r="Q395" s="40"/>
    </row>
    <row r="396" spans="1:17" ht="15">
      <c r="A396" s="42"/>
      <c r="B396" s="39"/>
      <c r="C396" s="40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ht="15">
      <c r="A397" s="42"/>
      <c r="B397" s="39"/>
      <c r="C397" s="35"/>
      <c r="D397" s="40"/>
      <c r="E397" s="35"/>
      <c r="F397" s="35"/>
      <c r="G397" s="35"/>
      <c r="H397" s="35"/>
      <c r="I397" s="35"/>
      <c r="J397" s="40"/>
      <c r="K397" s="35"/>
      <c r="L397" s="35"/>
      <c r="M397" s="35"/>
      <c r="N397" s="35"/>
      <c r="O397" s="35"/>
      <c r="P397" s="40"/>
      <c r="Q397" s="40"/>
    </row>
    <row r="398" spans="1:17" ht="15">
      <c r="A398" s="42"/>
      <c r="B398" s="39"/>
      <c r="C398" s="35"/>
      <c r="D398" s="35"/>
      <c r="E398" s="35"/>
      <c r="F398" s="35"/>
      <c r="G398" s="35"/>
      <c r="H398" s="35"/>
      <c r="I398" s="35"/>
      <c r="J398" s="35"/>
      <c r="K398" s="35"/>
      <c r="L398" s="40"/>
      <c r="M398" s="35"/>
      <c r="N398" s="35"/>
      <c r="O398" s="35"/>
      <c r="P398" s="40"/>
      <c r="Q398" s="40"/>
    </row>
    <row r="399" spans="1:17" ht="15">
      <c r="A399" s="42"/>
      <c r="B399" s="39"/>
      <c r="C399" s="35"/>
      <c r="D399" s="35"/>
      <c r="E399" s="35"/>
      <c r="F399" s="35"/>
      <c r="G399" s="35"/>
      <c r="H399" s="35"/>
      <c r="I399" s="35"/>
      <c r="J399" s="40"/>
      <c r="K399" s="35"/>
      <c r="L399" s="35"/>
      <c r="M399" s="35"/>
      <c r="N399" s="35"/>
      <c r="O399" s="35"/>
      <c r="P399" s="35"/>
      <c r="Q399" s="40"/>
    </row>
    <row r="400" spans="1:17" ht="15">
      <c r="A400" s="42"/>
      <c r="B400" s="39"/>
      <c r="C400" s="40"/>
      <c r="D400" s="40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/>
    </row>
    <row r="401" spans="1:17" ht="15">
      <c r="A401" s="42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ht="15">
      <c r="A402" s="42"/>
      <c r="B402" s="39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39"/>
      <c r="C403" s="40"/>
      <c r="D403" s="35"/>
      <c r="E403" s="35"/>
      <c r="F403" s="35"/>
      <c r="G403" s="35"/>
      <c r="H403" s="35"/>
      <c r="I403" s="35"/>
      <c r="J403" s="40"/>
      <c r="K403" s="35"/>
      <c r="L403" s="40"/>
      <c r="M403" s="35"/>
      <c r="N403" s="35"/>
      <c r="O403" s="35"/>
      <c r="P403" s="40"/>
      <c r="Q403" s="35"/>
    </row>
    <row r="404" spans="1:17" ht="15">
      <c r="A404" s="42"/>
      <c r="B404" s="39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ht="15">
      <c r="A405" s="42"/>
      <c r="B405" s="39"/>
      <c r="C405" s="35"/>
      <c r="D405" s="40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</row>
    <row r="406" spans="1:17" ht="15">
      <c r="A406" s="42"/>
      <c r="B406" s="39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/>
    </row>
    <row r="407" spans="1:17" ht="15">
      <c r="A407" s="42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ht="15">
      <c r="A408" s="42"/>
      <c r="B408" s="39"/>
      <c r="C408" s="40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40"/>
      <c r="P408" s="35"/>
      <c r="Q408" s="35"/>
    </row>
    <row r="409" spans="1:17" ht="15">
      <c r="A409" s="42"/>
      <c r="B409" s="39"/>
      <c r="C409" s="40"/>
      <c r="D409" s="35"/>
      <c r="E409" s="35"/>
      <c r="F409" s="35"/>
      <c r="G409" s="35"/>
      <c r="H409" s="35"/>
      <c r="I409" s="35"/>
      <c r="J409" s="40"/>
      <c r="K409" s="35"/>
      <c r="L409" s="35"/>
      <c r="M409" s="35"/>
      <c r="N409" s="35"/>
      <c r="O409" s="35"/>
      <c r="P409" s="35"/>
      <c r="Q409" s="40"/>
    </row>
    <row r="410" spans="1:17" ht="15">
      <c r="A410" s="42"/>
      <c r="B410" s="39"/>
      <c r="C410" s="40"/>
      <c r="D410" s="40"/>
      <c r="E410" s="35"/>
      <c r="F410" s="35"/>
      <c r="G410" s="35"/>
      <c r="H410" s="35"/>
      <c r="I410" s="35"/>
      <c r="J410" s="40"/>
      <c r="K410" s="35"/>
      <c r="L410" s="35"/>
      <c r="M410" s="35"/>
      <c r="N410" s="35"/>
      <c r="O410" s="35"/>
      <c r="P410" s="35"/>
      <c r="Q410" s="40"/>
    </row>
    <row r="411" spans="1:17" ht="15">
      <c r="A411" s="42"/>
      <c r="B411" s="39"/>
      <c r="C411" s="40"/>
      <c r="D411" s="35"/>
      <c r="E411" s="35"/>
      <c r="F411" s="35"/>
      <c r="G411" s="35"/>
      <c r="H411" s="35"/>
      <c r="I411" s="35"/>
      <c r="J411" s="40"/>
      <c r="K411" s="40"/>
      <c r="L411" s="35"/>
      <c r="M411" s="35"/>
      <c r="N411" s="35"/>
      <c r="O411" s="35"/>
      <c r="P411" s="35"/>
      <c r="Q411" s="35"/>
    </row>
    <row r="412" spans="1:17" ht="15">
      <c r="A412" s="42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/>
    </row>
    <row r="413" spans="1:17" ht="15">
      <c r="A413" s="42"/>
      <c r="B413" s="39"/>
      <c r="C413" s="35"/>
      <c r="D413" s="40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</row>
    <row r="414" spans="1:17" ht="15">
      <c r="A414" s="42"/>
      <c r="B414" s="39"/>
      <c r="C414" s="40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</row>
    <row r="415" spans="1:17" ht="15">
      <c r="A415" s="42"/>
      <c r="B415" s="39"/>
      <c r="C415" s="40"/>
      <c r="D415" s="35"/>
      <c r="E415" s="35"/>
      <c r="F415" s="35"/>
      <c r="G415" s="35"/>
      <c r="H415" s="35"/>
      <c r="I415" s="35"/>
      <c r="J415" s="40"/>
      <c r="K415" s="35"/>
      <c r="L415" s="40"/>
      <c r="M415" s="40"/>
      <c r="N415" s="35"/>
      <c r="O415" s="35"/>
      <c r="P415" s="35"/>
      <c r="Q415" s="35"/>
    </row>
    <row r="416" spans="1:17" ht="15">
      <c r="A416" s="42"/>
      <c r="B416" s="39"/>
      <c r="C416" s="40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</row>
    <row r="417" spans="1:17" ht="15">
      <c r="A417" s="42"/>
      <c r="B417" s="39"/>
      <c r="C417" s="40"/>
      <c r="D417" s="40"/>
      <c r="E417" s="35"/>
      <c r="F417" s="35"/>
      <c r="G417" s="40"/>
      <c r="H417" s="35"/>
      <c r="I417" s="35"/>
      <c r="J417" s="35"/>
      <c r="K417" s="35"/>
      <c r="L417" s="35"/>
      <c r="M417" s="35"/>
      <c r="N417" s="35"/>
      <c r="O417" s="35"/>
      <c r="P417" s="35"/>
      <c r="Q417" s="40"/>
    </row>
    <row r="418" spans="1:17" ht="15">
      <c r="A418" s="42"/>
      <c r="B418" s="39"/>
      <c r="C418" s="35"/>
      <c r="D418" s="40"/>
      <c r="E418" s="35"/>
      <c r="F418" s="35"/>
      <c r="G418" s="35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ht="15">
      <c r="A419" s="42"/>
      <c r="B419" s="39"/>
      <c r="C419" s="35"/>
      <c r="D419" s="35"/>
      <c r="E419" s="35"/>
      <c r="F419" s="35"/>
      <c r="G419" s="35"/>
      <c r="H419" s="35"/>
      <c r="I419" s="35"/>
      <c r="J419" s="40"/>
      <c r="K419" s="35"/>
      <c r="L419" s="35"/>
      <c r="M419" s="35"/>
      <c r="N419" s="35"/>
      <c r="O419" s="35"/>
      <c r="P419" s="35"/>
      <c r="Q419" s="40"/>
    </row>
    <row r="420" spans="1:17" ht="15">
      <c r="A420" s="42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/>
    </row>
    <row r="421" spans="1:17" ht="15">
      <c r="A421" s="42"/>
      <c r="B421" s="39"/>
      <c r="C421" s="35"/>
      <c r="D421" s="35"/>
      <c r="E421" s="35"/>
      <c r="F421" s="35"/>
      <c r="G421" s="40"/>
      <c r="H421" s="35"/>
      <c r="I421" s="35"/>
      <c r="J421" s="35"/>
      <c r="K421" s="35"/>
      <c r="L421" s="35"/>
      <c r="M421" s="35"/>
      <c r="N421" s="35"/>
      <c r="O421" s="35"/>
      <c r="P421" s="35"/>
      <c r="Q421" s="40"/>
    </row>
    <row r="422" spans="1:17" ht="15">
      <c r="A422" s="42"/>
      <c r="B422" s="39"/>
      <c r="C422" s="40"/>
      <c r="D422" s="35"/>
      <c r="E422" s="35"/>
      <c r="F422" s="40"/>
      <c r="G422" s="35"/>
      <c r="H422" s="35"/>
      <c r="I422" s="35"/>
      <c r="J422" s="35"/>
      <c r="K422" s="35"/>
      <c r="L422" s="40"/>
      <c r="M422" s="40"/>
      <c r="N422" s="35"/>
      <c r="O422" s="35"/>
      <c r="P422" s="35"/>
      <c r="Q422" s="40"/>
    </row>
    <row r="423" spans="1:17" ht="15">
      <c r="A423" s="42"/>
      <c r="B423" s="39"/>
      <c r="C423" s="35"/>
      <c r="D423" s="35"/>
      <c r="E423" s="35"/>
      <c r="F423" s="35"/>
      <c r="G423" s="35"/>
      <c r="H423" s="35"/>
      <c r="I423" s="35"/>
      <c r="J423" s="35"/>
      <c r="K423" s="35"/>
      <c r="L423" s="40"/>
      <c r="M423" s="35"/>
      <c r="N423" s="35"/>
      <c r="O423" s="35"/>
      <c r="P423" s="35"/>
      <c r="Q423" s="35"/>
    </row>
    <row r="424" spans="1:17" ht="15">
      <c r="A424" s="42"/>
      <c r="B424" s="39"/>
      <c r="C424" s="40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ht="15">
      <c r="A425" s="42"/>
      <c r="B425" s="39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40"/>
      <c r="Q425" s="35"/>
    </row>
    <row r="426" spans="1:17" ht="15">
      <c r="A426" s="42"/>
      <c r="B426" s="39"/>
      <c r="C426" s="40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40"/>
      <c r="Q426" s="40"/>
    </row>
    <row r="427" spans="1:17" ht="15">
      <c r="A427" s="42"/>
      <c r="B427" s="39"/>
      <c r="C427" s="40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40"/>
      <c r="Q427" s="35"/>
    </row>
    <row r="428" spans="1:17" ht="15">
      <c r="A428" s="42"/>
      <c r="B428" s="39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40"/>
    </row>
    <row r="429" spans="1:17" ht="15">
      <c r="A429" s="42"/>
      <c r="B429" s="39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40"/>
      <c r="Q429" s="40"/>
    </row>
    <row r="430" spans="1:17" ht="15">
      <c r="A430" s="42"/>
      <c r="B430" s="39"/>
      <c r="C430" s="40"/>
      <c r="D430" s="35"/>
      <c r="E430" s="35"/>
      <c r="F430" s="35"/>
      <c r="G430" s="35"/>
      <c r="H430" s="35"/>
      <c r="I430" s="35"/>
      <c r="J430" s="40"/>
      <c r="K430" s="35"/>
      <c r="L430" s="35"/>
      <c r="M430" s="35"/>
      <c r="N430" s="35"/>
      <c r="O430" s="35"/>
      <c r="P430" s="40"/>
      <c r="Q430" s="40"/>
    </row>
    <row r="431" spans="1:17" ht="15">
      <c r="A431" s="42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40"/>
      <c r="Q431" s="40"/>
    </row>
    <row r="432" spans="1:17" ht="15">
      <c r="A432" s="42"/>
      <c r="B432" s="39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40"/>
      <c r="Q432" s="40"/>
    </row>
    <row r="433" spans="1:17" ht="15">
      <c r="A433" s="42"/>
      <c r="B433" s="39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40"/>
    </row>
    <row r="434" spans="1:17" ht="15">
      <c r="A434" s="42"/>
      <c r="B434" s="39"/>
      <c r="C434" s="40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40"/>
    </row>
    <row r="435" spans="1:17" ht="15">
      <c r="A435" s="42"/>
      <c r="B435" s="39"/>
      <c r="C435" s="40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40"/>
      <c r="P435" s="40"/>
      <c r="Q435" s="40"/>
    </row>
    <row r="436" spans="1:17" ht="15">
      <c r="A436" s="42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ht="15">
      <c r="A437" s="42"/>
      <c r="B437" s="39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40"/>
    </row>
    <row r="438" spans="1:17" ht="15">
      <c r="A438" s="42"/>
      <c r="B438" s="39"/>
      <c r="C438" s="40"/>
      <c r="D438" s="35"/>
      <c r="E438" s="35"/>
      <c r="F438" s="35"/>
      <c r="G438" s="35"/>
      <c r="H438" s="35"/>
      <c r="I438" s="35"/>
      <c r="J438" s="35"/>
      <c r="K438" s="35"/>
      <c r="L438" s="40"/>
      <c r="M438" s="35"/>
      <c r="N438" s="35"/>
      <c r="O438" s="35"/>
      <c r="P438" s="35"/>
      <c r="Q438" s="35"/>
    </row>
    <row r="439" spans="1:17" ht="15">
      <c r="A439" s="42"/>
      <c r="B439" s="39"/>
      <c r="C439" s="40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40"/>
    </row>
    <row r="440" spans="1:17" ht="15">
      <c r="A440" s="42"/>
      <c r="B440" s="39"/>
      <c r="C440" s="35"/>
      <c r="D440" s="35"/>
      <c r="E440" s="35"/>
      <c r="F440" s="40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ht="15">
      <c r="A441" s="42"/>
      <c r="B441" s="39"/>
      <c r="C441" s="35"/>
      <c r="D441" s="40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40"/>
      <c r="Q441" s="40"/>
    </row>
    <row r="442" spans="1:17" ht="15">
      <c r="A442" s="42"/>
      <c r="B442" s="39"/>
      <c r="C442" s="35"/>
      <c r="D442" s="40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40"/>
      <c r="Q442" s="40"/>
    </row>
    <row r="443" spans="1:17" ht="15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40"/>
    </row>
    <row r="444" spans="1:17" ht="15">
      <c r="A444" s="42"/>
      <c r="B444" s="39"/>
      <c r="C444" s="40"/>
      <c r="D444" s="35"/>
      <c r="E444" s="35"/>
      <c r="F444" s="40"/>
      <c r="G444" s="40"/>
      <c r="H444" s="35"/>
      <c r="I444" s="40"/>
      <c r="J444" s="40"/>
      <c r="K444" s="35"/>
      <c r="L444" s="35"/>
      <c r="M444" s="35"/>
      <c r="N444" s="40"/>
      <c r="O444" s="35"/>
      <c r="P444" s="40"/>
      <c r="Q444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2015-06-17T13:50:45Z</dcterms:modified>
  <cp:category/>
  <cp:version/>
  <cp:contentType/>
  <cp:contentStatus/>
</cp:coreProperties>
</file>