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<sst xmlns="http://schemas.openxmlformats.org/spreadsheetml/2006/main" count="4318" uniqueCount="1942">
  <si>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</si>
  <si>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</si>
  <si>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</si>
  <si>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</si>
  <si>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</si>
  <si>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</si>
  <si>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</si>
  <si>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</si>
  <si>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</si>
  <si>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</si>
  <si>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</si>
  <si>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</si>
  <si>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</si>
  <si>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</si>
  <si>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</si>
  <si>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</si>
  <si>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</si>
  <si>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</si>
  <si>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</si>
  <si>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</si>
  <si>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</si>
  <si>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</si>
  <si>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</si>
  <si>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</si>
  <si>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</si>
  <si>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</si>
  <si>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</si>
  <si>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</si>
  <si>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</si>
  <si>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</si>
  <si>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</si>
  <si>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</si>
  <si>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</si>
  <si>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</si>
  <si>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</si>
  <si>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</si>
  <si>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</si>
  <si>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</si>
  <si>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</si>
  <si>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</si>
  <si>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</si>
  <si>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</si>
  <si>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</si>
  <si>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</si>
  <si>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</si>
  <si>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</si>
  <si>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</si>
  <si>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</si>
  <si>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</si>
  <si>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</si>
  <si>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</si>
  <si>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</si>
  <si>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</si>
  <si>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</si>
  <si>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</si>
  <si>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</si>
  <si>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</si>
  <si>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</si>
  <si>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</si>
  <si>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</si>
  <si>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</si>
  <si>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</si>
  <si>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</si>
  <si>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</si>
  <si>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</si>
  <si>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</si>
  <si>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</si>
  <si>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</si>
  <si>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</si>
  <si>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</si>
  <si>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</si>
  <si>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</si>
  <si>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</si>
  <si>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</si>
  <si>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</si>
  <si>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</si>
  <si>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</si>
  <si>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</si>
  <si>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</si>
  <si>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</si>
  <si>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</si>
  <si>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</si>
  <si>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</si>
  <si>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</si>
  <si>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</si>
  <si>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</si>
  <si>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</si>
  <si>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</si>
  <si>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</si>
  <si>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</si>
  <si>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</si>
  <si>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</si>
  <si>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</si>
  <si>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</si>
  <si>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</si>
  <si>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</si>
  <si>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</si>
  <si>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</si>
  <si>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</si>
  <si>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</si>
  <si>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</si>
  <si>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</si>
  <si>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</si>
  <si>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</si>
  <si>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</si>
  <si>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</si>
  <si>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</si>
  <si>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</si>
  <si>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</si>
  <si>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</si>
  <si>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</si>
  <si>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</si>
  <si>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</si>
  <si>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</si>
  <si>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</si>
  <si>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</si>
  <si>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</si>
  <si>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</si>
  <si>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</si>
  <si>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</si>
  <si>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</si>
  <si>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</si>
  <si>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</si>
  <si>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</si>
  <si>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</si>
  <si>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</si>
  <si>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</si>
  <si>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</si>
  <si>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</si>
  <si>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</si>
  <si>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</si>
  <si>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</si>
  <si>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</si>
  <si>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</si>
  <si>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</si>
  <si>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</si>
  <si>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</si>
  <si>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</si>
  <si>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</si>
  <si>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</si>
  <si>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</si>
  <si>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</si>
  <si>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</si>
  <si>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</si>
  <si>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</si>
  <si>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</si>
  <si>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</si>
  <si>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</si>
  <si>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</si>
  <si>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</si>
  <si>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</si>
  <si>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</si>
  <si>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</si>
  <si>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</si>
  <si>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</si>
  <si>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</si>
  <si>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</si>
  <si>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</si>
  <si>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</si>
  <si>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</si>
  <si>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</si>
  <si>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</si>
  <si>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</si>
  <si>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</si>
  <si>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</si>
  <si>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</si>
  <si>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</si>
  <si>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</si>
  <si>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</si>
  <si>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</si>
  <si>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</si>
  <si>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</si>
  <si>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</si>
  <si>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</si>
  <si>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</si>
  <si>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</si>
  <si>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</si>
  <si>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</si>
  <si>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</si>
  <si>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</si>
  <si>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</si>
  <si>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</si>
  <si>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</si>
  <si>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</si>
  <si>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</si>
  <si>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</si>
  <si>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</si>
  <si>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</si>
  <si>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</si>
  <si>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</si>
  <si>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</si>
  <si>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</si>
  <si>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</si>
  <si>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</si>
  <si>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</si>
  <si>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</si>
  <si>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</si>
  <si>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</si>
  <si>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</si>
  <si>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</si>
  <si>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</si>
  <si>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</si>
  <si>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</si>
  <si>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</si>
  <si>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</si>
  <si>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</si>
  <si>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</si>
  <si>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</si>
  <si>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</si>
  <si>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</si>
  <si>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</si>
  <si>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</si>
  <si>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</si>
  <si>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</si>
  <si>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</si>
  <si>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</si>
  <si>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</si>
  <si>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</si>
  <si>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</si>
  <si>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</si>
  <si>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</si>
  <si>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</si>
  <si>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</si>
  <si>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</si>
  <si>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</si>
  <si>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</si>
  <si>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</si>
  <si>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</si>
  <si>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</si>
  <si>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</si>
  <si>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</si>
  <si>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</si>
  <si>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</si>
  <si>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</si>
  <si>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</si>
  <si>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</si>
  <si>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</si>
  <si>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</si>
  <si>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</si>
  <si>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</si>
  <si>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</si>
  <si>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</si>
  <si>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</si>
  <si>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</si>
  <si>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</si>
  <si>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</si>
  <si>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</si>
  <si>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</si>
  <si>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</si>
  <si>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</si>
  <si>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</si>
  <si>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</si>
  <si>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</si>
  <si>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</si>
  <si>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</si>
  <si>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</si>
  <si>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</si>
  <si>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</si>
  <si>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</si>
  <si>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</si>
  <si>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</si>
  <si>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</si>
  <si>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</si>
  <si>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</si>
  <si>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</si>
  <si>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</si>
  <si>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</si>
  <si>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</si>
  <si>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</si>
  <si>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</si>
  <si>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</si>
  <si>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</si>
  <si>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</si>
  <si>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</si>
  <si>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</si>
  <si>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</si>
  <si>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</si>
  <si>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</si>
  <si>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</si>
  <si>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</si>
  <si>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</si>
  <si>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</si>
  <si>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</si>
  <si>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</si>
  <si>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</si>
  <si>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</si>
  <si>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</si>
  <si>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</si>
  <si>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</si>
  <si>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</si>
  <si>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</si>
  <si>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</si>
  <si>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</si>
  <si>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</si>
  <si>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</si>
  <si>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</si>
  <si>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</si>
  <si>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</si>
  <si>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</si>
  <si>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</si>
  <si>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</si>
  <si>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</si>
  <si>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</si>
  <si>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</si>
  <si>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</si>
  <si>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</si>
  <si>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</si>
  <si>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</si>
  <si>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</si>
  <si>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</si>
  <si>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</si>
  <si>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</si>
  <si>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</si>
  <si>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</si>
  <si>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</si>
  <si>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</si>
  <si>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</si>
  <si>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</si>
  <si>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</si>
  <si>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</si>
  <si>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</si>
  <si>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</si>
  <si>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</si>
  <si>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</si>
  <si>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</si>
  <si>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</si>
  <si>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</si>
  <si>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</si>
  <si>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</si>
  <si>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</si>
  <si>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</si>
  <si>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</si>
  <si>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</si>
  <si>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</si>
  <si>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</si>
  <si>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</si>
  <si>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</si>
  <si>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</si>
  <si>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</si>
  <si>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</si>
  <si>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</si>
  <si>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</si>
  <si>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</si>
  <si>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</si>
  <si>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</si>
  <si>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</si>
  <si>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</si>
  <si>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</si>
  <si>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</si>
  <si>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</si>
  <si>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</si>
  <si>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</si>
  <si>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</si>
  <si>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</si>
  <si>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</si>
  <si>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</si>
  <si>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</si>
  <si>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</si>
  <si>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</si>
  <si>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</si>
  <si>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</si>
  <si>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</si>
  <si>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</si>
  <si>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</si>
  <si>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</si>
  <si>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</si>
  <si>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</si>
  <si>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</si>
  <si>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</si>
  <si>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</si>
  <si>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</si>
  <si>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</si>
  <si>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</si>
  <si>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</si>
  <si>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</si>
  <si>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</si>
  <si>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</si>
  <si>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</si>
  <si>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</si>
  <si>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</si>
  <si>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</si>
  <si>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</si>
  <si>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</si>
  <si>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</si>
  <si>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</si>
  <si>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</si>
  <si>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</si>
  <si>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</si>
  <si>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</si>
  <si>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</si>
  <si>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</si>
  <si>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</si>
  <si>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</si>
  <si>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</si>
  <si>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</si>
  <si>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</si>
  <si>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</si>
  <si>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</si>
  <si>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</si>
  <si>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</si>
  <si>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</si>
  <si>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</si>
  <si>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</si>
  <si>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</si>
  <si>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</si>
  <si>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</si>
  <si>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</si>
  <si>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</si>
  <si>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</si>
  <si>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</si>
  <si>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</si>
  <si>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</si>
  <si>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</si>
  <si>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</si>
  <si>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</si>
  <si>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</si>
  <si>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</si>
  <si>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</si>
  <si>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</si>
  <si>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</si>
  <si>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</si>
  <si>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</si>
  <si>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</si>
  <si>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</si>
  <si>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</si>
  <si>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</si>
  <si>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</si>
  <si>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</si>
  <si>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</si>
  <si>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</si>
  <si>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</si>
  <si>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</si>
  <si>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</si>
  <si>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</si>
  <si>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</si>
  <si>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</si>
  <si>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</si>
  <si>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</si>
  <si>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</si>
  <si>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</si>
  <si>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</si>
  <si>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</si>
  <si>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</si>
  <si>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</si>
  <si>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</si>
  <si>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</si>
  <si>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</si>
  <si>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</si>
  <si>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</si>
  <si>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</si>
  <si>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</si>
  <si>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</si>
  <si>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</si>
  <si>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</si>
  <si>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</si>
  <si>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</si>
  <si>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</si>
  <si>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</si>
  <si>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</si>
  <si>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</si>
  <si>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</si>
  <si>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</si>
  <si>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</si>
  <si>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</si>
  <si>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</si>
  <si>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</si>
  <si>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</si>
  <si>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</si>
  <si>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</si>
  <si>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</si>
  <si>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</si>
  <si>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</si>
  <si>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</si>
  <si>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</si>
  <si>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</si>
  <si>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</si>
  <si>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</si>
  <si>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</si>
  <si>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</si>
  <si>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</si>
  <si>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</si>
  <si>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</si>
  <si>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</si>
  <si>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</si>
  <si>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</si>
  <si>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</si>
  <si>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</si>
  <si>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</si>
  <si>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</si>
  <si>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</si>
  <si>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</si>
  <si>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</si>
  <si>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</si>
  <si>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</si>
  <si>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</si>
  <si>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</si>
  <si>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</si>
  <si>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</si>
  <si>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</si>
  <si>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</si>
  <si>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</si>
  <si>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</si>
  <si>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</si>
  <si>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</si>
  <si>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</si>
  <si>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</si>
  <si>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</si>
  <si>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</si>
  <si>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</si>
  <si>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</si>
  <si>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</si>
  <si>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</si>
  <si>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</si>
  <si>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</si>
  <si>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</si>
  <si>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</si>
  <si>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</si>
  <si>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</si>
  <si>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</si>
  <si>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</si>
  <si>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</si>
  <si>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</si>
  <si>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</si>
  <si>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</si>
  <si>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</si>
  <si>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</si>
  <si>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</si>
  <si>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</si>
  <si>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</si>
  <si>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</si>
  <si>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</si>
  <si>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</si>
  <si>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</si>
  <si>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</si>
  <si>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</si>
  <si>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</si>
  <si>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</si>
  <si>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</si>
  <si>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</si>
  <si>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</si>
  <si>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</si>
  <si>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</si>
  <si>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</si>
  <si>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</si>
  <si>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</si>
  <si>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</si>
  <si>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</si>
  <si>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</si>
  <si>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</si>
  <si>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</si>
  <si>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</si>
  <si>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</si>
  <si>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</si>
  <si>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</si>
  <si>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</si>
  <si>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</si>
  <si>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</si>
  <si>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</si>
  <si>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</si>
  <si>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</si>
  <si>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</si>
  <si>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</si>
  <si>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</si>
  <si>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</si>
  <si>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</si>
  <si>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</si>
  <si>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</si>
  <si>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</si>
  <si>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</si>
  <si>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</si>
  <si>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</si>
  <si>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</si>
  <si>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</si>
  <si>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</si>
  <si>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</si>
  <si>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</si>
  <si>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</si>
  <si>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</si>
  <si>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</si>
  <si>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</si>
  <si>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</si>
  <si>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</si>
  <si>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</si>
  <si>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</si>
  <si>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</si>
  <si>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</si>
  <si>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</si>
  <si>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</si>
  <si>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</si>
  <si>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</si>
  <si>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</si>
  <si>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</si>
  <si>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</si>
  <si>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</si>
  <si>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</si>
  <si>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</si>
  <si>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</si>
  <si>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</si>
  <si>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</si>
  <si>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</si>
  <si>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</si>
  <si>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</si>
  <si>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</si>
  <si>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</si>
  <si>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</si>
  <si>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</si>
  <si>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</si>
  <si>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</si>
  <si>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</si>
  <si>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</si>
  <si>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</si>
  <si>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</si>
  <si>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</si>
  <si>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</si>
  <si>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</si>
  <si>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</si>
  <si>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</si>
  <si>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</si>
  <si>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</si>
  <si>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</si>
  <si>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</si>
  <si>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</si>
  <si>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</si>
  <si>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</si>
  <si>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</si>
  <si>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</si>
  <si>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</si>
  <si>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</si>
  <si>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</si>
  <si>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</si>
  <si>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</si>
  <si>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</si>
  <si>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</si>
  <si>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</si>
  <si>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</si>
  <si>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</si>
  <si>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</si>
  <si>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</si>
  <si>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</si>
  <si>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</si>
  <si>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</si>
  <si>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</si>
  <si>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</si>
  <si>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</si>
  <si>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</si>
  <si>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</si>
  <si>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</si>
  <si>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</si>
  <si>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</si>
  <si>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</si>
  <si>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</si>
  <si>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</si>
  <si>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</si>
  <si>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</si>
  <si>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</si>
  <si>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</si>
  <si>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</si>
  <si>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</si>
  <si>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</si>
  <si>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</si>
  <si>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</si>
  <si>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</si>
  <si>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</si>
  <si>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</si>
  <si>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</si>
  <si>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</si>
  <si>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</si>
  <si>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</si>
  <si>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</si>
  <si>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</si>
  <si>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</si>
  <si>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</si>
  <si>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</si>
  <si>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</si>
  <si>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</si>
  <si>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</si>
  <si>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</si>
  <si>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</si>
  <si>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</si>
  <si>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</si>
  <si>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</si>
  <si>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</si>
  <si>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</si>
  <si>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</si>
  <si>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</si>
  <si>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</si>
  <si>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</si>
  <si>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</si>
  <si>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</si>
  <si>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</si>
  <si>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</si>
  <si>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</si>
  <si>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</si>
  <si>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</si>
  <si>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</si>
  <si>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</si>
  <si>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</si>
  <si>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</si>
  <si>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</si>
  <si>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</si>
  <si>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</si>
  <si>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</si>
  <si>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</si>
  <si>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</si>
  <si>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</si>
  <si>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</si>
  <si>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</si>
  <si>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</si>
  <si>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</si>
  <si>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</si>
  <si>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</si>
  <si>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</si>
  <si>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</si>
  <si>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</si>
  <si>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</si>
  <si>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</si>
  <si>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</si>
  <si>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</si>
  <si>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</si>
  <si>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</si>
  <si>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</si>
  <si>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</si>
  <si>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</si>
  <si>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</si>
  <si>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</si>
  <si>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</si>
  <si>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</si>
  <si>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</si>
  <si>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</si>
  <si>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</si>
  <si>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</si>
  <si>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</si>
  <si>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</si>
  <si>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</si>
  <si>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</si>
  <si>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</si>
  <si>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</si>
  <si>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</si>
  <si>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</si>
  <si>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</si>
  <si>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</si>
  <si>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</si>
  <si>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</si>
  <si>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</si>
  <si>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</si>
  <si>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</si>
  <si>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</si>
  <si>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</si>
  <si>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</si>
  <si>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</si>
  <si>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</si>
  <si>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</si>
  <si>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</si>
  <si>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</si>
  <si>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</si>
  <si>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</si>
  <si>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</si>
  <si>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</si>
  <si>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</si>
  <si>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</si>
  <si>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</si>
  <si>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</si>
  <si>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</si>
  <si>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</si>
  <si>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</si>
  <si>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</si>
  <si>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</si>
  <si>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</si>
  <si>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</si>
  <si>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</si>
  <si>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</si>
  <si>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</si>
  <si>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</si>
  <si>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</si>
  <si>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</si>
  <si>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</si>
  <si>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</si>
  <si>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</si>
  <si>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</si>
  <si>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</si>
  <si>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</si>
  <si>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</si>
  <si>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</si>
  <si>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</si>
  <si>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</si>
  <si>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</si>
  <si>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</si>
  <si>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</si>
  <si>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</si>
  <si>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</si>
  <si>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</si>
  <si>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</si>
  <si>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</si>
  <si>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</si>
  <si>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</si>
  <si>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</si>
  <si>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</si>
  <si>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</si>
  <si>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</si>
  <si>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</si>
  <si>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</si>
  <si>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</si>
  <si>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</si>
  <si>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</si>
  <si>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</si>
  <si>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</si>
  <si>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</si>
  <si>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</si>
  <si>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</si>
  <si>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</si>
  <si>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</si>
  <si>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</si>
  <si>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</si>
  <si>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</si>
  <si>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</si>
  <si>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</si>
  <si>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</si>
  <si>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</si>
  <si>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</si>
  <si>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</si>
  <si>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</si>
  <si>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</si>
  <si>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</si>
  <si>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</si>
  <si>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</si>
  <si>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</si>
  <si>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</si>
  <si>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</si>
  <si>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</si>
  <si>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</si>
  <si>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</si>
  <si>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</si>
  <si>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</si>
  <si>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</si>
  <si>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</si>
  <si>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</si>
  <si>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</si>
  <si>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</si>
  <si>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</si>
  <si>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</si>
  <si>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</si>
  <si>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</si>
  <si>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</si>
  <si>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</si>
  <si>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</si>
  <si>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</si>
  <si>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</si>
  <si>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</si>
  <si>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</si>
  <si>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</si>
  <si>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</si>
  <si>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</si>
  <si>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</si>
  <si>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</si>
  <si>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</si>
  <si>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</si>
  <si>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</si>
  <si>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</si>
  <si>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</si>
  <si>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</si>
  <si>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</si>
  <si>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</si>
  <si>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</si>
  <si>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</si>
  <si>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</si>
  <si>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</si>
  <si>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</si>
  <si>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</si>
  <si>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</si>
  <si>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</si>
  <si>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</si>
  <si>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</si>
  <si>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</si>
  <si>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</si>
  <si>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</si>
  <si>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</si>
  <si>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</si>
  <si>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</si>
  <si>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</si>
  <si>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</si>
  <si>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</si>
  <si>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</si>
  <si>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</si>
  <si>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</si>
  <si>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</si>
  <si>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</si>
  <si>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</si>
  <si>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</si>
  <si>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</si>
  <si>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</si>
  <si>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</si>
  <si>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</si>
  <si>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</si>
  <si>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</si>
  <si>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</si>
  <si>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</si>
  <si>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</si>
  <si>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</si>
  <si>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</si>
  <si>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</si>
  <si>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</si>
  <si>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</si>
  <si>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</si>
  <si>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</si>
  <si>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</si>
  <si>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</si>
  <si>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</si>
  <si>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</si>
  <si>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</si>
  <si>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</si>
  <si>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</si>
  <si>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</si>
  <si>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</si>
  <si>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</si>
  <si>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</si>
  <si>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</si>
  <si>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</si>
  <si>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</si>
  <si>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</si>
  <si>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</si>
  <si>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</si>
  <si>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</si>
  <si>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</si>
  <si>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</si>
  <si>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</si>
  <si>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</si>
  <si>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</si>
  <si>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</si>
  <si>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</si>
  <si>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</si>
  <si>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</si>
  <si>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</si>
  <si>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</si>
  <si>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</si>
  <si>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</si>
  <si>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</si>
  <si>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</si>
  <si>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</si>
  <si>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</si>
  <si>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</si>
  <si>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</si>
  <si>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</si>
  <si>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</si>
  <si>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</si>
  <si>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</si>
  <si>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</si>
  <si>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</si>
  <si>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</si>
  <si>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</si>
  <si>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</si>
  <si>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</si>
  <si>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</si>
  <si>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</si>
  <si>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</si>
  <si>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</si>
  <si>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</si>
  <si>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</si>
  <si>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</si>
  <si>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</si>
  <si>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</si>
  <si>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</si>
  <si>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</si>
  <si>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</si>
  <si>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</si>
  <si>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</si>
  <si>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</si>
  <si>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</si>
  <si>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</si>
  <si>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</si>
  <si>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</si>
  <si>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</si>
  <si>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</si>
  <si>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</si>
  <si>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</si>
  <si>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</si>
  <si>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</si>
  <si>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</si>
  <si>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</si>
  <si>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</si>
  <si>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</si>
  <si>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</si>
  <si>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</si>
  <si>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</si>
  <si>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</si>
  <si>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</si>
  <si>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</si>
  <si>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</si>
  <si>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</si>
  <si>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</si>
  <si>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</si>
  <si>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</si>
  <si>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</si>
  <si>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</si>
  <si>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</si>
  <si>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</si>
  <si>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</si>
  <si>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</si>
  <si>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</si>
  <si>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</si>
  <si>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</si>
  <si>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</si>
  <si>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</si>
  <si>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</si>
  <si>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</si>
  <si>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</si>
  <si>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</si>
  <si>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</si>
  <si>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</si>
  <si>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</si>
  <si>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</si>
  <si>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</si>
  <si>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</si>
  <si>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</si>
  <si>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</si>
  <si>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</si>
  <si>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</si>
  <si>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</si>
  <si>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</si>
  <si>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</si>
  <si>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</si>
  <si>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</si>
  <si>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</si>
  <si>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</si>
  <si>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</si>
  <si>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</si>
  <si>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</si>
  <si>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</si>
  <si>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</si>
  <si>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</si>
  <si>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</si>
  <si>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</si>
  <si>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</si>
  <si>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</si>
  <si>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</si>
  <si>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</si>
  <si>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</si>
  <si>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</si>
  <si>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</si>
  <si>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</si>
  <si>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</si>
  <si>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</si>
  <si>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</si>
  <si>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</si>
  <si>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</si>
  <si>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</si>
  <si>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</si>
  <si>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</si>
  <si>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</si>
  <si>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</si>
  <si>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</si>
  <si>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</si>
  <si>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</si>
  <si>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</si>
  <si>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</si>
  <si>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</si>
  <si>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</si>
  <si>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</si>
  <si>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</si>
  <si>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</si>
  <si>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</si>
  <si>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</si>
  <si>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</si>
  <si>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</si>
  <si>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</si>
  <si>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</si>
  <si>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</si>
  <si>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</si>
  <si>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</si>
  <si>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</si>
  <si>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</si>
  <si>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</si>
  <si>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</si>
  <si>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</si>
  <si>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</si>
  <si>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</si>
  <si>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</si>
  <si>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</si>
  <si>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</si>
  <si>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</si>
  <si>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</si>
  <si>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</si>
  <si>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</si>
  <si>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</si>
  <si>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</si>
  <si>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</si>
  <si>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</si>
  <si>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</si>
  <si>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</si>
  <si>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</si>
  <si>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</si>
  <si>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</si>
  <si>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</si>
  <si>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</si>
  <si>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</si>
  <si>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</si>
  <si>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</si>
  <si>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</si>
  <si>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</si>
  <si>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</si>
  <si>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</si>
  <si>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</si>
  <si>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</si>
  <si>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</si>
  <si>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</si>
  <si>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</si>
  <si>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</si>
  <si>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</si>
  <si>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</si>
  <si>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</si>
  <si>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</si>
  <si>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</si>
  <si>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</si>
  <si>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</si>
  <si>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</si>
  <si>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</si>
  <si>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</si>
  <si>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</si>
  <si>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</si>
  <si>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</si>
  <si>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</si>
  <si>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</si>
  <si>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</si>
  <si>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</si>
  <si>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</si>
  <si>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</si>
  <si>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</si>
  <si>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</si>
  <si>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</si>
  <si>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</si>
  <si>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</si>
  <si>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</si>
  <si>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</si>
  <si>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</si>
  <si>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</si>
  <si>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</si>
  <si>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</si>
  <si>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</si>
  <si>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</si>
  <si>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</si>
  <si>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</si>
  <si>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</si>
  <si>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</si>
  <si>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</si>
  <si>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</si>
  <si>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</si>
  <si>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</si>
  <si>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</si>
  <si>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</si>
  <si>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</si>
  <si>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</si>
  <si>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</si>
  <si>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</si>
  <si>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</si>
  <si>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</si>
  <si>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</si>
  <si>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</si>
  <si>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</si>
  <si>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</si>
  <si>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</si>
  <si>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</si>
  <si>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</si>
  <si>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</si>
  <si>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</si>
  <si>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</si>
  <si>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</si>
  <si>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</si>
  <si>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</si>
  <si>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</si>
  <si>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</si>
  <si>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</si>
  <si>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</si>
  <si>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</si>
  <si>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</si>
  <si>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</si>
  <si>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</si>
  <si>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</si>
  <si>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</si>
  <si>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</si>
  <si>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</si>
  <si>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</si>
  <si>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</si>
  <si>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</si>
  <si>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</si>
  <si>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</si>
  <si>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</si>
  <si>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</si>
  <si>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</si>
  <si>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</si>
  <si>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</si>
  <si>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</si>
  <si>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</si>
  <si>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</si>
  <si>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</si>
  <si>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</si>
  <si>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</si>
  <si>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</si>
  <si>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</si>
  <si>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</si>
  <si>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</si>
  <si>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</si>
  <si>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</si>
  <si>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</si>
  <si>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</si>
  <si>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</si>
  <si>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</si>
  <si>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</si>
  <si>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</si>
  <si>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</si>
  <si>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</si>
  <si>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</si>
  <si>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</si>
  <si>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</si>
  <si>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</si>
  <si>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</si>
  <si>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</si>
  <si>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</si>
  <si>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</si>
  <si>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</si>
  <si>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</si>
  <si>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</si>
  <si>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</si>
  <si>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</si>
  <si>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</si>
  <si>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</si>
  <si>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</si>
  <si>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</si>
  <si>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</si>
  <si>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</si>
  <si>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</si>
  <si>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</si>
  <si>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</si>
  <si>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</si>
  <si>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</si>
  <si>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</si>
  <si>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</si>
  <si>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</si>
  <si>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</si>
  <si>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</si>
  <si>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</si>
  <si>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</si>
  <si>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</si>
  <si>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</si>
  <si>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</si>
  <si>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</si>
  <si>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</si>
  <si>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</si>
  <si>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</si>
  <si>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</si>
  <si>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</si>
  <si>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</si>
  <si>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</si>
  <si>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</si>
  <si>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</si>
  <si>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</si>
  <si>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</si>
  <si>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</si>
  <si>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</si>
  <si>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</si>
  <si>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</si>
  <si>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</si>
  <si>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</si>
  <si>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</si>
  <si>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</si>
  <si>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</si>
  <si>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</si>
  <si>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</si>
  <si>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</si>
  <si>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</si>
  <si>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</si>
  <si>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</si>
  <si>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</si>
  <si>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</si>
  <si>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</si>
  <si>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</si>
  <si>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</si>
  <si>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</si>
  <si>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</si>
  <si>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</si>
  <si>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</si>
  <si>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</si>
  <si>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</si>
  <si>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</si>
  <si>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</si>
  <si>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</si>
  <si>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</si>
  <si>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</si>
  <si>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</si>
  <si>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</si>
  <si>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</si>
  <si>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</si>
  <si>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</si>
  <si>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</si>
  <si>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</si>
  <si>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</si>
  <si>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</si>
  <si>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</si>
  <si>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</si>
  <si>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</si>
  <si>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</si>
  <si>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</si>
  <si>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</si>
  <si>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</si>
  <si>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</si>
  <si>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</si>
  <si>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</si>
  <si>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</si>
  <si>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</si>
  <si>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</si>
  <si>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</si>
  <si>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</si>
  <si>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</si>
  <si>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</si>
  <si>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</si>
  <si>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</si>
  <si>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</si>
  <si>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</si>
  <si>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</si>
  <si>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</si>
  <si>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</si>
  <si>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</si>
  <si>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</si>
  <si>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</si>
  <si>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</si>
  <si>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</si>
  <si>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</si>
  <si>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</si>
  <si>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</si>
  <si>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</si>
  <si>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</si>
  <si>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</si>
  <si>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</si>
  <si>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</si>
  <si>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</si>
  <si>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</si>
  <si>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</si>
  <si>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</si>
  <si>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</si>
  <si>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</si>
  <si>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</si>
  <si>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</si>
  <si>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</si>
  <si>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</si>
  <si>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</si>
  <si>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</si>
  <si>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</si>
  <si>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</si>
  <si>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</si>
  <si>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</si>
  <si>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</si>
  <si>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</si>
  <si>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</si>
  <si>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</si>
  <si>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</si>
  <si>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</si>
  <si>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</si>
  <si>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</si>
  <si>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</si>
  <si>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</si>
  <si>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</si>
  <si>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</si>
  <si>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</si>
  <si>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</si>
  <si>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</si>
  <si>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</si>
  <si>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</si>
  <si>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</si>
  <si>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</si>
  <si>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</si>
  <si>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</si>
  <si>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</si>
  <si>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</si>
  <si>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</si>
  <si>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</si>
  <si>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</si>
  <si>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</si>
  <si>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</si>
  <si>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</si>
  <si>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</si>
  <si>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</si>
  <si>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</si>
  <si>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</si>
  <si>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</si>
  <si>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</si>
  <si>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</si>
  <si>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</si>
  <si>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</si>
  <si>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</si>
  <si>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</si>
  <si>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</si>
  <si>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</si>
  <si>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</si>
  <si>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</si>
  <si>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</si>
  <si>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</si>
  <si>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</si>
  <si>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</si>
  <si>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</si>
  <si>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</si>
  <si>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</si>
  <si>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</si>
  <si>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</si>
  <si>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</si>
  <si>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</si>
  <si>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</si>
  <si>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</si>
  <si>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</si>
  <si>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</si>
  <si>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</si>
  <si>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</si>
  <si>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</si>
  <si>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</si>
  <si>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</si>
  <si>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</si>
  <si>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</si>
  <si>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</si>
  <si>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</si>
  <si>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</si>
  <si>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</si>
  <si>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</si>
  <si>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</si>
  <si>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</si>
  <si>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</si>
  <si>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</si>
  <si>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</si>
  <si>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</si>
  <si>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</si>
  <si>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</si>
  <si>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</si>
  <si>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</si>
  <si>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</si>
  <si>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</si>
  <si>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</si>
  <si>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</si>
  <si>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</si>
  <si>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</si>
  <si>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</si>
  <si>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</si>
  <si>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</si>
  <si>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</si>
  <si>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</si>
  <si>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</si>
  <si>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</si>
  <si>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</si>
  <si>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</si>
  <si>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</si>
  <si>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</si>
  <si>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</si>
  <si>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</si>
  <si>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</si>
  <si>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</si>
  <si>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</si>
  <si>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</si>
  <si>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</si>
  <si>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</si>
  <si>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</si>
  <si>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</si>
  <si>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</si>
  <si>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</si>
  <si>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</si>
  <si>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</si>
  <si>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</si>
  <si>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</si>
  <si>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</si>
  <si>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</si>
  <si>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</si>
  <si>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</si>
  <si>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</si>
  <si>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</si>
  <si>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</si>
  <si>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</si>
  <si>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</si>
  <si>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</si>
  <si>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</si>
  <si>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</si>
  <si>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</si>
  <si>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</si>
  <si>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</si>
  <si>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</si>
  <si>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</si>
  <si>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</si>
  <si>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</si>
  <si>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</si>
  <si>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</si>
  <si>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</si>
  <si>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</si>
  <si>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</si>
  <si>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</si>
  <si>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</si>
  <si>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</si>
  <si>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</si>
  <si>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</si>
  <si>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</si>
  <si>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</si>
  <si>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</si>
  <si>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</si>
  <si>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</si>
  <si>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</si>
  <si>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</si>
  <si>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</si>
  <si>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</si>
  <si>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</si>
  <si>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</si>
  <si>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</si>
  <si>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</si>
  <si>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</si>
  <si>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</si>
  <si>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</si>
  <si>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</si>
  <si>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</si>
  <si>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</si>
  <si>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</si>
  <si>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</si>
  <si>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</si>
  <si>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</si>
  <si>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</si>
  <si>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</si>
  <si>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</si>
  <si>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</si>
  <si>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</si>
  <si>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</si>
  <si>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</si>
  <si>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</si>
  <si>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</si>
  <si>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</si>
  <si>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</si>
  <si>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</si>
  <si>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</si>
  <si>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</si>
  <si>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</si>
  <si>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</si>
  <si>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</si>
  <si>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</si>
  <si>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</si>
  <si>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</si>
  <si>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</si>
  <si>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</si>
  <si>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</si>
  <si>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</si>
  <si>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</si>
  <si>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</si>
  <si>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</si>
  <si>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</si>
  <si>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</si>
  <si>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</si>
  <si>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</si>
  <si>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</si>
  <si>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</si>
  <si>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</si>
  <si>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</si>
  <si>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</si>
  <si>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</si>
  <si>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</si>
  <si>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</si>
  <si>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</si>
  <si>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</si>
  <si>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</si>
  <si>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</si>
  <si>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</si>
  <si>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</si>
  <si>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</si>
  <si>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</si>
  <si>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</si>
  <si>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</si>
  <si>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</si>
  <si>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</si>
  <si>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</si>
  <si>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</si>
  <si>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</si>
  <si>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</si>
  <si>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</si>
  <si>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</si>
  <si>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</si>
  <si>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</si>
  <si>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</si>
  <si>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</si>
  <si>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</si>
  <si>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</si>
  <si>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</si>
  <si>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</si>
  <si>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</si>
  <si>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</si>
  <si>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</si>
  <si>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</si>
  <si>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</si>
  <si>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</si>
  <si>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</si>
  <si>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</si>
  <si>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</si>
  <si>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</si>
  <si>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</si>
  <si>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</si>
  <si>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</si>
  <si>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</si>
  <si>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</si>
  <si>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</si>
  <si>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</si>
  <si>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</si>
  <si>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</si>
  <si>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</si>
  <si>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</si>
  <si>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</si>
  <si>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</si>
  <si>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</si>
  <si>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</si>
  <si>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</si>
  <si>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</si>
  <si>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</si>
  <si>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</si>
  <si>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</si>
  <si>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</si>
  <si>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</si>
  <si>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</si>
  <si>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</si>
  <si>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</si>
  <si>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</si>
  <si>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</si>
  <si>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</si>
  <si>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</si>
  <si>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</si>
  <si>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</si>
  <si>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</si>
  <si>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</si>
  <si>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</si>
  <si>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</si>
  <si>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</si>
  <si>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</si>
  <si>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</si>
  <si>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</si>
  <si>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</si>
  <si>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</si>
  <si>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</si>
  <si>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</si>
  <si>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</si>
  <si>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</si>
  <si>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</si>
  <si>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</si>
  <si>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</si>
  <si>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</si>
  <si>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</si>
  <si>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</si>
  <si>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</si>
  <si>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</si>
  <si>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</si>
  <si>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</si>
  <si>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</si>
  <si>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</si>
  <si>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</si>
  <si>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</si>
  <si>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</si>
  <si>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</si>
  <si>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</si>
  <si>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</si>
  <si>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</si>
  <si>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</si>
  <si>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</si>
  <si>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</si>
  <si>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</si>
  <si>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</si>
  <si>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</si>
  <si>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</si>
  <si>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</si>
  <si>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</si>
  <si>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</si>
  <si>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</si>
  <si>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</si>
  <si>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</si>
  <si>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</si>
  <si>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</si>
  <si>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</si>
  <si>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</si>
  <si>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</si>
  <si>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</si>
  <si>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</si>
  <si>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</si>
  <si>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</si>
  <si>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</si>
  <si>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</si>
  <si>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</si>
  <si>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</si>
  <si>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</si>
  <si>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</si>
  <si>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</si>
  <si>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</si>
  <si>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</si>
  <si>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</si>
  <si>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</si>
  <si>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</si>
  <si>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</si>
  <si>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</si>
  <si>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</si>
  <si>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</si>
  <si>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</si>
  <si>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</si>
  <si>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</si>
  <si>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</si>
  <si>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</si>
  <si>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</si>
  <si>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</si>
  <si>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</si>
  <si>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</si>
  <si>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</si>
  <si>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</si>
  <si>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</si>
  <si>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</si>
  <si>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</si>
  <si>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</si>
  <si>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</si>
  <si>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</si>
  <si>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</si>
  <si>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</si>
  <si>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</si>
  <si>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</si>
  <si>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</si>
  <si>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</si>
  <si>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</si>
  <si>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</si>
  <si>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</si>
  <si>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</si>
  <si>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</si>
  <si>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</si>
  <si>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</si>
  <si>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</si>
  <si>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</si>
  <si>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</si>
  <si>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</si>
  <si>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</si>
  <si>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</si>
  <si>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</si>
  <si>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</si>
  <si>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</si>
  <si>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</si>
  <si>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</si>
  <si>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</si>
  <si>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</si>
  <si>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</si>
  <si>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</si>
  <si>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</si>
  <si>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</si>
  <si>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</si>
  <si>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</si>
  <si>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</si>
  <si>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</si>
  <si>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</si>
  <si>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</si>
  <si>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</si>
  <si>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</si>
  <si>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</si>
  <si>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</si>
  <si>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</si>
  <si>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</si>
  <si>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</si>
  <si>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</si>
  <si>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</si>
  <si>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</si>
  <si>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</si>
  <si>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</si>
  <si>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</si>
  <si>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</si>
  <si>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</si>
  <si>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</si>
  <si>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</si>
  <si>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</si>
  <si>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</si>
  <si>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</si>
  <si>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</si>
  <si>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</si>
  <si>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</si>
  <si>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</si>
  <si>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</si>
  <si>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</si>
  <si>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</si>
  <si>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</si>
  <si>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</si>
  <si>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</si>
  <si>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</si>
  <si>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</si>
  <si>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</si>
  <si>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</si>
  <si>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</si>
  <si>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</si>
  <si>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</si>
  <si>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</si>
  <si>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</si>
  <si>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</si>
  <si>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</si>
  <si>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</si>
  <si>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</si>
  <si>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</si>
  <si>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BRANCHBURG TWP</t>
  </si>
  <si>
    <t>READINGTON TWP</t>
  </si>
  <si>
    <t>JERSEY CITY</t>
  </si>
  <si>
    <t>RARITAN TWP</t>
  </si>
  <si>
    <t>NEWARK CITY</t>
  </si>
  <si>
    <t>WOODBRIDGE TWP</t>
  </si>
  <si>
    <t>HOWELL TWP</t>
  </si>
  <si>
    <t>SURF CITY BORO</t>
  </si>
  <si>
    <t>WANTAGE TWP</t>
  </si>
  <si>
    <t>LAKEWOOD TWP</t>
  </si>
  <si>
    <t>WEST MILFORD TWP</t>
  </si>
  <si>
    <t>MONTCLAIR TOWN</t>
  </si>
  <si>
    <t>MONROE TWP</t>
  </si>
  <si>
    <t>UNION TWP</t>
  </si>
  <si>
    <t>ABERDEEN TWP</t>
  </si>
  <si>
    <t>ROCKAWAY TWP</t>
  </si>
  <si>
    <t>TENAFLY BORO</t>
  </si>
  <si>
    <t>SOUTH AMBOY CITY</t>
  </si>
  <si>
    <t>SOUTH PLAINFIELD BORO</t>
  </si>
  <si>
    <t>UPPER FREEHOLD TWP</t>
  </si>
  <si>
    <t>MONTVILLE TWP</t>
  </si>
  <si>
    <t>LITTLE EGG HARBOR TWP</t>
  </si>
  <si>
    <t>TWP OF BARNEGAT</t>
  </si>
  <si>
    <t xml:space="preserve">Year-to-Date </t>
  </si>
  <si>
    <t>20180409</t>
  </si>
  <si>
    <t>HAMILTON TWP</t>
  </si>
  <si>
    <t>HAMMONTON TOWN</t>
  </si>
  <si>
    <t>TABERNACLE TWP</t>
  </si>
  <si>
    <t>GLOUCESTER TWP</t>
  </si>
  <si>
    <t>WINSLOW TWP</t>
  </si>
  <si>
    <t>DENNIS TWP</t>
  </si>
  <si>
    <t>UPPER TWP</t>
  </si>
  <si>
    <t>SECAUCUS TOWN</t>
  </si>
  <si>
    <t>NORTH BRUNSWICK TWP</t>
  </si>
  <si>
    <t>20180517</t>
  </si>
  <si>
    <t>20180507</t>
  </si>
  <si>
    <t>VENTNOR CITY</t>
  </si>
  <si>
    <t>EDGEWATER BORO</t>
  </si>
  <si>
    <t>FORT LEE BORO</t>
  </si>
  <si>
    <t>WOOD-RIDGE BORO</t>
  </si>
  <si>
    <t>CINNAMINSON TWP</t>
  </si>
  <si>
    <t>EVESHAM TWP</t>
  </si>
  <si>
    <t>CAMDEN CITY</t>
  </si>
  <si>
    <t>WATERFORD TWP</t>
  </si>
  <si>
    <t>OCEAN CITY</t>
  </si>
  <si>
    <t>HOPEWELL TWP</t>
  </si>
  <si>
    <t>PRINCETON (CONSOLIDATED)</t>
  </si>
  <si>
    <t>CARTERET BORO</t>
  </si>
  <si>
    <t>CRANBURY TWP</t>
  </si>
  <si>
    <t>OLD BRIDGE TWP</t>
  </si>
  <si>
    <t>LONG BRANCH CITY</t>
  </si>
  <si>
    <t>CHATHAM BORO</t>
  </si>
  <si>
    <t>FLORHAM PARK BORO</t>
  </si>
  <si>
    <t>MORRISTOWN TOWN</t>
  </si>
  <si>
    <t>PARSIPPANY-TROY HILLS TWP</t>
  </si>
  <si>
    <t>PEQUANNOCK TWP</t>
  </si>
  <si>
    <t>DOVER TWP</t>
  </si>
  <si>
    <t>PITTSGROVE TWP</t>
  </si>
  <si>
    <t>QUINTON TWP</t>
  </si>
  <si>
    <t>FRANKLIN TWP</t>
  </si>
  <si>
    <t>NEW PROVIDENCE BORO</t>
  </si>
  <si>
    <t>GREENWICH TWP</t>
  </si>
  <si>
    <t>Square feet of nonresidential construction reported on certificates of occupancy, April 2018</t>
  </si>
  <si>
    <t>Source: New Jersey Department of Community Affairs, 6/7/18</t>
  </si>
  <si>
    <t>ABSECON CITY</t>
  </si>
  <si>
    <t>MARGATE CITY</t>
  </si>
  <si>
    <t>MULLICA TWP</t>
  </si>
  <si>
    <t>ALPINE BORO</t>
  </si>
  <si>
    <t>CLIFFSIDE PARK BORO</t>
  </si>
  <si>
    <t>EAST RUTHERFORD BORO</t>
  </si>
  <si>
    <t>FRANKLIN LAKES BORO</t>
  </si>
  <si>
    <t>GARFIELD CITY</t>
  </si>
  <si>
    <t>GLEN ROCK BORO</t>
  </si>
  <si>
    <t>HOHOKUS BORO</t>
  </si>
  <si>
    <t>MONTVALE BORO</t>
  </si>
  <si>
    <t>NORTHVALE BORO</t>
  </si>
  <si>
    <t>OAKLAND BORO</t>
  </si>
  <si>
    <t>PALISADES PARK BORO</t>
  </si>
  <si>
    <t>RIDGEWOOD TOWNSHIP</t>
  </si>
  <si>
    <t>RUTHERFORD BORO</t>
  </si>
  <si>
    <t>WALLINGTON BORO</t>
  </si>
  <si>
    <t>FLORENCE TWP</t>
  </si>
  <si>
    <t>MANSFIELD TWP</t>
  </si>
  <si>
    <t>MEDFORD TWP</t>
  </si>
  <si>
    <t>NEW HANOVER TWP</t>
  </si>
  <si>
    <t>SHAMONG TWP</t>
  </si>
  <si>
    <t>SOUTHAMPTON TWP</t>
  </si>
  <si>
    <t>WASHINGTON TWP</t>
  </si>
  <si>
    <t>COLLINGSWOOD BORO</t>
  </si>
  <si>
    <t>GIBBSBORO BORO</t>
  </si>
  <si>
    <t>LINDENWOLD BORO</t>
  </si>
  <si>
    <t>LOWER TWP</t>
  </si>
  <si>
    <t>NORTH WILDWOOD CITY</t>
  </si>
  <si>
    <t>WEST CAPE MAY BORO</t>
  </si>
  <si>
    <t>VINELAND CITY</t>
  </si>
  <si>
    <t>IRVINGTON TOWN</t>
  </si>
  <si>
    <t>LIVINGSTON TWP</t>
  </si>
  <si>
    <t>WEST CALDWELL BORO</t>
  </si>
  <si>
    <t>DEPTFORD TWP</t>
  </si>
  <si>
    <t>EAST GREENWICH TWP</t>
  </si>
  <si>
    <t>GLASSBORO BORO</t>
  </si>
  <si>
    <t>HARRISON TWP</t>
  </si>
  <si>
    <t>WOOLWICH TWP</t>
  </si>
  <si>
    <t>HOBOKEN CITY</t>
  </si>
  <si>
    <t>WEST NEW YORK TOWN</t>
  </si>
  <si>
    <t>ALEXANDRIA TWP</t>
  </si>
  <si>
    <t>BETHLEHEM TWP</t>
  </si>
  <si>
    <t>CLINTON TWP</t>
  </si>
  <si>
    <t>DELAWARE TWP</t>
  </si>
  <si>
    <t>EAST AMWELL TWP</t>
  </si>
  <si>
    <t>JAMESBURG BORO</t>
  </si>
  <si>
    <t>MIDDLESEX BORO</t>
  </si>
  <si>
    <t>PERTH AMBOY CITY</t>
  </si>
  <si>
    <t>BRIELLE BORO</t>
  </si>
  <si>
    <t>FREEHOLD BORO</t>
  </si>
  <si>
    <t>MARLBORO TWP</t>
  </si>
  <si>
    <t>NEPTUNE CITY BORO</t>
  </si>
  <si>
    <t>LAKE COMO BORO</t>
  </si>
  <si>
    <t>SPRING LAKE BORO</t>
  </si>
  <si>
    <t>SPRING LAKE HEIGHTS BORO</t>
  </si>
  <si>
    <t>BOONTON TOWN</t>
  </si>
  <si>
    <t>MADISON BORO</t>
  </si>
  <si>
    <t>MORRIS TWP</t>
  </si>
  <si>
    <t>BEACH HAVEN BORO</t>
  </si>
  <si>
    <t>EAGLESWOOD TWP</t>
  </si>
  <si>
    <t>ISLAND HEIGHTS BORO</t>
  </si>
  <si>
    <t>JACKSON TWP</t>
  </si>
  <si>
    <t>LAVALLETTE BORO</t>
  </si>
  <si>
    <t>PENNSVILLE TWP</t>
  </si>
  <si>
    <t>SALEM CITY</t>
  </si>
  <si>
    <t>WOODSTOWN BORO</t>
  </si>
  <si>
    <t>BEDMINSTER TWP</t>
  </si>
  <si>
    <t>HILLSBOROUGH TWP</t>
  </si>
  <si>
    <t>MONTGOMERY TWP</t>
  </si>
  <si>
    <t>ROCKY HILL BORO</t>
  </si>
  <si>
    <t>ANDOVER TWP</t>
  </si>
  <si>
    <t>BYRAM TWP</t>
  </si>
  <si>
    <t>FRANKFORD TWP</t>
  </si>
  <si>
    <t>HAMPTON TWP</t>
  </si>
  <si>
    <t>SANDYSTON TWP</t>
  </si>
  <si>
    <t>CRANFORD TWP</t>
  </si>
  <si>
    <t>ROSELLE BORO</t>
  </si>
  <si>
    <t>WESTFIELD TOWN</t>
  </si>
  <si>
    <t>HARMONY TWP</t>
  </si>
  <si>
    <t>LIBERTY TWP</t>
  </si>
  <si>
    <t>LOPATCONG TWP</t>
  </si>
  <si>
    <t>WASHINGTON BORO</t>
  </si>
  <si>
    <t>April</t>
  </si>
  <si>
    <t>Office square feet certified, April 2018</t>
  </si>
  <si>
    <t>20180607</t>
  </si>
  <si>
    <t>See Hardwick Twp</t>
  </si>
  <si>
    <t>Retail square feet certified, April 2018</t>
  </si>
  <si>
    <t xml:space="preserve"> April 2017</t>
  </si>
  <si>
    <t xml:space="preserve">  April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</si>
</sst>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49" fontId="48" fillId="2" borderId="12" xfId="0" applyNumberFormat="1" applyFont="1" applyBorder="1" applyAlignment="1" applyProtection="1">
      <alignment horizontal="left"/>
      <protection locked="0"/>
    </xf>
    <xf numFmtId="164" fontId="48" fillId="2" borderId="12" xfId="0" applyNumberFormat="1" applyFont="1" applyBorder="1" applyAlignment="1" applyProtection="1">
      <alignment horizontal="left"/>
      <protection locked="0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49" fillId="2" borderId="0" xfId="0" applyNumberFormat="1" applyFont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zoomScalePageLayoutView="0" workbookViewId="0" topLeftCell="A1">
      <selection activeCell="A5" sqref="A5:Q150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161" t="s">
        <v>1734</v>
      </c>
      <c r="B5" s="162" t="s">
        <v>1730</v>
      </c>
      <c r="C5" s="162" t="s">
        <v>1738</v>
      </c>
      <c r="D5" s="162" t="s">
        <v>1738</v>
      </c>
      <c r="E5" s="162" t="s">
        <v>1738</v>
      </c>
      <c r="F5" s="162" t="s">
        <v>1738</v>
      </c>
      <c r="G5" s="162" t="s">
        <v>1738</v>
      </c>
      <c r="H5" s="162" t="s">
        <v>1738</v>
      </c>
      <c r="I5" s="162" t="s">
        <v>1738</v>
      </c>
      <c r="J5" s="162" t="s">
        <v>1738</v>
      </c>
      <c r="K5" s="162" t="s">
        <v>1738</v>
      </c>
      <c r="L5" s="162" t="s">
        <v>1738</v>
      </c>
      <c r="M5" s="162" t="s">
        <v>1738</v>
      </c>
      <c r="N5" s="162" t="s">
        <v>1738</v>
      </c>
      <c r="O5" s="162" t="s">
        <v>1738</v>
      </c>
      <c r="P5" s="162" t="s">
        <v>1738</v>
      </c>
      <c r="Q5" s="162" t="s">
        <v>1738</v>
      </c>
    </row>
    <row r="6" spans="1:17" ht="15">
      <c r="A6" s="59" t="s">
        <v>1112</v>
      </c>
      <c r="B6" s="46" t="s">
        <v>1852</v>
      </c>
      <c r="C6" s="27"/>
      <c r="D6" s="27"/>
      <c r="E6" s="27"/>
      <c r="F6" s="27"/>
      <c r="G6" s="27"/>
      <c r="H6" s="27"/>
      <c r="I6" s="27"/>
      <c r="J6" s="47">
        <v>35330</v>
      </c>
      <c r="K6" s="27"/>
      <c r="L6" s="27"/>
      <c r="M6" s="27"/>
      <c r="N6" s="27"/>
      <c r="O6" s="27"/>
      <c r="P6" s="27"/>
      <c r="Q6" s="27"/>
    </row>
    <row r="7" spans="1:17" ht="15">
      <c r="A7" s="59" t="s">
        <v>1145</v>
      </c>
      <c r="B7" s="46" t="s">
        <v>1813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380</v>
      </c>
    </row>
    <row r="8" spans="1:17" ht="15">
      <c r="A8" s="59" t="s">
        <v>1148</v>
      </c>
      <c r="B8" s="46" t="s">
        <v>1814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3475</v>
      </c>
    </row>
    <row r="9" spans="1:17" ht="15">
      <c r="A9" s="59" t="s">
        <v>1155</v>
      </c>
      <c r="B9" s="46" t="s">
        <v>1853</v>
      </c>
      <c r="C9" s="27"/>
      <c r="D9" s="47">
        <v>240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5">
      <c r="A10" s="59" t="s">
        <v>1158</v>
      </c>
      <c r="B10" s="46" t="s">
        <v>1854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1120</v>
      </c>
    </row>
    <row r="11" spans="1:17" ht="15">
      <c r="A11" s="59" t="s">
        <v>1172</v>
      </c>
      <c r="B11" s="46" t="s">
        <v>1824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985</v>
      </c>
    </row>
    <row r="12" spans="1:17" ht="15">
      <c r="A12" s="59" t="s">
        <v>1182</v>
      </c>
      <c r="B12" s="46" t="s">
        <v>1855</v>
      </c>
      <c r="C12" s="27"/>
      <c r="D12" s="27"/>
      <c r="E12" s="27"/>
      <c r="F12" s="27"/>
      <c r="G12" s="47">
        <v>6608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5">
      <c r="A13" s="59" t="s">
        <v>1194</v>
      </c>
      <c r="B13" s="46" t="s">
        <v>1856</v>
      </c>
      <c r="C13" s="27"/>
      <c r="D13" s="27"/>
      <c r="E13" s="27"/>
      <c r="F13" s="27"/>
      <c r="G13" s="27"/>
      <c r="H13" s="27"/>
      <c r="I13" s="27"/>
      <c r="J13" s="47">
        <v>416743</v>
      </c>
      <c r="K13" s="27"/>
      <c r="L13" s="27"/>
      <c r="M13" s="27"/>
      <c r="N13" s="27"/>
      <c r="O13" s="27"/>
      <c r="P13" s="27"/>
      <c r="Q13" s="27"/>
    </row>
    <row r="14" spans="1:17" ht="15">
      <c r="A14" s="59" t="s">
        <v>1212</v>
      </c>
      <c r="B14" s="46" t="s">
        <v>1857</v>
      </c>
      <c r="C14" s="27"/>
      <c r="D14" s="27"/>
      <c r="E14" s="27"/>
      <c r="F14" s="27"/>
      <c r="G14" s="47">
        <v>800</v>
      </c>
      <c r="H14" s="47">
        <v>1</v>
      </c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1215</v>
      </c>
      <c r="B15" s="46" t="s">
        <v>1825</v>
      </c>
      <c r="C15" s="27"/>
      <c r="D15" s="27"/>
      <c r="E15" s="27"/>
      <c r="F15" s="27"/>
      <c r="G15" s="27"/>
      <c r="H15" s="27"/>
      <c r="I15" s="27"/>
      <c r="J15" s="47">
        <v>2272</v>
      </c>
      <c r="K15" s="27"/>
      <c r="L15" s="27"/>
      <c r="M15" s="27"/>
      <c r="N15" s="27"/>
      <c r="O15" s="27"/>
      <c r="P15" s="27"/>
      <c r="Q15" s="27"/>
    </row>
    <row r="16" spans="1:17" ht="15">
      <c r="A16" s="59" t="s">
        <v>1233</v>
      </c>
      <c r="B16" s="46" t="s">
        <v>1826</v>
      </c>
      <c r="C16" s="27"/>
      <c r="D16" s="27"/>
      <c r="E16" s="27"/>
      <c r="F16" s="27"/>
      <c r="G16" s="27"/>
      <c r="H16" s="27"/>
      <c r="I16" s="27"/>
      <c r="J16" s="47">
        <v>81088</v>
      </c>
      <c r="K16" s="27"/>
      <c r="L16" s="27"/>
      <c r="M16" s="27"/>
      <c r="N16" s="27"/>
      <c r="O16" s="27"/>
      <c r="P16" s="27"/>
      <c r="Q16" s="27"/>
    </row>
    <row r="17" spans="1:17" ht="15">
      <c r="A17" s="59" t="s">
        <v>1236</v>
      </c>
      <c r="B17" s="46" t="s">
        <v>1858</v>
      </c>
      <c r="C17" s="47">
        <v>3419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59" t="s">
        <v>1239</v>
      </c>
      <c r="B18" s="46" t="s">
        <v>1859</v>
      </c>
      <c r="C18" s="27"/>
      <c r="D18" s="27"/>
      <c r="E18" s="27"/>
      <c r="F18" s="27"/>
      <c r="G18" s="27"/>
      <c r="H18" s="27"/>
      <c r="I18" s="27"/>
      <c r="J18" s="47">
        <v>153</v>
      </c>
      <c r="K18" s="27"/>
      <c r="L18" s="27"/>
      <c r="M18" s="27"/>
      <c r="N18" s="27"/>
      <c r="O18" s="27"/>
      <c r="P18" s="27"/>
      <c r="Q18" s="47">
        <v>873</v>
      </c>
    </row>
    <row r="19" spans="1:17" ht="15">
      <c r="A19" s="59" t="s">
        <v>1242</v>
      </c>
      <c r="B19" s="46" t="s">
        <v>1860</v>
      </c>
      <c r="C19" s="27"/>
      <c r="D19" s="27"/>
      <c r="E19" s="27"/>
      <c r="F19" s="27"/>
      <c r="G19" s="47">
        <v>1650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59" t="s">
        <v>1260</v>
      </c>
      <c r="B20" s="46" t="s">
        <v>1861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691</v>
      </c>
    </row>
    <row r="21" spans="1:17" ht="15">
      <c r="A21" s="59" t="s">
        <v>1284</v>
      </c>
      <c r="B21" s="46" t="s">
        <v>1862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1</v>
      </c>
    </row>
    <row r="22" spans="1:17" ht="15">
      <c r="A22" s="59" t="s">
        <v>1296</v>
      </c>
      <c r="B22" s="46" t="s">
        <v>1863</v>
      </c>
      <c r="C22" s="27"/>
      <c r="D22" s="27"/>
      <c r="E22" s="27"/>
      <c r="F22" s="27"/>
      <c r="G22" s="27"/>
      <c r="H22" s="27"/>
      <c r="I22" s="27"/>
      <c r="J22" s="47">
        <v>1356</v>
      </c>
      <c r="K22" s="27"/>
      <c r="L22" s="27"/>
      <c r="M22" s="27"/>
      <c r="N22" s="27"/>
      <c r="O22" s="27"/>
      <c r="P22" s="27"/>
      <c r="Q22" s="27"/>
    </row>
    <row r="23" spans="1:17" ht="15">
      <c r="A23" s="59" t="s">
        <v>1302</v>
      </c>
      <c r="B23" s="46" t="s">
        <v>1864</v>
      </c>
      <c r="C23" s="27"/>
      <c r="D23" s="27"/>
      <c r="E23" s="27"/>
      <c r="F23" s="27"/>
      <c r="G23" s="47">
        <v>359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">
      <c r="A24" s="59" t="s">
        <v>1312</v>
      </c>
      <c r="B24" s="46" t="s">
        <v>1865</v>
      </c>
      <c r="C24" s="27"/>
      <c r="D24" s="27"/>
      <c r="E24" s="27"/>
      <c r="F24" s="27"/>
      <c r="G24" s="27"/>
      <c r="H24" s="27"/>
      <c r="I24" s="27"/>
      <c r="J24" s="47">
        <v>26421</v>
      </c>
      <c r="K24" s="27"/>
      <c r="L24" s="27"/>
      <c r="M24" s="27"/>
      <c r="N24" s="27"/>
      <c r="O24" s="27"/>
      <c r="P24" s="27"/>
      <c r="Q24" s="27"/>
    </row>
    <row r="25" spans="1:17" ht="15">
      <c r="A25" s="59" t="s">
        <v>1330</v>
      </c>
      <c r="B25" s="46" t="s">
        <v>1866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400</v>
      </c>
    </row>
    <row r="26" spans="1:17" ht="15">
      <c r="A26" s="59" t="s">
        <v>1345</v>
      </c>
      <c r="B26" s="46" t="s">
        <v>1867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285</v>
      </c>
    </row>
    <row r="27" spans="1:17" ht="15">
      <c r="A27" s="59" t="s">
        <v>1359</v>
      </c>
      <c r="B27" s="46" t="s">
        <v>1804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47">
        <v>153</v>
      </c>
      <c r="Q27" s="47">
        <v>528</v>
      </c>
    </row>
    <row r="28" spans="1:17" ht="15">
      <c r="A28" s="59" t="s">
        <v>1371</v>
      </c>
      <c r="B28" s="46" t="s">
        <v>1868</v>
      </c>
      <c r="C28" s="47">
        <v>2500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">
      <c r="A29" s="59" t="s">
        <v>1383</v>
      </c>
      <c r="B29" s="46" t="s">
        <v>1827</v>
      </c>
      <c r="C29" s="27"/>
      <c r="D29" s="27"/>
      <c r="E29" s="27"/>
      <c r="F29" s="27"/>
      <c r="G29" s="27"/>
      <c r="H29" s="27"/>
      <c r="I29" s="27"/>
      <c r="J29" s="47">
        <v>11640</v>
      </c>
      <c r="K29" s="47">
        <v>4538</v>
      </c>
      <c r="L29" s="27"/>
      <c r="M29" s="27"/>
      <c r="N29" s="27"/>
      <c r="O29" s="27"/>
      <c r="P29" s="27"/>
      <c r="Q29" s="27"/>
    </row>
    <row r="30" spans="1:17" ht="15">
      <c r="A30" s="59" t="s">
        <v>1411</v>
      </c>
      <c r="B30" s="46" t="s">
        <v>1828</v>
      </c>
      <c r="C30" s="47">
        <v>840</v>
      </c>
      <c r="D30" s="47">
        <v>42477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624</v>
      </c>
    </row>
    <row r="31" spans="1:17" ht="15">
      <c r="A31" s="59" t="s">
        <v>1426</v>
      </c>
      <c r="B31" s="46" t="s">
        <v>1829</v>
      </c>
      <c r="C31" s="47">
        <v>5500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47">
        <v>8352</v>
      </c>
      <c r="P31" s="27"/>
      <c r="Q31" s="27"/>
    </row>
    <row r="32" spans="1:17" ht="15">
      <c r="A32" s="59" t="s">
        <v>1432</v>
      </c>
      <c r="B32" s="46" t="s">
        <v>1869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504</v>
      </c>
    </row>
    <row r="33" spans="1:17" ht="15">
      <c r="A33" s="59" t="s">
        <v>1441</v>
      </c>
      <c r="B33" s="46" t="s">
        <v>1870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896</v>
      </c>
    </row>
    <row r="34" spans="1:17" ht="15">
      <c r="A34" s="59" t="s">
        <v>1446</v>
      </c>
      <c r="B34" s="46" t="s">
        <v>1871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7">
        <v>1360</v>
      </c>
      <c r="Q34" s="27"/>
    </row>
    <row r="35" spans="1:17" ht="15">
      <c r="A35" s="59" t="s">
        <v>1461</v>
      </c>
      <c r="B35" s="46" t="s">
        <v>1872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288</v>
      </c>
    </row>
    <row r="36" spans="1:17" ht="15">
      <c r="A36" s="59" t="s">
        <v>1482</v>
      </c>
      <c r="B36" s="46" t="s">
        <v>1873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7">
        <v>1152</v>
      </c>
      <c r="Q36" s="47">
        <v>192</v>
      </c>
    </row>
    <row r="37" spans="1:17" ht="15">
      <c r="A37" s="59" t="s">
        <v>1485</v>
      </c>
      <c r="B37" s="46" t="s">
        <v>1874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960</v>
      </c>
    </row>
    <row r="38" spans="1:17" ht="15">
      <c r="A38" s="59" t="s">
        <v>1491</v>
      </c>
      <c r="B38" s="46" t="s">
        <v>1815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2932</v>
      </c>
    </row>
    <row r="39" spans="1:17" ht="15">
      <c r="A39" s="59" t="s">
        <v>1494</v>
      </c>
      <c r="B39" s="46" t="s">
        <v>1875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7">
        <v>1</v>
      </c>
      <c r="Q39" s="27"/>
    </row>
    <row r="40" spans="1:17" ht="15">
      <c r="A40" s="59" t="s">
        <v>1530</v>
      </c>
      <c r="B40" s="46" t="s">
        <v>1830</v>
      </c>
      <c r="C40" s="27"/>
      <c r="D40" s="27"/>
      <c r="E40" s="27"/>
      <c r="F40" s="27"/>
      <c r="G40" s="47">
        <v>12247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">
      <c r="A41" s="59" t="s">
        <v>1542</v>
      </c>
      <c r="B41" s="46" t="s">
        <v>1876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480</v>
      </c>
    </row>
    <row r="42" spans="1:17" ht="15">
      <c r="A42" s="59" t="s">
        <v>1545</v>
      </c>
      <c r="B42" s="46" t="s">
        <v>1877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7">
        <v>2047</v>
      </c>
      <c r="Q42" s="27"/>
    </row>
    <row r="43" spans="1:17" ht="15">
      <c r="A43" s="59" t="s">
        <v>1551</v>
      </c>
      <c r="B43" s="46" t="s">
        <v>1816</v>
      </c>
      <c r="C43" s="27"/>
      <c r="D43" s="27"/>
      <c r="E43" s="27"/>
      <c r="F43" s="27"/>
      <c r="G43" s="27"/>
      <c r="H43" s="27"/>
      <c r="I43" s="27"/>
      <c r="J43" s="47">
        <v>24766</v>
      </c>
      <c r="K43" s="27"/>
      <c r="L43" s="27"/>
      <c r="M43" s="27"/>
      <c r="N43" s="27"/>
      <c r="O43" s="27"/>
      <c r="P43" s="27"/>
      <c r="Q43" s="47">
        <v>513</v>
      </c>
    </row>
    <row r="44" spans="1:17" ht="15">
      <c r="A44" s="59" t="s">
        <v>1572</v>
      </c>
      <c r="B44" s="46" t="s">
        <v>1878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120</v>
      </c>
    </row>
    <row r="45" spans="1:17" ht="15">
      <c r="A45" s="59" t="s">
        <v>1611</v>
      </c>
      <c r="B45" s="46" t="s">
        <v>1831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864</v>
      </c>
    </row>
    <row r="46" spans="1:17" ht="15">
      <c r="A46" s="59" t="s">
        <v>1614</v>
      </c>
      <c r="B46" s="46" t="s">
        <v>1817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745</v>
      </c>
    </row>
    <row r="47" spans="1:17" ht="15">
      <c r="A47" s="59" t="s">
        <v>1630</v>
      </c>
      <c r="B47" s="46" t="s">
        <v>1818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7">
        <v>6000</v>
      </c>
      <c r="Q47" s="27"/>
    </row>
    <row r="48" spans="1:17" ht="15">
      <c r="A48" s="59" t="s">
        <v>1633</v>
      </c>
      <c r="B48" s="46" t="s">
        <v>1879</v>
      </c>
      <c r="C48" s="27"/>
      <c r="D48" s="27"/>
      <c r="E48" s="27"/>
      <c r="F48" s="27"/>
      <c r="G48" s="27"/>
      <c r="H48" s="27"/>
      <c r="I48" s="27"/>
      <c r="J48" s="27"/>
      <c r="K48" s="27"/>
      <c r="L48" s="47">
        <v>11257</v>
      </c>
      <c r="M48" s="27"/>
      <c r="N48" s="27"/>
      <c r="O48" s="27"/>
      <c r="P48" s="27"/>
      <c r="Q48" s="47">
        <v>780</v>
      </c>
    </row>
    <row r="49" spans="1:17" ht="15">
      <c r="A49" s="59" t="s">
        <v>1639</v>
      </c>
      <c r="B49" s="46" t="s">
        <v>1880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507</v>
      </c>
    </row>
    <row r="50" spans="1:17" ht="15">
      <c r="A50" s="59" t="s">
        <v>1642</v>
      </c>
      <c r="B50" s="46" t="s">
        <v>1832</v>
      </c>
      <c r="C50" s="27"/>
      <c r="D50" s="27"/>
      <c r="E50" s="27"/>
      <c r="F50" s="27"/>
      <c r="G50" s="47">
        <v>4855</v>
      </c>
      <c r="H50" s="27"/>
      <c r="I50" s="27"/>
      <c r="J50" s="47">
        <v>5061</v>
      </c>
      <c r="K50" s="27"/>
      <c r="L50" s="27"/>
      <c r="M50" s="27"/>
      <c r="N50" s="27"/>
      <c r="O50" s="27"/>
      <c r="P50" s="27"/>
      <c r="Q50" s="27"/>
    </row>
    <row r="51" spans="1:17" ht="15">
      <c r="A51" s="59" t="s">
        <v>1651</v>
      </c>
      <c r="B51" s="46" t="s">
        <v>1819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1400</v>
      </c>
    </row>
    <row r="52" spans="1:17" ht="15">
      <c r="A52" s="59" t="s">
        <v>1654</v>
      </c>
      <c r="B52" s="46" t="s">
        <v>1881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530</v>
      </c>
    </row>
    <row r="53" spans="1:17" ht="15">
      <c r="A53" s="59" t="s">
        <v>1688</v>
      </c>
      <c r="B53" s="46" t="s">
        <v>1833</v>
      </c>
      <c r="C53" s="47">
        <v>9100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9" t="s">
        <v>1</v>
      </c>
      <c r="B54" s="46" t="s">
        <v>1882</v>
      </c>
      <c r="C54" s="47">
        <v>396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616</v>
      </c>
    </row>
    <row r="55" spans="1:17" ht="15">
      <c r="A55" s="59" t="s">
        <v>25</v>
      </c>
      <c r="B55" s="46" t="s">
        <v>1883</v>
      </c>
      <c r="C55" s="27"/>
      <c r="D55" s="27"/>
      <c r="E55" s="27"/>
      <c r="F55" s="27"/>
      <c r="G55" s="27"/>
      <c r="H55" s="27"/>
      <c r="I55" s="27"/>
      <c r="J55" s="47">
        <v>124142</v>
      </c>
      <c r="K55" s="27"/>
      <c r="L55" s="27"/>
      <c r="M55" s="27"/>
      <c r="N55" s="27"/>
      <c r="O55" s="27"/>
      <c r="P55" s="27"/>
      <c r="Q55" s="27"/>
    </row>
    <row r="56" spans="1:17" ht="15">
      <c r="A56" s="59" t="s">
        <v>28</v>
      </c>
      <c r="B56" s="46" t="s">
        <v>1884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47">
        <v>169542</v>
      </c>
      <c r="P56" s="27"/>
      <c r="Q56" s="47">
        <v>150</v>
      </c>
    </row>
    <row r="57" spans="1:17" ht="15">
      <c r="A57" s="59" t="s">
        <v>37</v>
      </c>
      <c r="B57" s="46" t="s">
        <v>1799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714</v>
      </c>
    </row>
    <row r="58" spans="1:17" ht="15">
      <c r="A58" s="59" t="s">
        <v>40</v>
      </c>
      <c r="B58" s="46" t="s">
        <v>1792</v>
      </c>
      <c r="C58" s="27"/>
      <c r="D58" s="27"/>
      <c r="E58" s="27"/>
      <c r="F58" s="27"/>
      <c r="G58" s="27"/>
      <c r="H58" s="27"/>
      <c r="I58" s="27"/>
      <c r="J58" s="47">
        <v>11535</v>
      </c>
      <c r="K58" s="27"/>
      <c r="L58" s="27"/>
      <c r="M58" s="27"/>
      <c r="N58" s="27"/>
      <c r="O58" s="27"/>
      <c r="P58" s="27"/>
      <c r="Q58" s="27"/>
    </row>
    <row r="59" spans="1:17" ht="15">
      <c r="A59" s="59" t="s">
        <v>60</v>
      </c>
      <c r="B59" s="46" t="s">
        <v>1885</v>
      </c>
      <c r="C59" s="47">
        <v>32263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">
      <c r="A60" s="59" t="s">
        <v>70</v>
      </c>
      <c r="B60" s="46" t="s">
        <v>1886</v>
      </c>
      <c r="C60" s="27"/>
      <c r="D60" s="27"/>
      <c r="E60" s="27"/>
      <c r="F60" s="47">
        <v>1100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5">
      <c r="A61" s="59" t="s">
        <v>73</v>
      </c>
      <c r="B61" s="46" t="s">
        <v>1887</v>
      </c>
      <c r="C61" s="27"/>
      <c r="D61" s="47">
        <v>12091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">
      <c r="A62" s="59" t="s">
        <v>82</v>
      </c>
      <c r="B62" s="46" t="s">
        <v>1888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960</v>
      </c>
    </row>
    <row r="63" spans="1:17" ht="15">
      <c r="A63" s="59" t="s">
        <v>85</v>
      </c>
      <c r="B63" s="46" t="s">
        <v>1849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776</v>
      </c>
    </row>
    <row r="64" spans="1:17" ht="15">
      <c r="A64" s="59" t="s">
        <v>87</v>
      </c>
      <c r="B64" s="46" t="s">
        <v>1889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234</v>
      </c>
    </row>
    <row r="65" spans="1:17" ht="15">
      <c r="A65" s="59" t="s">
        <v>96</v>
      </c>
      <c r="B65" s="46" t="s">
        <v>1800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7">
        <v>480</v>
      </c>
      <c r="Q65" s="27"/>
    </row>
    <row r="66" spans="1:17" ht="15">
      <c r="A66" s="59" t="s">
        <v>116</v>
      </c>
      <c r="B66" s="46" t="s">
        <v>1875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2232</v>
      </c>
    </row>
    <row r="67" spans="1:17" ht="15">
      <c r="A67" s="59" t="s">
        <v>133</v>
      </c>
      <c r="B67" s="46" t="s">
        <v>1890</v>
      </c>
      <c r="C67" s="47">
        <v>4480</v>
      </c>
      <c r="D67" s="47">
        <v>2680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5">
      <c r="A68" s="59" t="s">
        <v>149</v>
      </c>
      <c r="B68" s="46" t="s">
        <v>1891</v>
      </c>
      <c r="C68" s="27"/>
      <c r="D68" s="27"/>
      <c r="E68" s="27"/>
      <c r="F68" s="47">
        <v>272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">
      <c r="A69" s="59" t="s">
        <v>152</v>
      </c>
      <c r="B69" s="46" t="s">
        <v>1790</v>
      </c>
      <c r="C69" s="27"/>
      <c r="D69" s="27"/>
      <c r="E69" s="27"/>
      <c r="F69" s="27"/>
      <c r="G69" s="27"/>
      <c r="H69" s="27"/>
      <c r="I69" s="27"/>
      <c r="J69" s="47">
        <v>42348</v>
      </c>
      <c r="K69" s="27"/>
      <c r="L69" s="27"/>
      <c r="M69" s="27"/>
      <c r="N69" s="27"/>
      <c r="O69" s="27"/>
      <c r="P69" s="27"/>
      <c r="Q69" s="27"/>
    </row>
    <row r="70" spans="1:17" ht="15">
      <c r="A70" s="59" t="s">
        <v>161</v>
      </c>
      <c r="B70" s="46" t="s">
        <v>1820</v>
      </c>
      <c r="C70" s="47">
        <v>2010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7">
        <v>125000</v>
      </c>
      <c r="Q70" s="27"/>
    </row>
    <row r="71" spans="1:17" ht="15">
      <c r="A71" s="59" t="s">
        <v>170</v>
      </c>
      <c r="B71" s="46" t="s">
        <v>1892</v>
      </c>
      <c r="C71" s="27"/>
      <c r="D71" s="27"/>
      <c r="E71" s="27"/>
      <c r="F71" s="27"/>
      <c r="G71" s="27"/>
      <c r="H71" s="27"/>
      <c r="I71" s="27"/>
      <c r="J71" s="47">
        <v>79236</v>
      </c>
      <c r="K71" s="27"/>
      <c r="L71" s="27"/>
      <c r="M71" s="27"/>
      <c r="N71" s="27"/>
      <c r="O71" s="27"/>
      <c r="P71" s="27"/>
      <c r="Q71" s="27"/>
    </row>
    <row r="72" spans="1:17" ht="15">
      <c r="A72" s="59" t="s">
        <v>174</v>
      </c>
      <c r="B72" s="46" t="s">
        <v>1893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1728</v>
      </c>
    </row>
    <row r="73" spans="1:17" ht="15">
      <c r="A73" s="59" t="s">
        <v>177</v>
      </c>
      <c r="B73" s="46" t="s">
        <v>1894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881</v>
      </c>
    </row>
    <row r="74" spans="1:17" ht="15">
      <c r="A74" s="59" t="s">
        <v>189</v>
      </c>
      <c r="B74" s="46" t="s">
        <v>1895</v>
      </c>
      <c r="C74" s="27"/>
      <c r="D74" s="47">
        <v>576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5">
      <c r="A75" s="59" t="s">
        <v>192</v>
      </c>
      <c r="B75" s="46" t="s">
        <v>1896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47">
        <v>7584</v>
      </c>
      <c r="Q75" s="27"/>
    </row>
    <row r="76" spans="1:17" ht="15">
      <c r="A76" s="59" t="s">
        <v>195</v>
      </c>
      <c r="B76" s="46" t="s">
        <v>1897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720</v>
      </c>
    </row>
    <row r="77" spans="1:17" ht="15">
      <c r="A77" s="59" t="s">
        <v>233</v>
      </c>
      <c r="B77" s="46" t="s">
        <v>1791</v>
      </c>
      <c r="C77" s="27"/>
      <c r="D77" s="47">
        <v>128242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5">
      <c r="A78" s="59" t="s">
        <v>236</v>
      </c>
      <c r="B78" s="46" t="s">
        <v>1789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4486</v>
      </c>
    </row>
    <row r="79" spans="1:17" ht="15">
      <c r="A79" s="160" t="s">
        <v>1771</v>
      </c>
      <c r="B79" s="46" t="s">
        <v>1834</v>
      </c>
      <c r="C79" s="27"/>
      <c r="D79" s="27"/>
      <c r="E79" s="27"/>
      <c r="F79" s="27"/>
      <c r="G79" s="27"/>
      <c r="H79" s="27"/>
      <c r="I79" s="27"/>
      <c r="J79" s="47">
        <v>31564</v>
      </c>
      <c r="K79" s="27"/>
      <c r="L79" s="27"/>
      <c r="M79" s="27"/>
      <c r="N79" s="27"/>
      <c r="O79" s="27"/>
      <c r="P79" s="27"/>
      <c r="Q79" s="27"/>
    </row>
    <row r="80" spans="1:17" ht="15">
      <c r="A80" s="59" t="s">
        <v>285</v>
      </c>
      <c r="B80" s="46" t="s">
        <v>1835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47">
        <v>167566</v>
      </c>
      <c r="Q80" s="27"/>
    </row>
    <row r="81" spans="1:17" ht="15">
      <c r="A81" s="59" t="s">
        <v>288</v>
      </c>
      <c r="B81" s="46" t="s">
        <v>1836</v>
      </c>
      <c r="C81" s="27"/>
      <c r="D81" s="47">
        <v>2850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5">
      <c r="A82" s="59" t="s">
        <v>306</v>
      </c>
      <c r="B82" s="46" t="s">
        <v>1898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1</v>
      </c>
    </row>
    <row r="83" spans="1:17" ht="15">
      <c r="A83" s="59" t="s">
        <v>309</v>
      </c>
      <c r="B83" s="46" t="s">
        <v>1837</v>
      </c>
      <c r="C83" s="27"/>
      <c r="D83" s="27"/>
      <c r="E83" s="27"/>
      <c r="F83" s="47">
        <v>6959</v>
      </c>
      <c r="G83" s="27"/>
      <c r="H83" s="27"/>
      <c r="I83" s="27"/>
      <c r="J83" s="27"/>
      <c r="K83" s="27"/>
      <c r="L83" s="27"/>
      <c r="M83" s="27"/>
      <c r="N83" s="27"/>
      <c r="O83" s="47">
        <v>1</v>
      </c>
      <c r="P83" s="47">
        <v>315840</v>
      </c>
      <c r="Q83" s="27"/>
    </row>
    <row r="84" spans="1:17" ht="15">
      <c r="A84" s="59" t="s">
        <v>315</v>
      </c>
      <c r="B84" s="46" t="s">
        <v>1899</v>
      </c>
      <c r="C84" s="27"/>
      <c r="D84" s="27"/>
      <c r="E84" s="27"/>
      <c r="F84" s="27"/>
      <c r="G84" s="47">
        <v>2572</v>
      </c>
      <c r="H84" s="27"/>
      <c r="I84" s="27"/>
      <c r="J84" s="47">
        <v>125119</v>
      </c>
      <c r="K84" s="27"/>
      <c r="L84" s="27"/>
      <c r="M84" s="27"/>
      <c r="N84" s="27"/>
      <c r="O84" s="27"/>
      <c r="P84" s="27"/>
      <c r="Q84" s="27"/>
    </row>
    <row r="85" spans="1:17" ht="15">
      <c r="A85" s="59" t="s">
        <v>321</v>
      </c>
      <c r="B85" s="46" t="s">
        <v>1800</v>
      </c>
      <c r="C85" s="27"/>
      <c r="D85" s="27"/>
      <c r="E85" s="27"/>
      <c r="F85" s="27"/>
      <c r="G85" s="47">
        <v>2392</v>
      </c>
      <c r="H85" s="27"/>
      <c r="I85" s="27"/>
      <c r="J85" s="47">
        <v>63233</v>
      </c>
      <c r="K85" s="27"/>
      <c r="L85" s="27"/>
      <c r="M85" s="27"/>
      <c r="N85" s="27"/>
      <c r="O85" s="27"/>
      <c r="P85" s="27"/>
      <c r="Q85" s="27"/>
    </row>
    <row r="86" spans="1:17" ht="15">
      <c r="A86" s="59" t="s">
        <v>325</v>
      </c>
      <c r="B86" s="46" t="s">
        <v>1821</v>
      </c>
      <c r="C86" s="27"/>
      <c r="D86" s="27"/>
      <c r="E86" s="27"/>
      <c r="F86" s="27"/>
      <c r="G86" s="27"/>
      <c r="H86" s="27"/>
      <c r="I86" s="27"/>
      <c r="J86" s="27"/>
      <c r="K86" s="47">
        <v>48581</v>
      </c>
      <c r="L86" s="27"/>
      <c r="M86" s="27"/>
      <c r="N86" s="27"/>
      <c r="O86" s="27"/>
      <c r="P86" s="27"/>
      <c r="Q86" s="27"/>
    </row>
    <row r="87" spans="1:17" ht="15">
      <c r="A87" s="59" t="s">
        <v>328</v>
      </c>
      <c r="B87" s="46" t="s">
        <v>1900</v>
      </c>
      <c r="C87" s="27"/>
      <c r="D87" s="27"/>
      <c r="E87" s="27"/>
      <c r="F87" s="27"/>
      <c r="G87" s="27"/>
      <c r="H87" s="27"/>
      <c r="I87" s="27"/>
      <c r="J87" s="47">
        <v>4374</v>
      </c>
      <c r="K87" s="27"/>
      <c r="L87" s="27"/>
      <c r="M87" s="27"/>
      <c r="N87" s="27"/>
      <c r="O87" s="27"/>
      <c r="P87" s="27"/>
      <c r="Q87" s="27"/>
    </row>
    <row r="88" spans="1:17" ht="15">
      <c r="A88" s="59" t="s">
        <v>340</v>
      </c>
      <c r="B88" s="46" t="s">
        <v>1805</v>
      </c>
      <c r="C88" s="27"/>
      <c r="D88" s="27"/>
      <c r="E88" s="27"/>
      <c r="F88" s="27"/>
      <c r="G88" s="27"/>
      <c r="H88" s="27"/>
      <c r="I88" s="27"/>
      <c r="J88" s="47">
        <v>6316</v>
      </c>
      <c r="K88" s="27"/>
      <c r="L88" s="27"/>
      <c r="M88" s="27"/>
      <c r="N88" s="27"/>
      <c r="O88" s="27"/>
      <c r="P88" s="27"/>
      <c r="Q88" s="27"/>
    </row>
    <row r="89" spans="1:17" ht="15">
      <c r="A89" s="59" t="s">
        <v>346</v>
      </c>
      <c r="B89" s="46" t="s">
        <v>1806</v>
      </c>
      <c r="C89" s="47">
        <v>9840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">
      <c r="A90" s="59" t="s">
        <v>355</v>
      </c>
      <c r="B90" s="46" t="s">
        <v>1793</v>
      </c>
      <c r="C90" s="27"/>
      <c r="D90" s="27"/>
      <c r="E90" s="27"/>
      <c r="F90" s="27"/>
      <c r="G90" s="27"/>
      <c r="H90" s="27"/>
      <c r="I90" s="27"/>
      <c r="J90" s="47">
        <v>28026</v>
      </c>
      <c r="K90" s="27"/>
      <c r="L90" s="27"/>
      <c r="M90" s="27"/>
      <c r="N90" s="27"/>
      <c r="O90" s="27"/>
      <c r="P90" s="27"/>
      <c r="Q90" s="47">
        <v>231</v>
      </c>
    </row>
    <row r="91" spans="1:17" ht="15">
      <c r="A91" s="59" t="s">
        <v>380</v>
      </c>
      <c r="B91" s="46" t="s">
        <v>1901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</v>
      </c>
    </row>
    <row r="92" spans="1:17" ht="15">
      <c r="A92" s="59" t="s">
        <v>401</v>
      </c>
      <c r="B92" s="46" t="s">
        <v>1902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684</v>
      </c>
    </row>
    <row r="93" spans="1:17" ht="15">
      <c r="A93" s="59" t="s">
        <v>413</v>
      </c>
      <c r="B93" s="46" t="s">
        <v>1794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3215</v>
      </c>
    </row>
    <row r="94" spans="1:17" ht="15">
      <c r="A94" s="59" t="s">
        <v>431</v>
      </c>
      <c r="B94" s="46" t="s">
        <v>1838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400</v>
      </c>
    </row>
    <row r="95" spans="1:17" ht="15">
      <c r="A95" s="59" t="s">
        <v>440</v>
      </c>
      <c r="B95" s="46" t="s">
        <v>1903</v>
      </c>
      <c r="C95" s="27"/>
      <c r="D95" s="27"/>
      <c r="E95" s="27"/>
      <c r="F95" s="27"/>
      <c r="G95" s="27"/>
      <c r="H95" s="27"/>
      <c r="I95" s="27"/>
      <c r="J95" s="47">
        <v>43401</v>
      </c>
      <c r="K95" s="27"/>
      <c r="L95" s="27"/>
      <c r="M95" s="27"/>
      <c r="N95" s="27"/>
      <c r="O95" s="27"/>
      <c r="P95" s="27"/>
      <c r="Q95" s="47">
        <v>140</v>
      </c>
    </row>
    <row r="96" spans="1:17" ht="15">
      <c r="A96" s="59" t="s">
        <v>446</v>
      </c>
      <c r="B96" s="46" t="s">
        <v>1802</v>
      </c>
      <c r="C96" s="27"/>
      <c r="D96" s="27"/>
      <c r="E96" s="27"/>
      <c r="F96" s="27"/>
      <c r="G96" s="27"/>
      <c r="H96" s="27"/>
      <c r="I96" s="27"/>
      <c r="J96" s="47">
        <v>11672</v>
      </c>
      <c r="K96" s="27"/>
      <c r="L96" s="27"/>
      <c r="M96" s="27"/>
      <c r="N96" s="27"/>
      <c r="O96" s="27"/>
      <c r="P96" s="27"/>
      <c r="Q96" s="27"/>
    </row>
    <row r="97" spans="1:17" ht="15">
      <c r="A97" s="59" t="s">
        <v>461</v>
      </c>
      <c r="B97" s="46" t="s">
        <v>1904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1</v>
      </c>
    </row>
    <row r="98" spans="1:17" ht="15">
      <c r="A98" s="59" t="s">
        <v>499</v>
      </c>
      <c r="B98" s="46" t="s">
        <v>1905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192</v>
      </c>
    </row>
    <row r="99" spans="1:17" ht="15">
      <c r="A99" s="59" t="s">
        <v>501</v>
      </c>
      <c r="B99" s="46" t="s">
        <v>1906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200</v>
      </c>
    </row>
    <row r="100" spans="1:17" ht="15">
      <c r="A100" s="59" t="s">
        <v>504</v>
      </c>
      <c r="B100" s="46" t="s">
        <v>1907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155</v>
      </c>
    </row>
    <row r="101" spans="1:17" ht="15">
      <c r="A101" s="59" t="s">
        <v>509</v>
      </c>
      <c r="B101" s="46" t="s">
        <v>1807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47">
        <v>720</v>
      </c>
      <c r="N101" s="27"/>
      <c r="O101" s="27"/>
      <c r="P101" s="27"/>
      <c r="Q101" s="47">
        <v>3</v>
      </c>
    </row>
    <row r="102" spans="1:17" ht="15">
      <c r="A102" s="59" t="s">
        <v>519</v>
      </c>
      <c r="B102" s="46" t="s">
        <v>1908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450</v>
      </c>
    </row>
    <row r="103" spans="1:17" ht="15">
      <c r="A103" s="59" t="s">
        <v>528</v>
      </c>
      <c r="B103" s="46" t="s">
        <v>1839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864</v>
      </c>
    </row>
    <row r="104" spans="1:17" ht="15">
      <c r="A104" s="59" t="s">
        <v>549</v>
      </c>
      <c r="B104" s="46" t="s">
        <v>1840</v>
      </c>
      <c r="C104" s="27"/>
      <c r="D104" s="27"/>
      <c r="E104" s="27"/>
      <c r="F104" s="47">
        <v>7903</v>
      </c>
      <c r="G104" s="27"/>
      <c r="H104" s="27"/>
      <c r="I104" s="27"/>
      <c r="J104" s="27"/>
      <c r="K104" s="47">
        <v>108657</v>
      </c>
      <c r="L104" s="27"/>
      <c r="M104" s="27"/>
      <c r="N104" s="27"/>
      <c r="O104" s="27"/>
      <c r="P104" s="27"/>
      <c r="Q104" s="27"/>
    </row>
    <row r="105" spans="1:17" ht="15">
      <c r="A105" s="59" t="s">
        <v>567</v>
      </c>
      <c r="B105" s="46" t="s">
        <v>1909</v>
      </c>
      <c r="C105" s="27"/>
      <c r="D105" s="27"/>
      <c r="E105" s="27"/>
      <c r="F105" s="27"/>
      <c r="G105" s="27"/>
      <c r="H105" s="27"/>
      <c r="I105" s="27"/>
      <c r="J105" s="47">
        <v>153258</v>
      </c>
      <c r="K105" s="27"/>
      <c r="L105" s="27"/>
      <c r="M105" s="27"/>
      <c r="N105" s="27"/>
      <c r="O105" s="27"/>
      <c r="P105" s="27"/>
      <c r="Q105" s="27"/>
    </row>
    <row r="106" spans="1:17" ht="15">
      <c r="A106" s="59" t="s">
        <v>579</v>
      </c>
      <c r="B106" s="46" t="s">
        <v>1808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62</v>
      </c>
    </row>
    <row r="107" spans="1:17" ht="15">
      <c r="A107" s="59" t="s">
        <v>582</v>
      </c>
      <c r="B107" s="46" t="s">
        <v>1910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47">
        <v>400</v>
      </c>
      <c r="N107" s="27"/>
      <c r="O107" s="27"/>
      <c r="P107" s="27"/>
      <c r="Q107" s="27"/>
    </row>
    <row r="108" spans="1:17" ht="15">
      <c r="A108" s="59" t="s">
        <v>588</v>
      </c>
      <c r="B108" s="46" t="s">
        <v>1841</v>
      </c>
      <c r="C108" s="47">
        <v>68568</v>
      </c>
      <c r="D108" s="27"/>
      <c r="E108" s="27"/>
      <c r="F108" s="27"/>
      <c r="G108" s="27"/>
      <c r="H108" s="27"/>
      <c r="I108" s="27"/>
      <c r="J108" s="47">
        <v>6506</v>
      </c>
      <c r="K108" s="27"/>
      <c r="L108" s="27"/>
      <c r="M108" s="27"/>
      <c r="N108" s="27"/>
      <c r="O108" s="27"/>
      <c r="P108" s="27"/>
      <c r="Q108" s="27"/>
    </row>
    <row r="109" spans="1:17" ht="15">
      <c r="A109" s="59" t="s">
        <v>603</v>
      </c>
      <c r="B109" s="46" t="s">
        <v>1842</v>
      </c>
      <c r="C109" s="27"/>
      <c r="D109" s="47">
        <v>514</v>
      </c>
      <c r="E109" s="27"/>
      <c r="F109" s="27"/>
      <c r="G109" s="47">
        <v>1350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">
      <c r="A110" s="59" t="s">
        <v>609</v>
      </c>
      <c r="B110" s="46" t="s">
        <v>1843</v>
      </c>
      <c r="C110" s="27"/>
      <c r="D110" s="27"/>
      <c r="E110" s="27"/>
      <c r="F110" s="47">
        <v>11</v>
      </c>
      <c r="G110" s="47">
        <v>1665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59" t="s">
        <v>621</v>
      </c>
      <c r="B111" s="46" t="s">
        <v>1803</v>
      </c>
      <c r="C111" s="27"/>
      <c r="D111" s="27"/>
      <c r="E111" s="27"/>
      <c r="F111" s="27"/>
      <c r="G111" s="27"/>
      <c r="H111" s="27"/>
      <c r="I111" s="27"/>
      <c r="J111" s="47">
        <v>33493</v>
      </c>
      <c r="K111" s="27"/>
      <c r="L111" s="27"/>
      <c r="M111" s="27"/>
      <c r="N111" s="27"/>
      <c r="O111" s="27"/>
      <c r="P111" s="27"/>
      <c r="Q111" s="27"/>
    </row>
    <row r="112" spans="1:17" ht="15">
      <c r="A112" s="59" t="s">
        <v>642</v>
      </c>
      <c r="B112" s="46" t="s">
        <v>1911</v>
      </c>
      <c r="C112" s="47">
        <v>1112</v>
      </c>
      <c r="D112" s="27"/>
      <c r="E112" s="27"/>
      <c r="F112" s="27"/>
      <c r="G112" s="27"/>
      <c r="H112" s="27"/>
      <c r="I112" s="47">
        <v>1</v>
      </c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654</v>
      </c>
      <c r="B113" s="46" t="s">
        <v>1844</v>
      </c>
      <c r="C113" s="47">
        <v>3470</v>
      </c>
      <c r="D113" s="27"/>
      <c r="E113" s="27"/>
      <c r="F113" s="27"/>
      <c r="G113" s="27"/>
      <c r="H113" s="27"/>
      <c r="I113" s="27"/>
      <c r="J113" s="47">
        <v>10592</v>
      </c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656</v>
      </c>
      <c r="B114" s="46" t="s">
        <v>1912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1200</v>
      </c>
    </row>
    <row r="115" spans="1:17" ht="15">
      <c r="A115" s="59" t="s">
        <v>662</v>
      </c>
      <c r="B115" s="46" t="s">
        <v>1913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384</v>
      </c>
    </row>
    <row r="116" spans="1:17" ht="15">
      <c r="A116" s="59" t="s">
        <v>665</v>
      </c>
      <c r="B116" s="46" t="s">
        <v>1914</v>
      </c>
      <c r="C116" s="47">
        <v>400</v>
      </c>
      <c r="D116" s="27"/>
      <c r="E116" s="27"/>
      <c r="F116" s="27"/>
      <c r="G116" s="27"/>
      <c r="H116" s="27"/>
      <c r="I116" s="27"/>
      <c r="J116" s="47">
        <v>7928</v>
      </c>
      <c r="K116" s="27"/>
      <c r="L116" s="27"/>
      <c r="M116" s="27"/>
      <c r="N116" s="27"/>
      <c r="O116" s="27"/>
      <c r="P116" s="27"/>
      <c r="Q116" s="47">
        <v>7000</v>
      </c>
    </row>
    <row r="117" spans="1:17" ht="15">
      <c r="A117" s="59" t="s">
        <v>674</v>
      </c>
      <c r="B117" s="46" t="s">
        <v>1797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47">
        <v>12480</v>
      </c>
      <c r="M117" s="27"/>
      <c r="N117" s="27"/>
      <c r="O117" s="27"/>
      <c r="P117" s="27"/>
      <c r="Q117" s="27"/>
    </row>
    <row r="118" spans="1:17" ht="15">
      <c r="A118" s="59" t="s">
        <v>677</v>
      </c>
      <c r="B118" s="46" t="s">
        <v>1915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</v>
      </c>
    </row>
    <row r="119" spans="1:17" ht="15">
      <c r="A119" s="59" t="s">
        <v>680</v>
      </c>
      <c r="B119" s="46" t="s">
        <v>1809</v>
      </c>
      <c r="C119" s="27"/>
      <c r="D119" s="27"/>
      <c r="E119" s="27"/>
      <c r="F119" s="27"/>
      <c r="G119" s="27"/>
      <c r="H119" s="27"/>
      <c r="I119" s="27"/>
      <c r="J119" s="47">
        <v>8260</v>
      </c>
      <c r="K119" s="27"/>
      <c r="L119" s="27"/>
      <c r="M119" s="27"/>
      <c r="N119" s="27"/>
      <c r="O119" s="27"/>
      <c r="P119" s="27"/>
      <c r="Q119" s="47">
        <v>1428</v>
      </c>
    </row>
    <row r="120" spans="1:17" ht="15">
      <c r="A120" s="59" t="s">
        <v>724</v>
      </c>
      <c r="B120" s="46" t="s">
        <v>1795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5</v>
      </c>
    </row>
    <row r="121" spans="1:17" ht="15">
      <c r="A121" s="59" t="s">
        <v>730</v>
      </c>
      <c r="B121" s="46" t="s">
        <v>1810</v>
      </c>
      <c r="C121" s="47">
        <v>2737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ht="15">
      <c r="A122" s="59" t="s">
        <v>776</v>
      </c>
      <c r="B122" s="46" t="s">
        <v>1798</v>
      </c>
      <c r="C122" s="27"/>
      <c r="D122" s="27"/>
      <c r="E122" s="27"/>
      <c r="F122" s="27"/>
      <c r="G122" s="47">
        <v>835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 t="s">
        <v>803</v>
      </c>
      <c r="B123" s="46" t="s">
        <v>1916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960</v>
      </c>
    </row>
    <row r="124" spans="1:17" ht="15">
      <c r="A124" s="59" t="s">
        <v>809</v>
      </c>
      <c r="B124" s="46" t="s">
        <v>1845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384</v>
      </c>
    </row>
    <row r="125" spans="1:17" ht="15">
      <c r="A125" s="59" t="s">
        <v>812</v>
      </c>
      <c r="B125" s="46" t="s">
        <v>1846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10860</v>
      </c>
    </row>
    <row r="126" spans="1:17" ht="15">
      <c r="A126" s="59" t="s">
        <v>819</v>
      </c>
      <c r="B126" s="46" t="s">
        <v>1917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400</v>
      </c>
    </row>
    <row r="127" spans="1:17" ht="15">
      <c r="A127" s="59" t="s">
        <v>828</v>
      </c>
      <c r="B127" s="46" t="s">
        <v>1918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900</v>
      </c>
    </row>
    <row r="128" spans="1:17" ht="15">
      <c r="A128" s="59" t="s">
        <v>832</v>
      </c>
      <c r="B128" s="46" t="s">
        <v>1919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47">
        <v>3200</v>
      </c>
      <c r="Q128" s="27"/>
    </row>
    <row r="129" spans="1:17" ht="15">
      <c r="A129" s="59" t="s">
        <v>844</v>
      </c>
      <c r="B129" s="46" t="s">
        <v>1788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2109</v>
      </c>
    </row>
    <row r="130" spans="1:17" ht="15">
      <c r="A130" s="59" t="s">
        <v>853</v>
      </c>
      <c r="B130" s="46" t="s">
        <v>1847</v>
      </c>
      <c r="C130" s="27"/>
      <c r="D130" s="27"/>
      <c r="E130" s="27"/>
      <c r="F130" s="27"/>
      <c r="G130" s="27"/>
      <c r="H130" s="27"/>
      <c r="I130" s="27"/>
      <c r="J130" s="47">
        <v>42362</v>
      </c>
      <c r="K130" s="27"/>
      <c r="L130" s="27"/>
      <c r="M130" s="27"/>
      <c r="N130" s="27"/>
      <c r="O130" s="27"/>
      <c r="P130" s="27"/>
      <c r="Q130" s="47">
        <v>1</v>
      </c>
    </row>
    <row r="131" spans="1:17" ht="15">
      <c r="A131" s="59" t="s">
        <v>874</v>
      </c>
      <c r="B131" s="46" t="s">
        <v>1920</v>
      </c>
      <c r="C131" s="27"/>
      <c r="D131" s="27"/>
      <c r="E131" s="27"/>
      <c r="F131" s="27"/>
      <c r="G131" s="27"/>
      <c r="H131" s="27"/>
      <c r="I131" s="27"/>
      <c r="J131" s="47">
        <v>40976</v>
      </c>
      <c r="K131" s="27"/>
      <c r="L131" s="27"/>
      <c r="M131" s="27"/>
      <c r="N131" s="27"/>
      <c r="O131" s="27"/>
      <c r="P131" s="27"/>
      <c r="Q131" s="27"/>
    </row>
    <row r="132" spans="1:17" ht="15">
      <c r="A132" s="59" t="s">
        <v>883</v>
      </c>
      <c r="B132" s="46" t="s">
        <v>1921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140</v>
      </c>
    </row>
    <row r="133" spans="1:17" ht="15">
      <c r="A133" s="59" t="s">
        <v>894</v>
      </c>
      <c r="B133" s="46" t="s">
        <v>1922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</v>
      </c>
    </row>
    <row r="134" spans="1:17" ht="15">
      <c r="A134" s="59" t="s">
        <v>912</v>
      </c>
      <c r="B134" s="46" t="s">
        <v>1923</v>
      </c>
      <c r="C134" s="47">
        <v>330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297</v>
      </c>
    </row>
    <row r="135" spans="1:17" ht="15">
      <c r="A135" s="59" t="s">
        <v>918</v>
      </c>
      <c r="B135" s="46" t="s">
        <v>1924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1800</v>
      </c>
    </row>
    <row r="136" spans="1:17" ht="15">
      <c r="A136" s="59" t="s">
        <v>921</v>
      </c>
      <c r="B136" s="46" t="s">
        <v>1925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1345</v>
      </c>
    </row>
    <row r="137" spans="1:17" ht="15">
      <c r="A137" s="59" t="s">
        <v>936</v>
      </c>
      <c r="B137" s="46" t="s">
        <v>1926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1950</v>
      </c>
    </row>
    <row r="138" spans="1:17" ht="15">
      <c r="A138" s="59" t="s">
        <v>957</v>
      </c>
      <c r="B138" s="46" t="s">
        <v>1927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280</v>
      </c>
    </row>
    <row r="139" spans="1:17" ht="15">
      <c r="A139" s="59" t="s">
        <v>985</v>
      </c>
      <c r="B139" s="46" t="s">
        <v>1796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712</v>
      </c>
    </row>
    <row r="140" spans="1:17" ht="15">
      <c r="A140" s="59" t="s">
        <v>994</v>
      </c>
      <c r="B140" s="46" t="s">
        <v>1928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47">
        <v>3651</v>
      </c>
      <c r="N140" s="27"/>
      <c r="O140" s="27"/>
      <c r="P140" s="27"/>
      <c r="Q140" s="27"/>
    </row>
    <row r="141" spans="1:17" ht="15">
      <c r="A141" s="59" t="s">
        <v>1018</v>
      </c>
      <c r="B141" s="46" t="s">
        <v>1848</v>
      </c>
      <c r="C141" s="27"/>
      <c r="D141" s="27"/>
      <c r="E141" s="27"/>
      <c r="F141" s="27"/>
      <c r="G141" s="27"/>
      <c r="H141" s="27"/>
      <c r="I141" s="27"/>
      <c r="J141" s="47">
        <v>86700</v>
      </c>
      <c r="K141" s="27"/>
      <c r="L141" s="27"/>
      <c r="M141" s="27"/>
      <c r="N141" s="27"/>
      <c r="O141" s="27"/>
      <c r="P141" s="27"/>
      <c r="Q141" s="47">
        <v>192</v>
      </c>
    </row>
    <row r="142" spans="1:17" ht="15">
      <c r="A142" s="59" t="s">
        <v>1027</v>
      </c>
      <c r="B142" s="46" t="s">
        <v>1929</v>
      </c>
      <c r="C142" s="27"/>
      <c r="D142" s="27"/>
      <c r="E142" s="27"/>
      <c r="F142" s="47">
        <v>71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ht="15">
      <c r="A143" s="59" t="s">
        <v>1041</v>
      </c>
      <c r="B143" s="46" t="s">
        <v>1801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1520</v>
      </c>
    </row>
    <row r="144" spans="1:17" ht="15">
      <c r="A144" s="59" t="s">
        <v>1043</v>
      </c>
      <c r="B144" s="46" t="s">
        <v>1930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998</v>
      </c>
    </row>
    <row r="145" spans="1:17" ht="15">
      <c r="A145" s="59" t="s">
        <v>1062</v>
      </c>
      <c r="B145" s="46" t="s">
        <v>1849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1</v>
      </c>
    </row>
    <row r="146" spans="1:17" ht="15">
      <c r="A146" s="59" t="s">
        <v>1070</v>
      </c>
      <c r="B146" s="46" t="s">
        <v>1931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2</v>
      </c>
    </row>
    <row r="147" spans="1:17" ht="15">
      <c r="A147" s="59" t="s">
        <v>1081</v>
      </c>
      <c r="B147" s="46" t="s">
        <v>1932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5000</v>
      </c>
    </row>
    <row r="148" spans="1:17" ht="15">
      <c r="A148" s="59" t="s">
        <v>1084</v>
      </c>
      <c r="B148" s="46" t="s">
        <v>1933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4015</v>
      </c>
    </row>
    <row r="149" spans="1:17" ht="15">
      <c r="A149" s="59" t="s">
        <v>1096</v>
      </c>
      <c r="B149" s="46" t="s">
        <v>1934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128</v>
      </c>
    </row>
    <row r="150" spans="1:17" ht="15">
      <c r="A150" s="59" t="s">
        <v>1099</v>
      </c>
      <c r="B150" s="46" t="s">
        <v>1875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2941</v>
      </c>
    </row>
    <row r="151" spans="1:17" ht="15">
      <c r="A151" s="59"/>
      <c r="B151" s="4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47"/>
      <c r="Q152" s="2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4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47"/>
      <c r="Q155" s="2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47"/>
      <c r="K157" s="27"/>
      <c r="L157" s="27"/>
      <c r="M157" s="27"/>
      <c r="N157" s="27"/>
      <c r="O157" s="27"/>
      <c r="P157" s="27"/>
      <c r="Q157" s="27"/>
    </row>
    <row r="158" spans="1:17" ht="15">
      <c r="A158" s="59"/>
      <c r="B158" s="46"/>
      <c r="C158" s="27"/>
      <c r="D158" s="27"/>
      <c r="E158" s="27"/>
      <c r="F158" s="27"/>
      <c r="G158" s="47"/>
      <c r="H158" s="27"/>
      <c r="I158" s="27"/>
      <c r="J158" s="47"/>
      <c r="K158" s="27"/>
      <c r="L158" s="27"/>
      <c r="M158" s="27"/>
      <c r="N158" s="27"/>
      <c r="O158" s="47"/>
      <c r="P158" s="27"/>
      <c r="Q158" s="27"/>
    </row>
    <row r="159" spans="1:17" ht="15">
      <c r="A159" s="59"/>
      <c r="B159" s="46"/>
      <c r="C159" s="4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5">
      <c r="A160" s="59"/>
      <c r="B160" s="4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/>
    </row>
    <row r="161" spans="1:17" ht="15">
      <c r="A161" s="59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4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27"/>
      <c r="G164" s="47"/>
      <c r="H164" s="27"/>
      <c r="I164" s="27"/>
      <c r="J164" s="27"/>
      <c r="K164" s="27"/>
      <c r="L164" s="27"/>
      <c r="M164" s="27"/>
      <c r="N164" s="27"/>
      <c r="O164" s="27"/>
      <c r="P164" s="47"/>
      <c r="Q164" s="27"/>
    </row>
    <row r="165" spans="1:17" ht="15">
      <c r="A165" s="59"/>
      <c r="B165" s="46"/>
      <c r="C165" s="4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">
      <c r="A166" s="59"/>
      <c r="B166" s="4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4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6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1773</v>
      </c>
      <c r="B1" s="27"/>
      <c r="C1" s="27"/>
      <c r="D1" s="44" t="s">
        <v>1736</v>
      </c>
      <c r="E1" s="27"/>
      <c r="F1" s="27"/>
      <c r="G1" s="27" t="s">
        <v>1767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27">
        <v>0</v>
      </c>
      <c r="D6" s="27">
        <v>0</v>
      </c>
      <c r="E6" s="27">
        <v>0</v>
      </c>
      <c r="F6" s="47">
        <v>7686</v>
      </c>
      <c r="G6" s="47">
        <v>1</v>
      </c>
      <c r="H6" s="47">
        <v>7685</v>
      </c>
    </row>
    <row r="7" spans="1:8" ht="15">
      <c r="A7" s="53">
        <v>2</v>
      </c>
      <c r="B7" s="46" t="s">
        <v>1745</v>
      </c>
      <c r="C7" s="47">
        <v>5919</v>
      </c>
      <c r="D7" s="47">
        <v>5919</v>
      </c>
      <c r="E7" s="27">
        <v>0</v>
      </c>
      <c r="F7" s="47">
        <v>272502</v>
      </c>
      <c r="G7" s="47">
        <v>183300</v>
      </c>
      <c r="H7" s="47">
        <v>89202</v>
      </c>
    </row>
    <row r="8" spans="1:8" ht="15">
      <c r="A8" s="53">
        <v>3</v>
      </c>
      <c r="B8" s="46" t="s">
        <v>1388</v>
      </c>
      <c r="C8" s="47">
        <v>6340</v>
      </c>
      <c r="D8" s="47">
        <v>5500</v>
      </c>
      <c r="E8" s="47">
        <v>840</v>
      </c>
      <c r="F8" s="47">
        <v>6340</v>
      </c>
      <c r="G8" s="47">
        <v>5500</v>
      </c>
      <c r="H8" s="47">
        <v>840</v>
      </c>
    </row>
    <row r="9" spans="1:8" ht="15">
      <c r="A9" s="53">
        <v>4</v>
      </c>
      <c r="B9" s="46" t="s">
        <v>1776</v>
      </c>
      <c r="C9" s="27">
        <v>0</v>
      </c>
      <c r="D9" s="27">
        <v>0</v>
      </c>
      <c r="E9" s="27">
        <v>0</v>
      </c>
      <c r="F9" s="47">
        <v>14804</v>
      </c>
      <c r="G9" s="47">
        <v>14366</v>
      </c>
      <c r="H9" s="47">
        <v>438</v>
      </c>
    </row>
    <row r="10" spans="1:8" ht="15">
      <c r="A10" s="53">
        <v>5</v>
      </c>
      <c r="B10" s="46" t="s">
        <v>1746</v>
      </c>
      <c r="C10" s="27">
        <v>0</v>
      </c>
      <c r="D10" s="27">
        <v>0</v>
      </c>
      <c r="E10" s="27">
        <v>0</v>
      </c>
      <c r="F10" s="47">
        <v>7532</v>
      </c>
      <c r="G10" s="47">
        <v>2578</v>
      </c>
      <c r="H10" s="47">
        <v>4954</v>
      </c>
    </row>
    <row r="11" spans="1:8" ht="15">
      <c r="A11" s="53">
        <v>6</v>
      </c>
      <c r="B11" s="46" t="s">
        <v>1668</v>
      </c>
      <c r="C11" s="47">
        <v>9496</v>
      </c>
      <c r="D11" s="47">
        <v>9100</v>
      </c>
      <c r="E11" s="47">
        <v>396</v>
      </c>
      <c r="F11" s="47">
        <v>9496</v>
      </c>
      <c r="G11" s="47">
        <v>9100</v>
      </c>
      <c r="H11" s="47">
        <v>396</v>
      </c>
    </row>
    <row r="12" spans="1:8" ht="15">
      <c r="A12" s="53">
        <v>7</v>
      </c>
      <c r="B12" s="46" t="s">
        <v>1747</v>
      </c>
      <c r="C12" s="47">
        <v>32263</v>
      </c>
      <c r="D12" s="47">
        <v>32263</v>
      </c>
      <c r="E12" s="27">
        <v>0</v>
      </c>
      <c r="F12" s="47">
        <v>32263</v>
      </c>
      <c r="G12" s="47">
        <v>32263</v>
      </c>
      <c r="H12" s="47">
        <v>0</v>
      </c>
    </row>
    <row r="13" spans="1:8" ht="15">
      <c r="A13" s="53">
        <v>8</v>
      </c>
      <c r="B13" s="46" t="s">
        <v>1777</v>
      </c>
      <c r="C13" s="47">
        <v>4480</v>
      </c>
      <c r="D13" s="47">
        <v>4480</v>
      </c>
      <c r="E13" s="27">
        <v>0</v>
      </c>
      <c r="F13" s="47">
        <v>57264</v>
      </c>
      <c r="G13" s="47">
        <v>56964</v>
      </c>
      <c r="H13" s="47">
        <v>300</v>
      </c>
    </row>
    <row r="14" spans="1:8" ht="15">
      <c r="A14" s="53">
        <v>9</v>
      </c>
      <c r="B14" s="46" t="s">
        <v>1778</v>
      </c>
      <c r="C14" s="47">
        <v>2010</v>
      </c>
      <c r="D14" s="47">
        <v>0</v>
      </c>
      <c r="E14" s="47">
        <v>2010</v>
      </c>
      <c r="F14" s="47">
        <v>2321</v>
      </c>
      <c r="G14" s="47">
        <v>0</v>
      </c>
      <c r="H14" s="47">
        <v>2321</v>
      </c>
    </row>
    <row r="15" spans="1:8" ht="15">
      <c r="A15" s="53">
        <v>10</v>
      </c>
      <c r="B15" s="46" t="s">
        <v>172</v>
      </c>
      <c r="C15" s="27">
        <v>0</v>
      </c>
      <c r="D15" s="27">
        <v>0</v>
      </c>
      <c r="E15" s="27">
        <v>0</v>
      </c>
      <c r="F15" s="47">
        <v>8417</v>
      </c>
      <c r="G15" s="47">
        <v>8417</v>
      </c>
      <c r="H15" s="47">
        <v>0</v>
      </c>
    </row>
    <row r="16" spans="1:8" ht="15">
      <c r="A16" s="53">
        <v>11</v>
      </c>
      <c r="B16" s="46" t="s">
        <v>1748</v>
      </c>
      <c r="C16" s="27">
        <v>0</v>
      </c>
      <c r="D16" s="27">
        <v>0</v>
      </c>
      <c r="E16" s="27">
        <v>0</v>
      </c>
      <c r="F16" s="47">
        <v>1359</v>
      </c>
      <c r="G16" s="47">
        <v>1359</v>
      </c>
      <c r="H16" s="47">
        <v>0</v>
      </c>
    </row>
    <row r="17" spans="1:8" ht="15">
      <c r="A17" s="53">
        <v>12</v>
      </c>
      <c r="B17" s="46" t="s">
        <v>1749</v>
      </c>
      <c r="C17" s="47">
        <v>9840</v>
      </c>
      <c r="D17" s="47">
        <v>0</v>
      </c>
      <c r="E17" s="47">
        <v>9840</v>
      </c>
      <c r="F17" s="47">
        <v>105025</v>
      </c>
      <c r="G17" s="47">
        <v>38424</v>
      </c>
      <c r="H17" s="47">
        <v>66601</v>
      </c>
    </row>
    <row r="18" spans="1:8" ht="15">
      <c r="A18" s="53">
        <v>13</v>
      </c>
      <c r="B18" s="46" t="s">
        <v>1750</v>
      </c>
      <c r="C18" s="27">
        <v>0</v>
      </c>
      <c r="D18" s="27">
        <v>0</v>
      </c>
      <c r="E18" s="27">
        <v>0</v>
      </c>
      <c r="F18" s="47">
        <v>25103</v>
      </c>
      <c r="G18" s="47">
        <v>12738</v>
      </c>
      <c r="H18" s="47">
        <v>12365</v>
      </c>
    </row>
    <row r="19" spans="1:8" ht="15">
      <c r="A19" s="53">
        <v>14</v>
      </c>
      <c r="B19" s="46" t="s">
        <v>1751</v>
      </c>
      <c r="C19" s="47">
        <v>68568</v>
      </c>
      <c r="D19" s="47">
        <v>68568</v>
      </c>
      <c r="E19" s="47">
        <v>0</v>
      </c>
      <c r="F19" s="47">
        <v>279884</v>
      </c>
      <c r="G19" s="47">
        <v>279884</v>
      </c>
      <c r="H19" s="47">
        <v>0</v>
      </c>
    </row>
    <row r="20" spans="1:8" ht="15">
      <c r="A20" s="53">
        <v>15</v>
      </c>
      <c r="B20" s="46" t="s">
        <v>1779</v>
      </c>
      <c r="C20" s="47">
        <v>7719</v>
      </c>
      <c r="D20" s="47">
        <v>7719</v>
      </c>
      <c r="E20" s="47">
        <v>0</v>
      </c>
      <c r="F20" s="47">
        <v>111770</v>
      </c>
      <c r="G20" s="47">
        <v>111721</v>
      </c>
      <c r="H20" s="47">
        <v>49</v>
      </c>
    </row>
    <row r="21" spans="1:8" ht="15">
      <c r="A21" s="53">
        <v>16</v>
      </c>
      <c r="B21" s="46" t="s">
        <v>1752</v>
      </c>
      <c r="C21" s="27">
        <v>0</v>
      </c>
      <c r="D21" s="27">
        <v>0</v>
      </c>
      <c r="E21" s="27">
        <v>0</v>
      </c>
      <c r="F21" s="47">
        <v>81180</v>
      </c>
      <c r="G21" s="47">
        <v>80680</v>
      </c>
      <c r="H21" s="47">
        <v>500</v>
      </c>
    </row>
    <row r="22" spans="1:8" ht="15">
      <c r="A22" s="53">
        <v>17</v>
      </c>
      <c r="B22" s="46" t="s">
        <v>780</v>
      </c>
      <c r="C22" s="27">
        <v>0</v>
      </c>
      <c r="D22" s="27">
        <v>0</v>
      </c>
      <c r="E22" s="27">
        <v>0</v>
      </c>
      <c r="F22" s="47">
        <v>5328</v>
      </c>
      <c r="G22" s="47">
        <v>5328</v>
      </c>
      <c r="H22" s="47">
        <v>0</v>
      </c>
    </row>
    <row r="23" spans="1:8" ht="15">
      <c r="A23" s="53">
        <v>18</v>
      </c>
      <c r="B23" s="46" t="s">
        <v>830</v>
      </c>
      <c r="C23" s="27">
        <v>0</v>
      </c>
      <c r="D23" s="27">
        <v>0</v>
      </c>
      <c r="E23" s="27">
        <v>0</v>
      </c>
      <c r="F23" s="47">
        <v>28950</v>
      </c>
      <c r="G23" s="47">
        <v>0</v>
      </c>
      <c r="H23" s="47">
        <v>28950</v>
      </c>
    </row>
    <row r="24" spans="1:8" ht="15">
      <c r="A24" s="53">
        <v>19</v>
      </c>
      <c r="B24" s="46" t="s">
        <v>907</v>
      </c>
      <c r="C24" s="47">
        <v>330</v>
      </c>
      <c r="D24" s="47">
        <v>0</v>
      </c>
      <c r="E24" s="47">
        <v>330</v>
      </c>
      <c r="F24" s="47">
        <v>9359</v>
      </c>
      <c r="G24" s="47">
        <v>8650</v>
      </c>
      <c r="H24" s="47">
        <v>709</v>
      </c>
    </row>
    <row r="25" spans="1:8" ht="15">
      <c r="A25" s="53">
        <v>20</v>
      </c>
      <c r="B25" s="46" t="s">
        <v>1753</v>
      </c>
      <c r="C25" s="27">
        <v>0</v>
      </c>
      <c r="D25" s="27">
        <v>0</v>
      </c>
      <c r="E25" s="27">
        <v>0</v>
      </c>
      <c r="F25" s="47">
        <v>14376</v>
      </c>
      <c r="G25" s="47">
        <v>0</v>
      </c>
      <c r="H25" s="47">
        <v>14376</v>
      </c>
    </row>
    <row r="26" spans="1:8" ht="15">
      <c r="A26" s="53">
        <v>21</v>
      </c>
      <c r="B26" s="46" t="s">
        <v>1053</v>
      </c>
      <c r="C26" s="27">
        <v>0</v>
      </c>
      <c r="D26" s="27">
        <v>0</v>
      </c>
      <c r="E26" s="27">
        <v>0</v>
      </c>
      <c r="F26" s="47">
        <v>7200</v>
      </c>
      <c r="G26" s="47">
        <v>7200</v>
      </c>
      <c r="H26" s="47">
        <v>0</v>
      </c>
    </row>
    <row r="27" spans="1:8" ht="15">
      <c r="A27" s="53">
        <v>22</v>
      </c>
      <c r="B27" s="46" t="s">
        <v>1780</v>
      </c>
      <c r="C27" s="27">
        <v>0</v>
      </c>
      <c r="D27" s="27">
        <v>0</v>
      </c>
      <c r="E27" s="27">
        <v>0</v>
      </c>
      <c r="F27" s="47">
        <v>137448</v>
      </c>
      <c r="G27" s="47">
        <v>137448</v>
      </c>
      <c r="H27" s="47">
        <v>0</v>
      </c>
    </row>
    <row r="28" spans="1:8" ht="15">
      <c r="A28" s="27"/>
      <c r="B28" s="27"/>
      <c r="C28" s="47">
        <f aca="true" t="shared" si="0" ref="C28:H28">SUM(C6:C27)</f>
        <v>146965</v>
      </c>
      <c r="D28" s="47">
        <f t="shared" si="0"/>
        <v>133549</v>
      </c>
      <c r="E28" s="26">
        <f t="shared" si="0"/>
        <v>13416</v>
      </c>
      <c r="F28" s="26">
        <f t="shared" si="0"/>
        <v>1225607</v>
      </c>
      <c r="G28" s="26">
        <f t="shared" si="0"/>
        <v>995921</v>
      </c>
      <c r="H28" s="26">
        <f t="shared" si="0"/>
        <v>229686</v>
      </c>
    </row>
    <row r="31" spans="1:8" ht="15">
      <c r="A31" s="27" t="s">
        <v>1774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1768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240</v>
      </c>
      <c r="D37" s="27">
        <v>0</v>
      </c>
      <c r="E37" s="47">
        <v>240</v>
      </c>
      <c r="F37" s="47">
        <v>240</v>
      </c>
      <c r="G37" s="27">
        <v>0</v>
      </c>
      <c r="H37" s="47">
        <v>240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47">
        <v>0</v>
      </c>
      <c r="D38" s="27">
        <v>0</v>
      </c>
      <c r="E38" s="47">
        <v>0</v>
      </c>
      <c r="F38" s="47">
        <v>42756</v>
      </c>
      <c r="G38" s="47">
        <v>25004</v>
      </c>
      <c r="H38" s="47">
        <v>17752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42477</v>
      </c>
      <c r="D39" s="27">
        <v>0</v>
      </c>
      <c r="E39" s="47">
        <v>42477</v>
      </c>
      <c r="F39" s="47">
        <v>43880</v>
      </c>
      <c r="G39" s="47">
        <v>1403</v>
      </c>
      <c r="H39" s="47">
        <v>42477</v>
      </c>
      <c r="K39" s="58"/>
      <c r="L39" s="56"/>
      <c r="M39" s="56"/>
      <c r="N39" s="56"/>
    </row>
    <row r="40" spans="1:14" ht="15">
      <c r="A40" s="53">
        <v>4</v>
      </c>
      <c r="B40" s="46" t="s">
        <v>1776</v>
      </c>
      <c r="C40" s="27">
        <v>0</v>
      </c>
      <c r="D40" s="27">
        <v>0</v>
      </c>
      <c r="E40" s="27">
        <v>0</v>
      </c>
      <c r="F40" s="47">
        <v>10271</v>
      </c>
      <c r="G40" s="47">
        <v>10271</v>
      </c>
      <c r="H40" s="4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1777</v>
      </c>
      <c r="C44" s="47">
        <v>14771</v>
      </c>
      <c r="D44" s="47">
        <v>14771</v>
      </c>
      <c r="E44" s="27">
        <v>0</v>
      </c>
      <c r="F44" s="47">
        <v>14771</v>
      </c>
      <c r="G44" s="47">
        <v>14771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/>
      <c r="G45" s="47"/>
      <c r="H45" s="47"/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128818</v>
      </c>
      <c r="D46" s="47">
        <v>128242</v>
      </c>
      <c r="E46" s="47">
        <v>576</v>
      </c>
      <c r="F46" s="47">
        <v>131653</v>
      </c>
      <c r="G46" s="47">
        <v>131077</v>
      </c>
      <c r="H46" s="47">
        <v>576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11400</v>
      </c>
      <c r="G47" s="47">
        <v>11400</v>
      </c>
      <c r="H47" s="4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47">
        <v>2850</v>
      </c>
      <c r="D48" s="47">
        <v>2850</v>
      </c>
      <c r="E48" s="47">
        <v>0</v>
      </c>
      <c r="F48" s="47">
        <v>54169</v>
      </c>
      <c r="G48" s="47">
        <v>54169</v>
      </c>
      <c r="H48" s="4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27">
        <v>0</v>
      </c>
      <c r="D49" s="27">
        <v>0</v>
      </c>
      <c r="E49" s="27">
        <v>0</v>
      </c>
      <c r="F49" s="47">
        <v>10489</v>
      </c>
      <c r="G49" s="47">
        <v>10489</v>
      </c>
      <c r="H49" s="4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47">
        <v>514</v>
      </c>
      <c r="D50" s="47">
        <v>0</v>
      </c>
      <c r="E50" s="47">
        <v>514</v>
      </c>
      <c r="F50" s="47">
        <v>514</v>
      </c>
      <c r="G50" s="47">
        <v>0</v>
      </c>
      <c r="H50" s="47">
        <v>514</v>
      </c>
      <c r="K50" s="58"/>
      <c r="L50" s="56"/>
      <c r="M50" s="56"/>
      <c r="N50" s="57"/>
    </row>
    <row r="51" spans="1:14" ht="15">
      <c r="A51" s="53">
        <v>15</v>
      </c>
      <c r="B51" s="46" t="s">
        <v>1779</v>
      </c>
      <c r="C51" s="27">
        <v>0</v>
      </c>
      <c r="D51" s="27">
        <v>0</v>
      </c>
      <c r="E51" s="27">
        <v>0</v>
      </c>
      <c r="F51" s="47">
        <v>150</v>
      </c>
      <c r="G51" s="47">
        <v>0</v>
      </c>
      <c r="H51" s="47">
        <v>150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163310</v>
      </c>
      <c r="G54" s="47">
        <v>163310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2310</v>
      </c>
      <c r="G56" s="47">
        <v>2310</v>
      </c>
      <c r="H56" s="4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3">
        <v>22</v>
      </c>
      <c r="B58" s="46" t="s">
        <v>1781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>
        <f>SUM(C37:C58)</f>
        <v>189670</v>
      </c>
      <c r="D59" s="26">
        <f>SUM(D37:D58)</f>
        <v>145863</v>
      </c>
      <c r="E59" s="26">
        <f>SUM(E37:E58)</f>
        <v>43807</v>
      </c>
      <c r="F59" s="26">
        <f>SUM(F37:F58)</f>
        <v>485913</v>
      </c>
      <c r="G59" s="26">
        <f>SUM(G37:G58)</f>
        <v>424204</v>
      </c>
      <c r="H59" s="26">
        <f>SUM(H37:H58)</f>
        <v>61709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1939</v>
      </c>
      <c r="L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6/7/18</v>
      </c>
      <c r="K2" s="109"/>
      <c r="L2" s="110" t="str">
        <f>A1</f>
        <v>Retail square feet certified, April 2018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4"/>
      <c r="L3" s="134" t="str">
        <f>A2</f>
        <v>Source: New Jersey Department of Community Affairs, 6/7/18</v>
      </c>
      <c r="M3" s="135"/>
      <c r="N3" s="136"/>
      <c r="O3" s="136"/>
      <c r="P3" s="136"/>
      <c r="Q3" s="136"/>
      <c r="R3" s="136"/>
      <c r="S3" s="136"/>
      <c r="T3" s="126"/>
    </row>
    <row r="4" spans="2:20" ht="15.75" thickTop="1">
      <c r="B4" s="166" t="s">
        <v>1935</v>
      </c>
      <c r="C4" s="166"/>
      <c r="D4" s="166"/>
      <c r="E4" s="166" t="str">
        <f>certoff!E4</f>
        <v>Year-to-Date </v>
      </c>
      <c r="F4" s="166"/>
      <c r="G4" s="166"/>
      <c r="K4" s="127"/>
      <c r="L4" s="128"/>
      <c r="M4" s="129"/>
      <c r="N4" s="130" t="str">
        <f>B4</f>
        <v>April</v>
      </c>
      <c r="O4" s="131"/>
      <c r="P4" s="132"/>
      <c r="Q4" s="132"/>
      <c r="R4" s="130" t="str">
        <f>E4</f>
        <v>Year-to-Date </v>
      </c>
      <c r="S4" s="132"/>
      <c r="T4" s="133"/>
    </row>
    <row r="5" spans="11:20" ht="15">
      <c r="K5" s="116"/>
      <c r="L5" s="117"/>
      <c r="M5" s="121"/>
      <c r="N5" s="122" t="s">
        <v>1785</v>
      </c>
      <c r="O5" s="118"/>
      <c r="P5" s="119"/>
      <c r="Q5" s="119"/>
      <c r="R5" s="122" t="s">
        <v>1785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0" t="s">
        <v>975</v>
      </c>
      <c r="M6" s="141" t="s">
        <v>1710</v>
      </c>
      <c r="N6" s="142" t="s">
        <v>1786</v>
      </c>
      <c r="O6" s="143" t="s">
        <v>1712</v>
      </c>
      <c r="P6" s="144"/>
      <c r="Q6" s="141" t="s">
        <v>1710</v>
      </c>
      <c r="R6" s="142" t="s">
        <v>1786</v>
      </c>
      <c r="S6" s="143" t="s">
        <v>1712</v>
      </c>
      <c r="T6" s="120"/>
    </row>
    <row r="7" spans="1:20" ht="15.75" thickTop="1">
      <c r="A7" s="7" t="s">
        <v>1110</v>
      </c>
      <c r="B7" s="47">
        <v>240</v>
      </c>
      <c r="C7" s="27">
        <v>0</v>
      </c>
      <c r="D7" s="47">
        <v>240</v>
      </c>
      <c r="E7" s="47">
        <v>240</v>
      </c>
      <c r="F7" s="27">
        <v>0</v>
      </c>
      <c r="G7" s="47">
        <v>240</v>
      </c>
      <c r="K7" s="116"/>
      <c r="L7" s="137" t="s">
        <v>1110</v>
      </c>
      <c r="M7" s="138">
        <f aca="true" t="shared" si="0" ref="M7:M28">B7</f>
        <v>240</v>
      </c>
      <c r="N7" s="138">
        <f aca="true" t="shared" si="1" ref="N7:N28">C7</f>
        <v>0</v>
      </c>
      <c r="O7" s="138">
        <f aca="true" t="shared" si="2" ref="O7:O28">D7</f>
        <v>240</v>
      </c>
      <c r="P7" s="139"/>
      <c r="Q7" s="138">
        <f aca="true" t="shared" si="3" ref="Q7:Q28">E7</f>
        <v>240</v>
      </c>
      <c r="R7" s="138">
        <f aca="true" t="shared" si="4" ref="R7:R28">F7</f>
        <v>0</v>
      </c>
      <c r="S7" s="138">
        <f aca="true" t="shared" si="5" ref="S7:S28">G7</f>
        <v>240</v>
      </c>
      <c r="T7" s="120"/>
    </row>
    <row r="8" spans="1:20" ht="15">
      <c r="A8" s="25" t="s">
        <v>1177</v>
      </c>
      <c r="B8" s="47">
        <v>0</v>
      </c>
      <c r="C8" s="27">
        <v>0</v>
      </c>
      <c r="D8" s="47">
        <v>0</v>
      </c>
      <c r="E8" s="47">
        <v>42756</v>
      </c>
      <c r="F8" s="47">
        <v>25004</v>
      </c>
      <c r="G8" s="47">
        <v>17752</v>
      </c>
      <c r="K8" s="116"/>
      <c r="L8" s="12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42756</v>
      </c>
      <c r="R8" s="64">
        <f t="shared" si="4"/>
        <v>25004</v>
      </c>
      <c r="S8" s="64">
        <f t="shared" si="5"/>
        <v>17752</v>
      </c>
      <c r="T8" s="120"/>
    </row>
    <row r="9" spans="1:20" ht="15">
      <c r="A9" s="25" t="s">
        <v>1388</v>
      </c>
      <c r="B9" s="47">
        <v>42477</v>
      </c>
      <c r="C9" s="27">
        <v>0</v>
      </c>
      <c r="D9" s="47">
        <v>42477</v>
      </c>
      <c r="E9" s="47">
        <v>43880</v>
      </c>
      <c r="F9" s="47">
        <v>1403</v>
      </c>
      <c r="G9" s="47">
        <v>42477</v>
      </c>
      <c r="K9" s="116"/>
      <c r="L9" s="123" t="s">
        <v>1388</v>
      </c>
      <c r="M9" s="64">
        <f t="shared" si="0"/>
        <v>42477</v>
      </c>
      <c r="N9" s="64">
        <f t="shared" si="1"/>
        <v>0</v>
      </c>
      <c r="O9" s="64">
        <f t="shared" si="2"/>
        <v>42477</v>
      </c>
      <c r="P9" s="83"/>
      <c r="Q9" s="64">
        <f t="shared" si="3"/>
        <v>43880</v>
      </c>
      <c r="R9" s="64">
        <f t="shared" si="4"/>
        <v>1403</v>
      </c>
      <c r="S9" s="64">
        <f t="shared" si="5"/>
        <v>42477</v>
      </c>
      <c r="T9" s="12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10271</v>
      </c>
      <c r="F10" s="47">
        <v>10271</v>
      </c>
      <c r="G10" s="47">
        <v>0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10271</v>
      </c>
      <c r="R10" s="64">
        <f t="shared" si="4"/>
        <v>10271</v>
      </c>
      <c r="S10" s="64">
        <f t="shared" si="5"/>
        <v>0</v>
      </c>
      <c r="T10" s="120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0</v>
      </c>
      <c r="R11" s="64">
        <f t="shared" si="4"/>
        <v>0</v>
      </c>
      <c r="S11" s="64">
        <f t="shared" si="5"/>
        <v>0</v>
      </c>
      <c r="T11" s="12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0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64">
        <f t="shared" si="5"/>
        <v>0</v>
      </c>
      <c r="T13" s="120"/>
    </row>
    <row r="14" spans="1:20" ht="15">
      <c r="A14" s="25" t="s">
        <v>65</v>
      </c>
      <c r="B14" s="47">
        <v>14771</v>
      </c>
      <c r="C14" s="47">
        <v>14771</v>
      </c>
      <c r="D14" s="27">
        <v>0</v>
      </c>
      <c r="E14" s="47">
        <v>14771</v>
      </c>
      <c r="F14" s="47">
        <v>14771</v>
      </c>
      <c r="G14" s="47">
        <v>0</v>
      </c>
      <c r="K14" s="116"/>
      <c r="L14" s="123" t="s">
        <v>65</v>
      </c>
      <c r="M14" s="64">
        <f t="shared" si="0"/>
        <v>14771</v>
      </c>
      <c r="N14" s="64">
        <f t="shared" si="1"/>
        <v>14771</v>
      </c>
      <c r="O14" s="64">
        <f t="shared" si="2"/>
        <v>0</v>
      </c>
      <c r="P14" s="83"/>
      <c r="Q14" s="64">
        <f t="shared" si="3"/>
        <v>14771</v>
      </c>
      <c r="R14" s="64">
        <f t="shared" si="4"/>
        <v>14771</v>
      </c>
      <c r="S14" s="64">
        <f t="shared" si="5"/>
        <v>0</v>
      </c>
      <c r="T14" s="12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/>
      <c r="F15" s="47"/>
      <c r="G15" s="47"/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0"/>
    </row>
    <row r="16" spans="1:20" ht="15">
      <c r="A16" s="25" t="s">
        <v>172</v>
      </c>
      <c r="B16" s="47">
        <v>128818</v>
      </c>
      <c r="C16" s="47">
        <v>128242</v>
      </c>
      <c r="D16" s="47">
        <v>576</v>
      </c>
      <c r="E16" s="47">
        <v>131653</v>
      </c>
      <c r="F16" s="47">
        <v>131077</v>
      </c>
      <c r="G16" s="47">
        <v>576</v>
      </c>
      <c r="K16" s="116"/>
      <c r="L16" s="123" t="s">
        <v>172</v>
      </c>
      <c r="M16" s="64">
        <f t="shared" si="0"/>
        <v>128818</v>
      </c>
      <c r="N16" s="64">
        <f t="shared" si="1"/>
        <v>128242</v>
      </c>
      <c r="O16" s="64">
        <f t="shared" si="2"/>
        <v>576</v>
      </c>
      <c r="P16" s="83"/>
      <c r="Q16" s="64">
        <f t="shared" si="3"/>
        <v>131653</v>
      </c>
      <c r="R16" s="64">
        <f t="shared" si="4"/>
        <v>131077</v>
      </c>
      <c r="S16" s="64">
        <f t="shared" si="5"/>
        <v>576</v>
      </c>
      <c r="T16" s="120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11400</v>
      </c>
      <c r="F17" s="47">
        <v>11400</v>
      </c>
      <c r="G17" s="47">
        <v>0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11400</v>
      </c>
      <c r="R17" s="64">
        <f t="shared" si="4"/>
        <v>11400</v>
      </c>
      <c r="S17" s="64">
        <f t="shared" si="5"/>
        <v>0</v>
      </c>
      <c r="T17" s="120"/>
    </row>
    <row r="18" spans="1:20" ht="15">
      <c r="A18" s="25" t="s">
        <v>283</v>
      </c>
      <c r="B18" s="47">
        <v>2850</v>
      </c>
      <c r="C18" s="47">
        <v>2850</v>
      </c>
      <c r="D18" s="47">
        <v>0</v>
      </c>
      <c r="E18" s="47">
        <v>54169</v>
      </c>
      <c r="F18" s="47">
        <v>54169</v>
      </c>
      <c r="G18" s="47">
        <v>0</v>
      </c>
      <c r="K18" s="116"/>
      <c r="L18" s="123" t="s">
        <v>283</v>
      </c>
      <c r="M18" s="64">
        <f t="shared" si="0"/>
        <v>2850</v>
      </c>
      <c r="N18" s="64">
        <f t="shared" si="1"/>
        <v>2850</v>
      </c>
      <c r="O18" s="64">
        <f t="shared" si="2"/>
        <v>0</v>
      </c>
      <c r="P18" s="83"/>
      <c r="Q18" s="64">
        <f t="shared" si="3"/>
        <v>54169</v>
      </c>
      <c r="R18" s="64">
        <f t="shared" si="4"/>
        <v>54169</v>
      </c>
      <c r="S18" s="64">
        <f t="shared" si="5"/>
        <v>0</v>
      </c>
      <c r="T18" s="120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10489</v>
      </c>
      <c r="F19" s="47">
        <v>10489</v>
      </c>
      <c r="G19" s="47">
        <v>0</v>
      </c>
      <c r="K19" s="116"/>
      <c r="L19" s="123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10489</v>
      </c>
      <c r="R19" s="64">
        <f t="shared" si="4"/>
        <v>10489</v>
      </c>
      <c r="S19" s="64">
        <f t="shared" si="5"/>
        <v>0</v>
      </c>
      <c r="T19" s="120"/>
    </row>
    <row r="20" spans="1:20" ht="15">
      <c r="A20" s="25" t="s">
        <v>517</v>
      </c>
      <c r="B20" s="47">
        <v>514</v>
      </c>
      <c r="C20" s="47">
        <v>0</v>
      </c>
      <c r="D20" s="47">
        <v>514</v>
      </c>
      <c r="E20" s="47">
        <v>514</v>
      </c>
      <c r="F20" s="47">
        <v>0</v>
      </c>
      <c r="G20" s="47">
        <v>514</v>
      </c>
      <c r="K20" s="116"/>
      <c r="L20" s="123" t="s">
        <v>517</v>
      </c>
      <c r="M20" s="64">
        <f t="shared" si="0"/>
        <v>514</v>
      </c>
      <c r="N20" s="64">
        <f t="shared" si="1"/>
        <v>0</v>
      </c>
      <c r="O20" s="64">
        <f t="shared" si="2"/>
        <v>514</v>
      </c>
      <c r="P20" s="83"/>
      <c r="Q20" s="64">
        <f t="shared" si="3"/>
        <v>514</v>
      </c>
      <c r="R20" s="64">
        <f t="shared" si="4"/>
        <v>0</v>
      </c>
      <c r="S20" s="64">
        <f t="shared" si="5"/>
        <v>514</v>
      </c>
      <c r="T20" s="120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150</v>
      </c>
      <c r="F21" s="47">
        <v>0</v>
      </c>
      <c r="G21" s="47">
        <v>150</v>
      </c>
      <c r="K21" s="116"/>
      <c r="L21" s="123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150</v>
      </c>
      <c r="R21" s="64">
        <f t="shared" si="4"/>
        <v>0</v>
      </c>
      <c r="S21" s="64">
        <f t="shared" si="5"/>
        <v>150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163310</v>
      </c>
      <c r="F24" s="47">
        <v>163310</v>
      </c>
      <c r="G24" s="4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163310</v>
      </c>
      <c r="R24" s="64">
        <f t="shared" si="4"/>
        <v>163310</v>
      </c>
      <c r="S24" s="64">
        <f t="shared" si="5"/>
        <v>0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20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2310</v>
      </c>
      <c r="F26" s="47">
        <v>2310</v>
      </c>
      <c r="G26" s="4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2310</v>
      </c>
      <c r="R26" s="64">
        <f t="shared" si="4"/>
        <v>2310</v>
      </c>
      <c r="S26" s="64">
        <f t="shared" si="5"/>
        <v>0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0</v>
      </c>
      <c r="R27" s="64">
        <f t="shared" si="4"/>
        <v>0</v>
      </c>
      <c r="S27" s="64">
        <f t="shared" si="5"/>
        <v>0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>SUM(B7:B28)</f>
        <v>189670</v>
      </c>
      <c r="C29" s="26">
        <f>SUM(C7:C28)</f>
        <v>145863</v>
      </c>
      <c r="D29" s="26">
        <f>SUM(D7:D28)</f>
        <v>43807</v>
      </c>
      <c r="E29" s="26">
        <f>SUM(E7:E28)</f>
        <v>485913</v>
      </c>
      <c r="F29" s="26">
        <f>SUM(F7:F28)</f>
        <v>424204</v>
      </c>
      <c r="G29" s="26">
        <f>SUM(G7:G28)</f>
        <v>61709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48"/>
      <c r="L30" s="149" t="s">
        <v>1709</v>
      </c>
      <c r="M30" s="150">
        <f>SUM(M7:M28)</f>
        <v>189670</v>
      </c>
      <c r="N30" s="150">
        <f>SUM(N7:N28)</f>
        <v>145863</v>
      </c>
      <c r="O30" s="150">
        <f>SUM(O7:O28)</f>
        <v>43807</v>
      </c>
      <c r="P30" s="151"/>
      <c r="Q30" s="150">
        <f>SUM(Q7:Q28)</f>
        <v>485913</v>
      </c>
      <c r="R30" s="150">
        <f>SUM(R7:R28)</f>
        <v>424204</v>
      </c>
      <c r="S30" s="150">
        <f>SUM(S7:S28)</f>
        <v>61709</v>
      </c>
      <c r="T30" s="152"/>
    </row>
    <row r="31" spans="1:20" ht="15.75" thickTop="1">
      <c r="A31" s="40"/>
      <c r="B31" s="26"/>
      <c r="C31" s="26"/>
      <c r="D31" s="26"/>
      <c r="E31" s="26"/>
      <c r="F31" s="26"/>
      <c r="G31" s="26"/>
      <c r="K31" s="145"/>
      <c r="L31" s="146"/>
      <c r="M31" s="146"/>
      <c r="N31" s="146"/>
      <c r="O31" s="146"/>
      <c r="P31" s="146"/>
      <c r="Q31" s="146"/>
      <c r="R31" s="146"/>
      <c r="S31" s="146"/>
      <c r="T31" s="147"/>
    </row>
    <row r="32" spans="11:20" ht="15">
      <c r="K32" s="114"/>
      <c r="L32" s="89" t="s">
        <v>1940</v>
      </c>
      <c r="M32" s="153">
        <v>45342</v>
      </c>
      <c r="N32" s="153">
        <v>23838</v>
      </c>
      <c r="O32" s="153">
        <v>21504</v>
      </c>
      <c r="P32" s="159"/>
      <c r="Q32" s="153">
        <v>302132</v>
      </c>
      <c r="R32" s="153">
        <v>244357</v>
      </c>
      <c r="S32" s="153">
        <v>57775</v>
      </c>
      <c r="T32" s="115"/>
    </row>
    <row r="33" spans="11:20" ht="15.75" thickBot="1">
      <c r="K33" s="124"/>
      <c r="L33" s="125"/>
      <c r="M33" s="158"/>
      <c r="N33" s="158"/>
      <c r="O33" s="158"/>
      <c r="P33" s="158"/>
      <c r="Q33" s="158"/>
      <c r="R33" s="158"/>
      <c r="S33" s="158"/>
      <c r="T33" s="126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1936</v>
      </c>
      <c r="L1" s="67" t="s">
        <v>1783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6/7/18</v>
      </c>
      <c r="K2" s="91"/>
      <c r="L2" s="92" t="str">
        <f>A1</f>
        <v>Office square feet certified, April 2018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6/7/18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6" t="s">
        <v>1935</v>
      </c>
      <c r="C4" s="166"/>
      <c r="D4" s="166"/>
      <c r="E4" s="166" t="s">
        <v>1811</v>
      </c>
      <c r="F4" s="166"/>
      <c r="G4" s="166"/>
      <c r="K4" s="98"/>
      <c r="L4" s="72"/>
      <c r="M4" s="73"/>
      <c r="N4" s="74" t="str">
        <f>B4</f>
        <v>April</v>
      </c>
      <c r="O4" s="71"/>
      <c r="P4" s="75"/>
      <c r="Q4" s="75"/>
      <c r="R4" s="74" t="str">
        <f>E4</f>
        <v>Year-to-Date </v>
      </c>
      <c r="S4" s="75"/>
      <c r="T4" s="99"/>
    </row>
    <row r="5" spans="3:20" ht="15">
      <c r="C5" s="37" t="s">
        <v>1785</v>
      </c>
      <c r="F5" s="37" t="s">
        <v>1785</v>
      </c>
      <c r="K5" s="100"/>
      <c r="L5" s="76"/>
      <c r="M5" s="63"/>
      <c r="N5" s="37" t="s">
        <v>1785</v>
      </c>
      <c r="O5" s="61"/>
      <c r="P5" s="62"/>
      <c r="Q5" s="62"/>
      <c r="R5" s="37" t="s">
        <v>1785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1786</v>
      </c>
      <c r="D6" s="23" t="s">
        <v>1712</v>
      </c>
      <c r="E6" s="23" t="s">
        <v>1710</v>
      </c>
      <c r="F6" s="23" t="s">
        <v>1786</v>
      </c>
      <c r="G6" s="23" t="s">
        <v>1712</v>
      </c>
      <c r="K6" s="100"/>
      <c r="L6" s="5" t="s">
        <v>975</v>
      </c>
      <c r="M6" s="65" t="s">
        <v>1710</v>
      </c>
      <c r="N6" s="23" t="s">
        <v>1786</v>
      </c>
      <c r="O6" s="66" t="s">
        <v>1712</v>
      </c>
      <c r="P6" s="52"/>
      <c r="Q6" s="65" t="s">
        <v>1710</v>
      </c>
      <c r="R6" s="23" t="s">
        <v>1786</v>
      </c>
      <c r="S6" s="66" t="s">
        <v>1712</v>
      </c>
      <c r="T6" s="101"/>
    </row>
    <row r="7" spans="1:20" ht="15.75" thickTop="1">
      <c r="A7" s="25" t="s">
        <v>1110</v>
      </c>
      <c r="B7" s="27">
        <v>0</v>
      </c>
      <c r="C7" s="27">
        <v>0</v>
      </c>
      <c r="D7" s="27">
        <v>0</v>
      </c>
      <c r="E7" s="47">
        <v>7686</v>
      </c>
      <c r="F7" s="47">
        <v>1</v>
      </c>
      <c r="G7" s="47">
        <v>7685</v>
      </c>
      <c r="K7" s="100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79">
        <f aca="true" t="shared" si="3" ref="Q7:Q28">E7</f>
        <v>7686</v>
      </c>
      <c r="R7" s="79">
        <f aca="true" t="shared" si="4" ref="R7:R28">F7</f>
        <v>1</v>
      </c>
      <c r="S7" s="81">
        <f aca="true" t="shared" si="5" ref="S7:S28">G7</f>
        <v>7685</v>
      </c>
      <c r="T7" s="101"/>
    </row>
    <row r="8" spans="1:20" ht="15">
      <c r="A8" s="25" t="s">
        <v>1177</v>
      </c>
      <c r="B8" s="47">
        <v>5919</v>
      </c>
      <c r="C8" s="47">
        <v>5919</v>
      </c>
      <c r="D8" s="27">
        <v>0</v>
      </c>
      <c r="E8" s="47">
        <v>272502</v>
      </c>
      <c r="F8" s="47">
        <v>183300</v>
      </c>
      <c r="G8" s="47">
        <v>89202</v>
      </c>
      <c r="K8" s="100"/>
      <c r="L8" s="82" t="s">
        <v>1177</v>
      </c>
      <c r="M8" s="64">
        <f t="shared" si="0"/>
        <v>5919</v>
      </c>
      <c r="N8" s="64">
        <f t="shared" si="1"/>
        <v>5919</v>
      </c>
      <c r="O8" s="64">
        <f t="shared" si="2"/>
        <v>0</v>
      </c>
      <c r="P8" s="83"/>
      <c r="Q8" s="64">
        <f t="shared" si="3"/>
        <v>272502</v>
      </c>
      <c r="R8" s="64">
        <f t="shared" si="4"/>
        <v>183300</v>
      </c>
      <c r="S8" s="84">
        <f t="shared" si="5"/>
        <v>89202</v>
      </c>
      <c r="T8" s="101"/>
    </row>
    <row r="9" spans="1:20" ht="15">
      <c r="A9" s="25" t="s">
        <v>1388</v>
      </c>
      <c r="B9" s="47">
        <v>6340</v>
      </c>
      <c r="C9" s="47">
        <v>5500</v>
      </c>
      <c r="D9" s="47">
        <v>840</v>
      </c>
      <c r="E9" s="47">
        <v>6340</v>
      </c>
      <c r="F9" s="47">
        <v>5500</v>
      </c>
      <c r="G9" s="47">
        <v>840</v>
      </c>
      <c r="K9" s="100"/>
      <c r="L9" s="82" t="s">
        <v>1388</v>
      </c>
      <c r="M9" s="64">
        <f t="shared" si="0"/>
        <v>6340</v>
      </c>
      <c r="N9" s="64">
        <f t="shared" si="1"/>
        <v>5500</v>
      </c>
      <c r="O9" s="64">
        <f t="shared" si="2"/>
        <v>840</v>
      </c>
      <c r="P9" s="83"/>
      <c r="Q9" s="64">
        <f t="shared" si="3"/>
        <v>6340</v>
      </c>
      <c r="R9" s="64">
        <f t="shared" si="4"/>
        <v>5500</v>
      </c>
      <c r="S9" s="84">
        <f t="shared" si="5"/>
        <v>840</v>
      </c>
      <c r="T9" s="101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14804</v>
      </c>
      <c r="F10" s="47">
        <v>14366</v>
      </c>
      <c r="G10" s="47">
        <v>438</v>
      </c>
      <c r="K10" s="100"/>
      <c r="L10" s="82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14804</v>
      </c>
      <c r="R10" s="64">
        <f t="shared" si="4"/>
        <v>14366</v>
      </c>
      <c r="S10" s="84">
        <f t="shared" si="5"/>
        <v>438</v>
      </c>
      <c r="T10" s="101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7532</v>
      </c>
      <c r="F11" s="47">
        <v>2578</v>
      </c>
      <c r="G11" s="47">
        <v>4954</v>
      </c>
      <c r="K11" s="100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7532</v>
      </c>
      <c r="R11" s="64">
        <f t="shared" si="4"/>
        <v>2578</v>
      </c>
      <c r="S11" s="84">
        <f t="shared" si="5"/>
        <v>4954</v>
      </c>
      <c r="T11" s="101"/>
    </row>
    <row r="12" spans="1:20" ht="15">
      <c r="A12" s="25" t="s">
        <v>1668</v>
      </c>
      <c r="B12" s="47">
        <v>9496</v>
      </c>
      <c r="C12" s="47">
        <v>9100</v>
      </c>
      <c r="D12" s="47">
        <v>396</v>
      </c>
      <c r="E12" s="47">
        <v>9496</v>
      </c>
      <c r="F12" s="47">
        <v>9100</v>
      </c>
      <c r="G12" s="47">
        <v>396</v>
      </c>
      <c r="K12" s="100"/>
      <c r="L12" s="82" t="s">
        <v>1668</v>
      </c>
      <c r="M12" s="64">
        <f t="shared" si="0"/>
        <v>9496</v>
      </c>
      <c r="N12" s="64">
        <f t="shared" si="1"/>
        <v>9100</v>
      </c>
      <c r="O12" s="64">
        <f t="shared" si="2"/>
        <v>396</v>
      </c>
      <c r="P12" s="83"/>
      <c r="Q12" s="64">
        <f t="shared" si="3"/>
        <v>9496</v>
      </c>
      <c r="R12" s="64">
        <f t="shared" si="4"/>
        <v>9100</v>
      </c>
      <c r="S12" s="84">
        <f t="shared" si="5"/>
        <v>396</v>
      </c>
      <c r="T12" s="101"/>
    </row>
    <row r="13" spans="1:20" ht="15">
      <c r="A13" s="25" t="s">
        <v>3</v>
      </c>
      <c r="B13" s="47">
        <v>32263</v>
      </c>
      <c r="C13" s="47">
        <v>32263</v>
      </c>
      <c r="D13" s="27">
        <v>0</v>
      </c>
      <c r="E13" s="47">
        <v>32263</v>
      </c>
      <c r="F13" s="47">
        <v>32263</v>
      </c>
      <c r="G13" s="47">
        <v>0</v>
      </c>
      <c r="K13" s="100"/>
      <c r="L13" s="82" t="s">
        <v>3</v>
      </c>
      <c r="M13" s="64">
        <f t="shared" si="0"/>
        <v>32263</v>
      </c>
      <c r="N13" s="64">
        <f t="shared" si="1"/>
        <v>32263</v>
      </c>
      <c r="O13" s="64">
        <f t="shared" si="2"/>
        <v>0</v>
      </c>
      <c r="P13" s="83"/>
      <c r="Q13" s="64">
        <f t="shared" si="3"/>
        <v>32263</v>
      </c>
      <c r="R13" s="64">
        <f t="shared" si="4"/>
        <v>32263</v>
      </c>
      <c r="S13" s="84">
        <f t="shared" si="5"/>
        <v>0</v>
      </c>
      <c r="T13" s="101"/>
    </row>
    <row r="14" spans="1:20" ht="15">
      <c r="A14" s="25" t="s">
        <v>65</v>
      </c>
      <c r="B14" s="47">
        <v>4480</v>
      </c>
      <c r="C14" s="47">
        <v>4480</v>
      </c>
      <c r="D14" s="27">
        <v>0</v>
      </c>
      <c r="E14" s="47">
        <v>57264</v>
      </c>
      <c r="F14" s="47">
        <v>56964</v>
      </c>
      <c r="G14" s="47">
        <v>300</v>
      </c>
      <c r="K14" s="100"/>
      <c r="L14" s="82" t="s">
        <v>65</v>
      </c>
      <c r="M14" s="64">
        <f t="shared" si="0"/>
        <v>4480</v>
      </c>
      <c r="N14" s="64">
        <f t="shared" si="1"/>
        <v>4480</v>
      </c>
      <c r="O14" s="64">
        <f t="shared" si="2"/>
        <v>0</v>
      </c>
      <c r="P14" s="83"/>
      <c r="Q14" s="64">
        <f t="shared" si="3"/>
        <v>57264</v>
      </c>
      <c r="R14" s="64">
        <f t="shared" si="4"/>
        <v>56964</v>
      </c>
      <c r="S14" s="84">
        <f t="shared" si="5"/>
        <v>300</v>
      </c>
      <c r="T14" s="101"/>
    </row>
    <row r="15" spans="1:20" ht="15">
      <c r="A15" s="25" t="s">
        <v>135</v>
      </c>
      <c r="B15" s="47">
        <v>2010</v>
      </c>
      <c r="C15" s="47">
        <v>0</v>
      </c>
      <c r="D15" s="47">
        <v>2010</v>
      </c>
      <c r="E15" s="47">
        <v>2321</v>
      </c>
      <c r="F15" s="47">
        <v>0</v>
      </c>
      <c r="G15" s="47">
        <v>2321</v>
      </c>
      <c r="K15" s="100"/>
      <c r="L15" s="82" t="s">
        <v>135</v>
      </c>
      <c r="M15" s="64">
        <f t="shared" si="0"/>
        <v>2010</v>
      </c>
      <c r="N15" s="64">
        <f t="shared" si="1"/>
        <v>0</v>
      </c>
      <c r="O15" s="64">
        <f t="shared" si="2"/>
        <v>2010</v>
      </c>
      <c r="P15" s="83"/>
      <c r="Q15" s="64">
        <f t="shared" si="3"/>
        <v>2321</v>
      </c>
      <c r="R15" s="64">
        <f t="shared" si="4"/>
        <v>0</v>
      </c>
      <c r="S15" s="84">
        <f t="shared" si="5"/>
        <v>2321</v>
      </c>
      <c r="T15" s="101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8417</v>
      </c>
      <c r="F16" s="47">
        <v>8417</v>
      </c>
      <c r="G16" s="47">
        <v>0</v>
      </c>
      <c r="K16" s="100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8417</v>
      </c>
      <c r="R16" s="64">
        <f t="shared" si="4"/>
        <v>8417</v>
      </c>
      <c r="S16" s="84">
        <f t="shared" si="5"/>
        <v>0</v>
      </c>
      <c r="T16" s="101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1359</v>
      </c>
      <c r="F17" s="47">
        <v>1359</v>
      </c>
      <c r="G17" s="47">
        <v>0</v>
      </c>
      <c r="K17" s="100"/>
      <c r="L17" s="8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1359</v>
      </c>
      <c r="R17" s="64">
        <f t="shared" si="4"/>
        <v>1359</v>
      </c>
      <c r="S17" s="84">
        <f t="shared" si="5"/>
        <v>0</v>
      </c>
      <c r="T17" s="101"/>
    </row>
    <row r="18" spans="1:20" ht="15">
      <c r="A18" s="25" t="s">
        <v>283</v>
      </c>
      <c r="B18" s="47">
        <v>9840</v>
      </c>
      <c r="C18" s="47">
        <v>0</v>
      </c>
      <c r="D18" s="47">
        <v>9840</v>
      </c>
      <c r="E18" s="47">
        <v>105025</v>
      </c>
      <c r="F18" s="47">
        <v>38424</v>
      </c>
      <c r="G18" s="47">
        <v>66601</v>
      </c>
      <c r="K18" s="100"/>
      <c r="L18" s="82" t="s">
        <v>283</v>
      </c>
      <c r="M18" s="64">
        <f t="shared" si="0"/>
        <v>9840</v>
      </c>
      <c r="N18" s="64">
        <f t="shared" si="1"/>
        <v>0</v>
      </c>
      <c r="O18" s="64">
        <f t="shared" si="2"/>
        <v>9840</v>
      </c>
      <c r="P18" s="83"/>
      <c r="Q18" s="64">
        <f t="shared" si="3"/>
        <v>105025</v>
      </c>
      <c r="R18" s="64">
        <f t="shared" si="4"/>
        <v>38424</v>
      </c>
      <c r="S18" s="84">
        <f t="shared" si="5"/>
        <v>66601</v>
      </c>
      <c r="T18" s="101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25103</v>
      </c>
      <c r="F19" s="47">
        <v>12738</v>
      </c>
      <c r="G19" s="47">
        <v>12365</v>
      </c>
      <c r="K19" s="100"/>
      <c r="L19" s="82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25103</v>
      </c>
      <c r="R19" s="64">
        <f t="shared" si="4"/>
        <v>12738</v>
      </c>
      <c r="S19" s="84">
        <f t="shared" si="5"/>
        <v>12365</v>
      </c>
      <c r="T19" s="101"/>
    </row>
    <row r="20" spans="1:20" ht="15">
      <c r="A20" s="25" t="s">
        <v>517</v>
      </c>
      <c r="B20" s="47">
        <v>68568</v>
      </c>
      <c r="C20" s="47">
        <v>68568</v>
      </c>
      <c r="D20" s="47">
        <v>0</v>
      </c>
      <c r="E20" s="47">
        <v>279884</v>
      </c>
      <c r="F20" s="47">
        <v>279884</v>
      </c>
      <c r="G20" s="47">
        <v>0</v>
      </c>
      <c r="K20" s="100"/>
      <c r="L20" s="82" t="s">
        <v>517</v>
      </c>
      <c r="M20" s="64">
        <f t="shared" si="0"/>
        <v>68568</v>
      </c>
      <c r="N20" s="64">
        <f t="shared" si="1"/>
        <v>68568</v>
      </c>
      <c r="O20" s="64">
        <f t="shared" si="2"/>
        <v>0</v>
      </c>
      <c r="P20" s="83"/>
      <c r="Q20" s="64">
        <f t="shared" si="3"/>
        <v>279884</v>
      </c>
      <c r="R20" s="64">
        <f t="shared" si="4"/>
        <v>279884</v>
      </c>
      <c r="S20" s="84">
        <f t="shared" si="5"/>
        <v>0</v>
      </c>
      <c r="T20" s="101"/>
    </row>
    <row r="21" spans="1:20" ht="15">
      <c r="A21" s="25" t="s">
        <v>634</v>
      </c>
      <c r="B21" s="47">
        <v>7719</v>
      </c>
      <c r="C21" s="47">
        <v>7719</v>
      </c>
      <c r="D21" s="47">
        <v>0</v>
      </c>
      <c r="E21" s="47">
        <v>111770</v>
      </c>
      <c r="F21" s="47">
        <v>111721</v>
      </c>
      <c r="G21" s="47">
        <v>49</v>
      </c>
      <c r="K21" s="100"/>
      <c r="L21" s="82" t="s">
        <v>634</v>
      </c>
      <c r="M21" s="64">
        <f t="shared" si="0"/>
        <v>7719</v>
      </c>
      <c r="N21" s="64">
        <f t="shared" si="1"/>
        <v>7719</v>
      </c>
      <c r="O21" s="64">
        <f t="shared" si="2"/>
        <v>0</v>
      </c>
      <c r="P21" s="83"/>
      <c r="Q21" s="64">
        <f t="shared" si="3"/>
        <v>111770</v>
      </c>
      <c r="R21" s="64">
        <f t="shared" si="4"/>
        <v>111721</v>
      </c>
      <c r="S21" s="84">
        <f t="shared" si="5"/>
        <v>49</v>
      </c>
      <c r="T21" s="101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81180</v>
      </c>
      <c r="F22" s="47">
        <v>80680</v>
      </c>
      <c r="G22" s="47">
        <v>500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81180</v>
      </c>
      <c r="R22" s="64">
        <f t="shared" si="4"/>
        <v>80680</v>
      </c>
      <c r="S22" s="84">
        <f t="shared" si="5"/>
        <v>500</v>
      </c>
      <c r="T22" s="101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5328</v>
      </c>
      <c r="F23" s="47">
        <v>5328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5328</v>
      </c>
      <c r="R23" s="64">
        <f t="shared" si="4"/>
        <v>5328</v>
      </c>
      <c r="S23" s="84">
        <f t="shared" si="5"/>
        <v>0</v>
      </c>
      <c r="T23" s="101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28950</v>
      </c>
      <c r="F24" s="47">
        <v>0</v>
      </c>
      <c r="G24" s="47">
        <v>28950</v>
      </c>
      <c r="K24" s="100"/>
      <c r="L24" s="8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28950</v>
      </c>
      <c r="R24" s="64">
        <f t="shared" si="4"/>
        <v>0</v>
      </c>
      <c r="S24" s="84">
        <f t="shared" si="5"/>
        <v>28950</v>
      </c>
      <c r="T24" s="101"/>
    </row>
    <row r="25" spans="1:20" ht="15">
      <c r="A25" s="25" t="s">
        <v>907</v>
      </c>
      <c r="B25" s="47">
        <v>330</v>
      </c>
      <c r="C25" s="47">
        <v>0</v>
      </c>
      <c r="D25" s="47">
        <v>330</v>
      </c>
      <c r="E25" s="47">
        <v>9359</v>
      </c>
      <c r="F25" s="47">
        <v>8650</v>
      </c>
      <c r="G25" s="47">
        <v>709</v>
      </c>
      <c r="K25" s="100"/>
      <c r="L25" s="82" t="s">
        <v>907</v>
      </c>
      <c r="M25" s="64">
        <f t="shared" si="0"/>
        <v>330</v>
      </c>
      <c r="N25" s="64">
        <f t="shared" si="1"/>
        <v>0</v>
      </c>
      <c r="O25" s="64">
        <f t="shared" si="2"/>
        <v>330</v>
      </c>
      <c r="P25" s="83"/>
      <c r="Q25" s="64">
        <f t="shared" si="3"/>
        <v>9359</v>
      </c>
      <c r="R25" s="64">
        <f t="shared" si="4"/>
        <v>8650</v>
      </c>
      <c r="S25" s="84">
        <f t="shared" si="5"/>
        <v>709</v>
      </c>
      <c r="T25" s="101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14376</v>
      </c>
      <c r="F26" s="47">
        <v>0</v>
      </c>
      <c r="G26" s="47">
        <v>14376</v>
      </c>
      <c r="K26" s="100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14376</v>
      </c>
      <c r="R26" s="64">
        <f t="shared" si="4"/>
        <v>0</v>
      </c>
      <c r="S26" s="84">
        <f t="shared" si="5"/>
        <v>14376</v>
      </c>
      <c r="T26" s="101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7200</v>
      </c>
      <c r="F27" s="47">
        <v>7200</v>
      </c>
      <c r="G27" s="47">
        <v>0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7200</v>
      </c>
      <c r="R27" s="64">
        <f t="shared" si="4"/>
        <v>7200</v>
      </c>
      <c r="S27" s="84">
        <f t="shared" si="5"/>
        <v>0</v>
      </c>
      <c r="T27" s="101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137448</v>
      </c>
      <c r="F28" s="47">
        <v>137448</v>
      </c>
      <c r="G28" s="47">
        <v>0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137448</v>
      </c>
      <c r="R28" s="64">
        <f t="shared" si="4"/>
        <v>137448</v>
      </c>
      <c r="S28" s="84">
        <f t="shared" si="5"/>
        <v>0</v>
      </c>
      <c r="T28" s="101"/>
    </row>
    <row r="29" spans="1:20" ht="15">
      <c r="A29" s="25" t="s">
        <v>1709</v>
      </c>
      <c r="B29" s="47">
        <f aca="true" t="shared" si="6" ref="B29:G29">SUM(B7:B28)</f>
        <v>146965</v>
      </c>
      <c r="C29" s="47">
        <f t="shared" si="6"/>
        <v>133549</v>
      </c>
      <c r="D29" s="26">
        <f t="shared" si="6"/>
        <v>13416</v>
      </c>
      <c r="E29" s="26">
        <f t="shared" si="6"/>
        <v>1225607</v>
      </c>
      <c r="F29" s="26">
        <f t="shared" si="6"/>
        <v>995921</v>
      </c>
      <c r="G29" s="26">
        <f t="shared" si="6"/>
        <v>229686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146965</v>
      </c>
      <c r="N30" s="86">
        <f>SUM(N7:N28)</f>
        <v>133549</v>
      </c>
      <c r="O30" s="86">
        <f>SUM(O7:O28)</f>
        <v>13416</v>
      </c>
      <c r="P30" s="87"/>
      <c r="Q30" s="86">
        <f>SUM(Q7:Q28)</f>
        <v>1225607</v>
      </c>
      <c r="R30" s="86">
        <f>SUM(R7:R28)</f>
        <v>995921</v>
      </c>
      <c r="S30" s="88">
        <f>SUM(S7:S28)</f>
        <v>229686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1941</v>
      </c>
      <c r="M32" s="153">
        <v>75747</v>
      </c>
      <c r="N32" s="153">
        <v>68964</v>
      </c>
      <c r="O32" s="153">
        <v>6783</v>
      </c>
      <c r="P32" s="155"/>
      <c r="Q32" s="153">
        <v>937751</v>
      </c>
      <c r="R32" s="153">
        <v>637894</v>
      </c>
      <c r="S32" s="153">
        <v>299857</v>
      </c>
      <c r="T32" s="154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1850</v>
      </c>
      <c r="B1"/>
      <c r="D1"/>
      <c r="F1"/>
    </row>
    <row r="2" spans="1:22" s="12" customFormat="1" ht="12.75">
      <c r="A2" s="12" t="s">
        <v>1851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1769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240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35330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5960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5919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9417</v>
      </c>
      <c r="K8" s="17">
        <f t="shared" si="1"/>
        <v>1</v>
      </c>
      <c r="L8" s="17">
        <f t="shared" si="1"/>
        <v>0</v>
      </c>
      <c r="M8" s="17">
        <f t="shared" si="1"/>
        <v>539673</v>
      </c>
      <c r="N8" s="17">
        <f t="shared" si="1"/>
        <v>4538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153</v>
      </c>
      <c r="T8" s="17">
        <f t="shared" si="1"/>
        <v>2778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6340</v>
      </c>
      <c r="G9" s="17">
        <f aca="true" t="shared" si="2" ref="G9:T9">SUM(G124:G163)</f>
        <v>42477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8352</v>
      </c>
      <c r="S9" s="17">
        <f t="shared" si="2"/>
        <v>2513</v>
      </c>
      <c r="T9" s="17">
        <f t="shared" si="2"/>
        <v>6396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12247</v>
      </c>
      <c r="K10" s="17">
        <f t="shared" si="3"/>
        <v>0</v>
      </c>
      <c r="L10" s="17">
        <f t="shared" si="3"/>
        <v>0</v>
      </c>
      <c r="M10" s="17">
        <f t="shared" si="3"/>
        <v>24766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2047</v>
      </c>
      <c r="T10" s="17">
        <f t="shared" si="3"/>
        <v>2722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4855</v>
      </c>
      <c r="K11" s="17">
        <f t="shared" si="4"/>
        <v>0</v>
      </c>
      <c r="L11" s="17">
        <f t="shared" si="4"/>
        <v>0</v>
      </c>
      <c r="M11" s="17">
        <f t="shared" si="4"/>
        <v>5061</v>
      </c>
      <c r="N11" s="17">
        <f t="shared" si="4"/>
        <v>0</v>
      </c>
      <c r="O11" s="17">
        <f t="shared" si="4"/>
        <v>11257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6000</v>
      </c>
      <c r="T11" s="17">
        <f t="shared" si="4"/>
        <v>3217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9496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616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32263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135677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169542</v>
      </c>
      <c r="S13" s="17">
        <f t="shared" si="6"/>
        <v>0</v>
      </c>
      <c r="T13" s="17">
        <f t="shared" si="6"/>
        <v>864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4480</v>
      </c>
      <c r="G14" s="17">
        <f aca="true" t="shared" si="7" ref="G14:T14">SUM(G253:G276)</f>
        <v>14771</v>
      </c>
      <c r="H14" s="17">
        <f t="shared" si="7"/>
        <v>0</v>
      </c>
      <c r="I14" s="17">
        <f t="shared" si="7"/>
        <v>1100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480</v>
      </c>
      <c r="T14" s="17">
        <f t="shared" si="7"/>
        <v>4202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2010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272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121584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125000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128818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7584</v>
      </c>
      <c r="T16" s="17">
        <f t="shared" si="9"/>
        <v>7815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31564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9840</v>
      </c>
      <c r="G18" s="17">
        <f aca="true" t="shared" si="11" ref="G18:T18">SUM(G328:G352)</f>
        <v>2850</v>
      </c>
      <c r="H18" s="17">
        <f t="shared" si="11"/>
        <v>0</v>
      </c>
      <c r="I18" s="17">
        <f t="shared" si="11"/>
        <v>6959</v>
      </c>
      <c r="J18" s="17">
        <f t="shared" si="11"/>
        <v>4964</v>
      </c>
      <c r="K18" s="17">
        <f t="shared" si="11"/>
        <v>0</v>
      </c>
      <c r="L18" s="17">
        <f t="shared" si="11"/>
        <v>0</v>
      </c>
      <c r="M18" s="17">
        <f t="shared" si="11"/>
        <v>227068</v>
      </c>
      <c r="N18" s="17">
        <f t="shared" si="11"/>
        <v>48581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</v>
      </c>
      <c r="S18" s="17">
        <f t="shared" si="11"/>
        <v>483406</v>
      </c>
      <c r="T18" s="17">
        <f t="shared" si="11"/>
        <v>232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0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55073</v>
      </c>
      <c r="N19" s="17">
        <f t="shared" si="12"/>
        <v>0</v>
      </c>
      <c r="O19" s="17">
        <f t="shared" si="12"/>
        <v>0</v>
      </c>
      <c r="P19" s="17">
        <f t="shared" si="12"/>
        <v>720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4991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68568</v>
      </c>
      <c r="G20" s="17">
        <f aca="true" t="shared" si="13" ref="G20:T20">SUM(G406:G444)</f>
        <v>514</v>
      </c>
      <c r="H20" s="17">
        <f t="shared" si="13"/>
        <v>0</v>
      </c>
      <c r="I20" s="17">
        <f t="shared" si="13"/>
        <v>7914</v>
      </c>
      <c r="J20" s="17">
        <f t="shared" si="13"/>
        <v>3015</v>
      </c>
      <c r="K20" s="17">
        <f t="shared" si="13"/>
        <v>0</v>
      </c>
      <c r="L20" s="17">
        <f t="shared" si="13"/>
        <v>0</v>
      </c>
      <c r="M20" s="17">
        <f t="shared" si="13"/>
        <v>193257</v>
      </c>
      <c r="N20" s="17">
        <f t="shared" si="13"/>
        <v>108657</v>
      </c>
      <c r="O20" s="17">
        <f t="shared" si="13"/>
        <v>0</v>
      </c>
      <c r="P20" s="17">
        <f t="shared" si="13"/>
        <v>400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1376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7719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1</v>
      </c>
      <c r="M21" s="17">
        <f t="shared" si="14"/>
        <v>26780</v>
      </c>
      <c r="N21" s="17">
        <f t="shared" si="14"/>
        <v>0</v>
      </c>
      <c r="O21" s="17">
        <f t="shared" si="14"/>
        <v>12480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10018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835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13504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83338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3200</v>
      </c>
      <c r="T24" s="17">
        <f t="shared" si="17"/>
        <v>2251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330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6384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71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86700</v>
      </c>
      <c r="N26" s="17">
        <f t="shared" si="19"/>
        <v>0</v>
      </c>
      <c r="O26" s="17">
        <f t="shared" si="19"/>
        <v>0</v>
      </c>
      <c r="P26" s="17">
        <f t="shared" si="19"/>
        <v>3651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2710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12087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146965</v>
      </c>
      <c r="G29" s="17">
        <f aca="true" t="shared" si="22" ref="G29:T29">SUM(G7:G28)</f>
        <v>189670</v>
      </c>
      <c r="H29" s="17">
        <f t="shared" si="22"/>
        <v>0</v>
      </c>
      <c r="I29" s="17">
        <f t="shared" si="22"/>
        <v>16316</v>
      </c>
      <c r="J29" s="17">
        <f t="shared" si="22"/>
        <v>35333</v>
      </c>
      <c r="K29" s="17">
        <f t="shared" si="22"/>
        <v>1</v>
      </c>
      <c r="L29" s="17">
        <f t="shared" si="22"/>
        <v>1</v>
      </c>
      <c r="M29" s="17">
        <f t="shared" si="22"/>
        <v>1565871</v>
      </c>
      <c r="N29" s="17">
        <f t="shared" si="22"/>
        <v>161776</v>
      </c>
      <c r="O29" s="17">
        <f t="shared" si="22"/>
        <v>23737</v>
      </c>
      <c r="P29" s="17">
        <f t="shared" si="22"/>
        <v>4771</v>
      </c>
      <c r="Q29" s="17">
        <f t="shared" si="22"/>
        <v>0</v>
      </c>
      <c r="R29" s="17">
        <f t="shared" si="22"/>
        <v>177895</v>
      </c>
      <c r="S29" s="17">
        <f t="shared" si="22"/>
        <v>630383</v>
      </c>
      <c r="T29" s="17">
        <f t="shared" si="22"/>
        <v>88123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35330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3" t="s">
        <v>1823</v>
      </c>
      <c r="W31" s="59" t="s">
        <v>1112</v>
      </c>
      <c r="X31" s="46" t="s">
        <v>1852</v>
      </c>
      <c r="Y31" s="27"/>
      <c r="Z31" s="27"/>
      <c r="AA31" s="27"/>
      <c r="AB31" s="27"/>
      <c r="AC31" s="27"/>
      <c r="AD31" s="27"/>
      <c r="AE31" s="27"/>
      <c r="AF31" s="47">
        <v>35330</v>
      </c>
      <c r="AG31" s="27"/>
      <c r="AH31" s="27"/>
      <c r="AI31" s="27"/>
      <c r="AJ31" s="27"/>
      <c r="AK31" s="27"/>
      <c r="AL31" s="27"/>
      <c r="AM31" s="2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3" t="s">
        <v>1823</v>
      </c>
      <c r="W32" s="59" t="s">
        <v>1145</v>
      </c>
      <c r="X32" s="46" t="s">
        <v>1813</v>
      </c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>
        <v>380</v>
      </c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3" t="s">
        <v>1823</v>
      </c>
      <c r="W33" s="59" t="s">
        <v>1148</v>
      </c>
      <c r="X33" s="46" t="s">
        <v>1814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>
        <v>3475</v>
      </c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4" t="s">
        <v>1715</v>
      </c>
      <c r="W34" s="59" t="s">
        <v>1155</v>
      </c>
      <c r="X34" s="46" t="s">
        <v>1853</v>
      </c>
      <c r="Y34" s="27"/>
      <c r="Z34" s="47">
        <v>240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63" t="s">
        <v>1937</v>
      </c>
      <c r="W35" s="59" t="s">
        <v>1158</v>
      </c>
      <c r="X35" s="46" t="s">
        <v>1854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>
        <v>1120</v>
      </c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3" t="s">
        <v>1823</v>
      </c>
      <c r="W36" s="59" t="s">
        <v>1172</v>
      </c>
      <c r="X36" s="46" t="s">
        <v>1824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>
        <v>985</v>
      </c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3" t="s">
        <v>1823</v>
      </c>
      <c r="W37" s="59" t="s">
        <v>1182</v>
      </c>
      <c r="X37" s="46" t="s">
        <v>1855</v>
      </c>
      <c r="Y37" s="27"/>
      <c r="Z37" s="27"/>
      <c r="AA37" s="27"/>
      <c r="AB37" s="27"/>
      <c r="AC37" s="47">
        <v>6608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 t="s">
        <v>1715</v>
      </c>
      <c r="G38" s="64" t="s">
        <v>1715</v>
      </c>
      <c r="H38" s="64" t="s">
        <v>1715</v>
      </c>
      <c r="I38" s="64" t="s">
        <v>1715</v>
      </c>
      <c r="J38" s="64" t="s">
        <v>1715</v>
      </c>
      <c r="K38" s="64" t="s">
        <v>1715</v>
      </c>
      <c r="L38" s="64" t="s">
        <v>1715</v>
      </c>
      <c r="M38" s="64" t="s">
        <v>1715</v>
      </c>
      <c r="N38" s="64" t="s">
        <v>1715</v>
      </c>
      <c r="O38" s="64" t="s">
        <v>1715</v>
      </c>
      <c r="P38" s="64" t="s">
        <v>1715</v>
      </c>
      <c r="Q38" s="64" t="s">
        <v>1715</v>
      </c>
      <c r="R38" s="64" t="s">
        <v>1715</v>
      </c>
      <c r="S38" s="64" t="s">
        <v>1715</v>
      </c>
      <c r="T38" s="64" t="s">
        <v>1715</v>
      </c>
      <c r="U38" s="33"/>
      <c r="V38" s="164" t="s">
        <v>1715</v>
      </c>
      <c r="W38" s="59" t="s">
        <v>1194</v>
      </c>
      <c r="X38" s="46" t="s">
        <v>1856</v>
      </c>
      <c r="Y38" s="27"/>
      <c r="Z38" s="27"/>
      <c r="AA38" s="27"/>
      <c r="AB38" s="27"/>
      <c r="AC38" s="27"/>
      <c r="AD38" s="27"/>
      <c r="AE38" s="27"/>
      <c r="AF38" s="47">
        <v>416743</v>
      </c>
      <c r="AG38" s="27"/>
      <c r="AH38" s="27"/>
      <c r="AI38" s="27"/>
      <c r="AJ38" s="27"/>
      <c r="AK38" s="27"/>
      <c r="AL38" s="27"/>
      <c r="AM38" s="2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3" t="s">
        <v>1823</v>
      </c>
      <c r="W39" s="59" t="s">
        <v>1212</v>
      </c>
      <c r="X39" s="46" t="s">
        <v>1857</v>
      </c>
      <c r="Y39" s="27"/>
      <c r="Z39" s="27"/>
      <c r="AA39" s="27"/>
      <c r="AB39" s="27"/>
      <c r="AC39" s="47">
        <v>800</v>
      </c>
      <c r="AD39" s="47">
        <v>1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3" t="s">
        <v>1822</v>
      </c>
      <c r="W40" s="59" t="s">
        <v>1215</v>
      </c>
      <c r="X40" s="46" t="s">
        <v>1825</v>
      </c>
      <c r="Y40" s="27"/>
      <c r="Z40" s="27"/>
      <c r="AA40" s="27"/>
      <c r="AB40" s="27"/>
      <c r="AC40" s="27"/>
      <c r="AD40" s="27"/>
      <c r="AE40" s="27"/>
      <c r="AF40" s="47">
        <v>2272</v>
      </c>
      <c r="AG40" s="27"/>
      <c r="AH40" s="27"/>
      <c r="AI40" s="27"/>
      <c r="AJ40" s="27"/>
      <c r="AK40" s="27"/>
      <c r="AL40" s="27"/>
      <c r="AM40" s="2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3" t="s">
        <v>1823</v>
      </c>
      <c r="W41" s="59" t="s">
        <v>1233</v>
      </c>
      <c r="X41" s="46" t="s">
        <v>1826</v>
      </c>
      <c r="Y41" s="27"/>
      <c r="Z41" s="27"/>
      <c r="AA41" s="27"/>
      <c r="AB41" s="27"/>
      <c r="AC41" s="27"/>
      <c r="AD41" s="27"/>
      <c r="AE41" s="27"/>
      <c r="AF41" s="47">
        <v>81088</v>
      </c>
      <c r="AG41" s="27"/>
      <c r="AH41" s="27"/>
      <c r="AI41" s="27"/>
      <c r="AJ41" s="27"/>
      <c r="AK41" s="27"/>
      <c r="AL41" s="27"/>
      <c r="AM41" s="2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380</v>
      </c>
      <c r="U42" s="33"/>
      <c r="V42" s="163" t="s">
        <v>1823</v>
      </c>
      <c r="W42" s="59" t="s">
        <v>1236</v>
      </c>
      <c r="X42" s="46" t="s">
        <v>1858</v>
      </c>
      <c r="Y42" s="47">
        <v>3419</v>
      </c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3475</v>
      </c>
      <c r="U43" s="33"/>
      <c r="V43" s="163" t="s">
        <v>1823</v>
      </c>
      <c r="W43" s="59" t="s">
        <v>1239</v>
      </c>
      <c r="X43" s="46" t="s">
        <v>1859</v>
      </c>
      <c r="Y43" s="27"/>
      <c r="Z43" s="27"/>
      <c r="AA43" s="27"/>
      <c r="AB43" s="27"/>
      <c r="AC43" s="27"/>
      <c r="AD43" s="27"/>
      <c r="AE43" s="27"/>
      <c r="AF43" s="47">
        <v>153</v>
      </c>
      <c r="AG43" s="27"/>
      <c r="AH43" s="27"/>
      <c r="AI43" s="27"/>
      <c r="AJ43" s="27"/>
      <c r="AK43" s="27"/>
      <c r="AL43" s="27"/>
      <c r="AM43" s="47">
        <v>873</v>
      </c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3" t="s">
        <v>1823</v>
      </c>
      <c r="W44" s="59" t="s">
        <v>1242</v>
      </c>
      <c r="X44" s="46" t="s">
        <v>1860</v>
      </c>
      <c r="Y44" s="27"/>
      <c r="Z44" s="27"/>
      <c r="AA44" s="27"/>
      <c r="AB44" s="27"/>
      <c r="AC44" s="47">
        <v>1650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3" t="s">
        <v>1937</v>
      </c>
      <c r="W45" s="59" t="s">
        <v>1260</v>
      </c>
      <c r="X45" s="46" t="s">
        <v>1861</v>
      </c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>
        <v>691</v>
      </c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240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3" t="s">
        <v>1823</v>
      </c>
      <c r="W46" s="59" t="s">
        <v>1284</v>
      </c>
      <c r="X46" s="46" t="s">
        <v>1862</v>
      </c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>
        <v>1</v>
      </c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1120</v>
      </c>
      <c r="U47" s="33"/>
      <c r="V47" s="163" t="s">
        <v>1822</v>
      </c>
      <c r="W47" s="59" t="s">
        <v>1296</v>
      </c>
      <c r="X47" s="46" t="s">
        <v>1863</v>
      </c>
      <c r="Y47" s="27"/>
      <c r="Z47" s="27"/>
      <c r="AA47" s="27"/>
      <c r="AB47" s="27"/>
      <c r="AC47" s="27"/>
      <c r="AD47" s="27"/>
      <c r="AE47" s="27"/>
      <c r="AF47" s="47">
        <v>1356</v>
      </c>
      <c r="AG47" s="27"/>
      <c r="AH47" s="27"/>
      <c r="AI47" s="27"/>
      <c r="AJ47" s="27"/>
      <c r="AK47" s="27"/>
      <c r="AL47" s="27"/>
      <c r="AM47" s="2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3" t="s">
        <v>1823</v>
      </c>
      <c r="W48" s="59" t="s">
        <v>1302</v>
      </c>
      <c r="X48" s="46" t="s">
        <v>1864</v>
      </c>
      <c r="Y48" s="27"/>
      <c r="Z48" s="27"/>
      <c r="AA48" s="27"/>
      <c r="AB48" s="27"/>
      <c r="AC48" s="47">
        <v>359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 t="s">
        <v>1715</v>
      </c>
      <c r="G49" s="64" t="s">
        <v>1715</v>
      </c>
      <c r="H49" s="64" t="s">
        <v>1715</v>
      </c>
      <c r="I49" s="64" t="s">
        <v>1715</v>
      </c>
      <c r="J49" s="64" t="s">
        <v>1715</v>
      </c>
      <c r="K49" s="64" t="s">
        <v>1715</v>
      </c>
      <c r="L49" s="64" t="s">
        <v>1715</v>
      </c>
      <c r="M49" s="64" t="s">
        <v>1715</v>
      </c>
      <c r="N49" s="64" t="s">
        <v>1715</v>
      </c>
      <c r="O49" s="64" t="s">
        <v>1715</v>
      </c>
      <c r="P49" s="64" t="s">
        <v>1715</v>
      </c>
      <c r="Q49" s="64" t="s">
        <v>1715</v>
      </c>
      <c r="R49" s="64" t="s">
        <v>1715</v>
      </c>
      <c r="S49" s="64" t="s">
        <v>1715</v>
      </c>
      <c r="T49" s="64" t="s">
        <v>1715</v>
      </c>
      <c r="U49" s="33"/>
      <c r="V49" s="164" t="s">
        <v>1715</v>
      </c>
      <c r="W49" s="59" t="s">
        <v>1312</v>
      </c>
      <c r="X49" s="46" t="s">
        <v>1865</v>
      </c>
      <c r="Y49" s="27"/>
      <c r="Z49" s="27"/>
      <c r="AA49" s="27"/>
      <c r="AB49" s="27"/>
      <c r="AC49" s="27"/>
      <c r="AD49" s="27"/>
      <c r="AE49" s="27"/>
      <c r="AF49" s="47">
        <v>26421</v>
      </c>
      <c r="AG49" s="27"/>
      <c r="AH49" s="27"/>
      <c r="AI49" s="27"/>
      <c r="AJ49" s="27"/>
      <c r="AK49" s="27"/>
      <c r="AL49" s="27"/>
      <c r="AM49" s="2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3" t="s">
        <v>1822</v>
      </c>
      <c r="W50" s="59" t="s">
        <v>1330</v>
      </c>
      <c r="X50" s="46" t="s">
        <v>1866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>
        <v>400</v>
      </c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 t="s">
        <v>1715</v>
      </c>
      <c r="G51" s="64" t="s">
        <v>1715</v>
      </c>
      <c r="H51" s="64" t="s">
        <v>1715</v>
      </c>
      <c r="I51" s="64" t="s">
        <v>1715</v>
      </c>
      <c r="J51" s="64" t="s">
        <v>1715</v>
      </c>
      <c r="K51" s="64" t="s">
        <v>1715</v>
      </c>
      <c r="L51" s="64" t="s">
        <v>1715</v>
      </c>
      <c r="M51" s="64" t="s">
        <v>1715</v>
      </c>
      <c r="N51" s="64" t="s">
        <v>1715</v>
      </c>
      <c r="O51" s="64" t="s">
        <v>1715</v>
      </c>
      <c r="P51" s="64" t="s">
        <v>1715</v>
      </c>
      <c r="Q51" s="64" t="s">
        <v>1715</v>
      </c>
      <c r="R51" s="64" t="s">
        <v>1715</v>
      </c>
      <c r="S51" s="64" t="s">
        <v>1715</v>
      </c>
      <c r="T51" s="64" t="s">
        <v>1715</v>
      </c>
      <c r="U51" s="33"/>
      <c r="V51" s="164" t="s">
        <v>1715</v>
      </c>
      <c r="W51" s="59" t="s">
        <v>1345</v>
      </c>
      <c r="X51" s="46" t="s">
        <v>1867</v>
      </c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>
        <v>285</v>
      </c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985</v>
      </c>
      <c r="U52" s="33"/>
      <c r="V52" s="163" t="s">
        <v>1822</v>
      </c>
      <c r="W52" s="59" t="s">
        <v>1359</v>
      </c>
      <c r="X52" s="46" t="s">
        <v>1804</v>
      </c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47">
        <v>153</v>
      </c>
      <c r="AM52" s="47">
        <v>528</v>
      </c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3" t="s">
        <v>1823</v>
      </c>
      <c r="W53" s="59" t="s">
        <v>1371</v>
      </c>
      <c r="X53" s="46" t="s">
        <v>1868</v>
      </c>
      <c r="Y53" s="47">
        <v>2500</v>
      </c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3" t="s">
        <v>1823</v>
      </c>
      <c r="W54" s="59" t="s">
        <v>1383</v>
      </c>
      <c r="X54" s="46" t="s">
        <v>1827</v>
      </c>
      <c r="Y54" s="27"/>
      <c r="Z54" s="27"/>
      <c r="AA54" s="27"/>
      <c r="AB54" s="27"/>
      <c r="AC54" s="27"/>
      <c r="AD54" s="27"/>
      <c r="AE54" s="27"/>
      <c r="AF54" s="47">
        <v>11640</v>
      </c>
      <c r="AG54" s="47">
        <v>4538</v>
      </c>
      <c r="AH54" s="27"/>
      <c r="AI54" s="27"/>
      <c r="AJ54" s="27"/>
      <c r="AK54" s="27"/>
      <c r="AL54" s="27"/>
      <c r="AM54" s="2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6608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3" t="s">
        <v>1823</v>
      </c>
      <c r="W55" s="59" t="s">
        <v>1411</v>
      </c>
      <c r="X55" s="46" t="s">
        <v>1828</v>
      </c>
      <c r="Y55" s="47">
        <v>840</v>
      </c>
      <c r="Z55" s="47">
        <v>42477</v>
      </c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>
        <v>624</v>
      </c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3" t="s">
        <v>1823</v>
      </c>
      <c r="W56" s="59" t="s">
        <v>1426</v>
      </c>
      <c r="X56" s="46" t="s">
        <v>1829</v>
      </c>
      <c r="Y56" s="47">
        <v>5500</v>
      </c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47">
        <v>8352</v>
      </c>
      <c r="AL56" s="27"/>
      <c r="AM56" s="2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3" t="s">
        <v>1823</v>
      </c>
      <c r="W57" s="59" t="s">
        <v>1432</v>
      </c>
      <c r="X57" s="46" t="s">
        <v>1869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>
        <v>504</v>
      </c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3" t="s">
        <v>1823</v>
      </c>
      <c r="W58" s="59" t="s">
        <v>1441</v>
      </c>
      <c r="X58" s="46" t="s">
        <v>1870</v>
      </c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>
        <v>896</v>
      </c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416743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3" t="s">
        <v>1823</v>
      </c>
      <c r="W59" s="59" t="s">
        <v>1446</v>
      </c>
      <c r="X59" s="46" t="s">
        <v>1871</v>
      </c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47">
        <v>1360</v>
      </c>
      <c r="AM59" s="2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3" t="s">
        <v>1823</v>
      </c>
      <c r="W60" s="59" t="s">
        <v>1461</v>
      </c>
      <c r="X60" s="46" t="s">
        <v>1872</v>
      </c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>
        <v>288</v>
      </c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3" t="s">
        <v>1823</v>
      </c>
      <c r="W61" s="59" t="s">
        <v>1482</v>
      </c>
      <c r="X61" s="46" t="s">
        <v>1873</v>
      </c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47">
        <v>1152</v>
      </c>
      <c r="AM61" s="47">
        <v>192</v>
      </c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 t="s">
        <v>1715</v>
      </c>
      <c r="G62" s="64" t="s">
        <v>1715</v>
      </c>
      <c r="H62" s="64" t="s">
        <v>1715</v>
      </c>
      <c r="I62" s="64" t="s">
        <v>1715</v>
      </c>
      <c r="J62" s="64" t="s">
        <v>1715</v>
      </c>
      <c r="K62" s="64" t="s">
        <v>1715</v>
      </c>
      <c r="L62" s="64" t="s">
        <v>1715</v>
      </c>
      <c r="M62" s="64" t="s">
        <v>1715</v>
      </c>
      <c r="N62" s="64" t="s">
        <v>1715</v>
      </c>
      <c r="O62" s="64" t="s">
        <v>1715</v>
      </c>
      <c r="P62" s="64" t="s">
        <v>1715</v>
      </c>
      <c r="Q62" s="64" t="s">
        <v>1715</v>
      </c>
      <c r="R62" s="64" t="s">
        <v>1715</v>
      </c>
      <c r="S62" s="64" t="s">
        <v>1715</v>
      </c>
      <c r="T62" s="64" t="s">
        <v>1715</v>
      </c>
      <c r="U62" s="33"/>
      <c r="V62" s="164" t="s">
        <v>1715</v>
      </c>
      <c r="W62" s="59" t="s">
        <v>1485</v>
      </c>
      <c r="X62" s="46" t="s">
        <v>1874</v>
      </c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>
        <v>960</v>
      </c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64" t="s">
        <v>1715</v>
      </c>
      <c r="W63" s="59" t="s">
        <v>1491</v>
      </c>
      <c r="X63" s="46" t="s">
        <v>1815</v>
      </c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>
        <v>2932</v>
      </c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3" t="s">
        <v>1823</v>
      </c>
      <c r="W64" s="59" t="s">
        <v>1494</v>
      </c>
      <c r="X64" s="46" t="s">
        <v>1875</v>
      </c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47">
        <v>1</v>
      </c>
      <c r="AM64" s="2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800</v>
      </c>
      <c r="K65" s="64">
        <v>1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3" t="s">
        <v>1823</v>
      </c>
      <c r="W65" s="59" t="s">
        <v>1530</v>
      </c>
      <c r="X65" s="46" t="s">
        <v>1830</v>
      </c>
      <c r="Y65" s="27"/>
      <c r="Z65" s="27"/>
      <c r="AA65" s="27"/>
      <c r="AB65" s="27"/>
      <c r="AC65" s="47">
        <v>12247</v>
      </c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2272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3" t="s">
        <v>1823</v>
      </c>
      <c r="W66" s="59" t="s">
        <v>1542</v>
      </c>
      <c r="X66" s="46" t="s">
        <v>1876</v>
      </c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>
        <v>480</v>
      </c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3" t="s">
        <v>1823</v>
      </c>
      <c r="W67" s="59" t="s">
        <v>1545</v>
      </c>
      <c r="X67" s="46" t="s">
        <v>1877</v>
      </c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47">
        <v>2047</v>
      </c>
      <c r="AM67" s="2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3" t="s">
        <v>1823</v>
      </c>
      <c r="W68" s="59" t="s">
        <v>1551</v>
      </c>
      <c r="X68" s="46" t="s">
        <v>1816</v>
      </c>
      <c r="Y68" s="27"/>
      <c r="Z68" s="27"/>
      <c r="AA68" s="27"/>
      <c r="AB68" s="27"/>
      <c r="AC68" s="27"/>
      <c r="AD68" s="27"/>
      <c r="AE68" s="27"/>
      <c r="AF68" s="47">
        <v>24766</v>
      </c>
      <c r="AG68" s="27"/>
      <c r="AH68" s="27"/>
      <c r="AI68" s="27"/>
      <c r="AJ68" s="27"/>
      <c r="AK68" s="27"/>
      <c r="AL68" s="27"/>
      <c r="AM68" s="47">
        <v>513</v>
      </c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3" t="s">
        <v>1823</v>
      </c>
      <c r="W69" s="59" t="s">
        <v>1572</v>
      </c>
      <c r="X69" s="46" t="s">
        <v>1878</v>
      </c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>
        <v>120</v>
      </c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3" t="s">
        <v>1823</v>
      </c>
      <c r="W70" s="59" t="s">
        <v>1611</v>
      </c>
      <c r="X70" s="46" t="s">
        <v>1831</v>
      </c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>
        <v>864</v>
      </c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3" t="s">
        <v>1823</v>
      </c>
      <c r="W71" s="59" t="s">
        <v>1614</v>
      </c>
      <c r="X71" s="46" t="s">
        <v>1817</v>
      </c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>
        <v>745</v>
      </c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81088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3" t="s">
        <v>1823</v>
      </c>
      <c r="W72" s="59" t="s">
        <v>1630</v>
      </c>
      <c r="X72" s="46" t="s">
        <v>1818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47">
        <v>6000</v>
      </c>
      <c r="AM72" s="2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3419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3" t="s">
        <v>1823</v>
      </c>
      <c r="W73" s="59" t="s">
        <v>1633</v>
      </c>
      <c r="X73" s="46" t="s">
        <v>1879</v>
      </c>
      <c r="Y73" s="27"/>
      <c r="Z73" s="27"/>
      <c r="AA73" s="27"/>
      <c r="AB73" s="27"/>
      <c r="AC73" s="27"/>
      <c r="AD73" s="27"/>
      <c r="AE73" s="27"/>
      <c r="AF73" s="27"/>
      <c r="AG73" s="27"/>
      <c r="AH73" s="47">
        <v>11257</v>
      </c>
      <c r="AI73" s="27"/>
      <c r="AJ73" s="27"/>
      <c r="AK73" s="27"/>
      <c r="AL73" s="27"/>
      <c r="AM73" s="47">
        <v>780</v>
      </c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153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873</v>
      </c>
      <c r="U74" s="33"/>
      <c r="V74" s="163" t="s">
        <v>1823</v>
      </c>
      <c r="W74" s="59" t="s">
        <v>1639</v>
      </c>
      <c r="X74" s="46" t="s">
        <v>1880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>
        <v>507</v>
      </c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1650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3" t="s">
        <v>1822</v>
      </c>
      <c r="W75" s="59" t="s">
        <v>1642</v>
      </c>
      <c r="X75" s="46" t="s">
        <v>1832</v>
      </c>
      <c r="Y75" s="27"/>
      <c r="Z75" s="27"/>
      <c r="AA75" s="27"/>
      <c r="AB75" s="27"/>
      <c r="AC75" s="47">
        <v>4855</v>
      </c>
      <c r="AD75" s="27"/>
      <c r="AE75" s="27"/>
      <c r="AF75" s="47">
        <v>5061</v>
      </c>
      <c r="AG75" s="27"/>
      <c r="AH75" s="27"/>
      <c r="AI75" s="27"/>
      <c r="AJ75" s="27"/>
      <c r="AK75" s="27"/>
      <c r="AL75" s="27"/>
      <c r="AM75" s="2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3" t="s">
        <v>1822</v>
      </c>
      <c r="W76" s="59" t="s">
        <v>1651</v>
      </c>
      <c r="X76" s="46" t="s">
        <v>1819</v>
      </c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>
        <v>1400</v>
      </c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3" t="s">
        <v>1823</v>
      </c>
      <c r="W77" s="59" t="s">
        <v>1654</v>
      </c>
      <c r="X77" s="46" t="s">
        <v>1881</v>
      </c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>
        <v>530</v>
      </c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3" t="s">
        <v>1823</v>
      </c>
      <c r="W78" s="59" t="s">
        <v>1688</v>
      </c>
      <c r="X78" s="46" t="s">
        <v>1833</v>
      </c>
      <c r="Y78" s="47">
        <v>9100</v>
      </c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3" t="s">
        <v>1823</v>
      </c>
      <c r="W79" s="59" t="s">
        <v>1</v>
      </c>
      <c r="X79" s="46" t="s">
        <v>1882</v>
      </c>
      <c r="Y79" s="47">
        <v>396</v>
      </c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>
        <v>616</v>
      </c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3" t="s">
        <v>1937</v>
      </c>
      <c r="W80" s="59" t="s">
        <v>25</v>
      </c>
      <c r="X80" s="46" t="s">
        <v>1883</v>
      </c>
      <c r="Y80" s="27"/>
      <c r="Z80" s="27"/>
      <c r="AA80" s="27"/>
      <c r="AB80" s="27"/>
      <c r="AC80" s="27"/>
      <c r="AD80" s="27"/>
      <c r="AE80" s="27"/>
      <c r="AF80" s="47">
        <v>124142</v>
      </c>
      <c r="AG80" s="27"/>
      <c r="AH80" s="27"/>
      <c r="AI80" s="27"/>
      <c r="AJ80" s="27"/>
      <c r="AK80" s="27"/>
      <c r="AL80" s="27"/>
      <c r="AM80" s="2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691</v>
      </c>
      <c r="U81" s="33"/>
      <c r="V81" s="163" t="s">
        <v>1823</v>
      </c>
      <c r="W81" s="59" t="s">
        <v>28</v>
      </c>
      <c r="X81" s="46" t="s">
        <v>1884</v>
      </c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47">
        <v>169542</v>
      </c>
      <c r="AL81" s="27"/>
      <c r="AM81" s="47">
        <v>150</v>
      </c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3" t="s">
        <v>1823</v>
      </c>
      <c r="W82" s="59" t="s">
        <v>37</v>
      </c>
      <c r="X82" s="46" t="s">
        <v>1799</v>
      </c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>
        <v>714</v>
      </c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3" t="s">
        <v>1823</v>
      </c>
      <c r="W83" s="59" t="s">
        <v>40</v>
      </c>
      <c r="X83" s="46" t="s">
        <v>1792</v>
      </c>
      <c r="Y83" s="27"/>
      <c r="Z83" s="27"/>
      <c r="AA83" s="27"/>
      <c r="AB83" s="27"/>
      <c r="AC83" s="27"/>
      <c r="AD83" s="27"/>
      <c r="AE83" s="27"/>
      <c r="AF83" s="47">
        <v>11535</v>
      </c>
      <c r="AG83" s="27"/>
      <c r="AH83" s="27"/>
      <c r="AI83" s="27"/>
      <c r="AJ83" s="27"/>
      <c r="AK83" s="27"/>
      <c r="AL83" s="27"/>
      <c r="AM83" s="2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3" t="s">
        <v>1823</v>
      </c>
      <c r="W84" s="59" t="s">
        <v>60</v>
      </c>
      <c r="X84" s="46" t="s">
        <v>1885</v>
      </c>
      <c r="Y84" s="47">
        <v>32263</v>
      </c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3" t="s">
        <v>1823</v>
      </c>
      <c r="W85" s="59" t="s">
        <v>70</v>
      </c>
      <c r="X85" s="46" t="s">
        <v>1886</v>
      </c>
      <c r="Y85" s="27"/>
      <c r="Z85" s="27"/>
      <c r="AA85" s="27"/>
      <c r="AB85" s="47">
        <v>1100</v>
      </c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3" t="s">
        <v>1823</v>
      </c>
      <c r="W86" s="59" t="s">
        <v>73</v>
      </c>
      <c r="X86" s="46" t="s">
        <v>1887</v>
      </c>
      <c r="Y86" s="27"/>
      <c r="Z86" s="47">
        <v>12091</v>
      </c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3" t="s">
        <v>1823</v>
      </c>
      <c r="W87" s="59" t="s">
        <v>82</v>
      </c>
      <c r="X87" s="46" t="s">
        <v>1888</v>
      </c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>
        <v>960</v>
      </c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3" t="s">
        <v>1823</v>
      </c>
      <c r="W88" s="59" t="s">
        <v>85</v>
      </c>
      <c r="X88" s="46" t="s">
        <v>1849</v>
      </c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>
        <v>776</v>
      </c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</v>
      </c>
      <c r="U89" s="33"/>
      <c r="V89" s="163" t="s">
        <v>1823</v>
      </c>
      <c r="W89" s="59" t="s">
        <v>87</v>
      </c>
      <c r="X89" s="46" t="s">
        <v>1889</v>
      </c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>
        <v>234</v>
      </c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3" t="s">
        <v>1823</v>
      </c>
      <c r="W90" s="59" t="s">
        <v>96</v>
      </c>
      <c r="X90" s="46" t="s">
        <v>1800</v>
      </c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47">
        <v>480</v>
      </c>
      <c r="AM90" s="2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3" t="s">
        <v>1823</v>
      </c>
      <c r="W91" s="59" t="s">
        <v>116</v>
      </c>
      <c r="X91" s="46" t="s">
        <v>1875</v>
      </c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>
        <v>2232</v>
      </c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3" t="s">
        <v>1823</v>
      </c>
      <c r="W92" s="59" t="s">
        <v>133</v>
      </c>
      <c r="X92" s="46" t="s">
        <v>1890</v>
      </c>
      <c r="Y92" s="47">
        <v>4480</v>
      </c>
      <c r="Z92" s="47">
        <v>2680</v>
      </c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1356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3" t="s">
        <v>1822</v>
      </c>
      <c r="W93" s="59" t="s">
        <v>149</v>
      </c>
      <c r="X93" s="46" t="s">
        <v>1891</v>
      </c>
      <c r="Y93" s="27"/>
      <c r="Z93" s="27"/>
      <c r="AA93" s="27"/>
      <c r="AB93" s="47">
        <v>272</v>
      </c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3" t="s">
        <v>1937</v>
      </c>
      <c r="W94" s="59" t="s">
        <v>152</v>
      </c>
      <c r="X94" s="46" t="s">
        <v>1790</v>
      </c>
      <c r="Y94" s="27"/>
      <c r="Z94" s="27"/>
      <c r="AA94" s="27"/>
      <c r="AB94" s="27"/>
      <c r="AC94" s="27"/>
      <c r="AD94" s="27"/>
      <c r="AE94" s="27"/>
      <c r="AF94" s="47">
        <v>42348</v>
      </c>
      <c r="AG94" s="27"/>
      <c r="AH94" s="27"/>
      <c r="AI94" s="27"/>
      <c r="AJ94" s="27"/>
      <c r="AK94" s="27"/>
      <c r="AL94" s="27"/>
      <c r="AM94" s="2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359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3" t="s">
        <v>1822</v>
      </c>
      <c r="W95" s="59" t="s">
        <v>161</v>
      </c>
      <c r="X95" s="46" t="s">
        <v>1820</v>
      </c>
      <c r="Y95" s="47">
        <v>2010</v>
      </c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47">
        <v>125000</v>
      </c>
      <c r="AM95" s="2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3" t="s">
        <v>1823</v>
      </c>
      <c r="W96" s="59" t="s">
        <v>170</v>
      </c>
      <c r="X96" s="46" t="s">
        <v>1892</v>
      </c>
      <c r="Y96" s="27"/>
      <c r="Z96" s="27"/>
      <c r="AA96" s="27"/>
      <c r="AB96" s="27"/>
      <c r="AC96" s="27"/>
      <c r="AD96" s="27"/>
      <c r="AE96" s="27"/>
      <c r="AF96" s="47">
        <v>79236</v>
      </c>
      <c r="AG96" s="27"/>
      <c r="AH96" s="27"/>
      <c r="AI96" s="27"/>
      <c r="AJ96" s="27"/>
      <c r="AK96" s="27"/>
      <c r="AL96" s="27"/>
      <c r="AM96" s="2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3" t="s">
        <v>1823</v>
      </c>
      <c r="W97" s="59" t="s">
        <v>174</v>
      </c>
      <c r="X97" s="46" t="s">
        <v>1893</v>
      </c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>
        <v>1728</v>
      </c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26421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3" t="s">
        <v>1823</v>
      </c>
      <c r="W98" s="59" t="s">
        <v>177</v>
      </c>
      <c r="X98" s="46" t="s">
        <v>1894</v>
      </c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>
        <v>881</v>
      </c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3" t="s">
        <v>1823</v>
      </c>
      <c r="W99" s="59" t="s">
        <v>189</v>
      </c>
      <c r="X99" s="46" t="s">
        <v>1895</v>
      </c>
      <c r="Y99" s="27"/>
      <c r="Z99" s="47">
        <v>576</v>
      </c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3" t="s">
        <v>1822</v>
      </c>
      <c r="W100" s="59" t="s">
        <v>192</v>
      </c>
      <c r="X100" s="46" t="s">
        <v>1896</v>
      </c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47">
        <v>7584</v>
      </c>
      <c r="AM100" s="2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3" t="s">
        <v>1823</v>
      </c>
      <c r="W101" s="59" t="s">
        <v>195</v>
      </c>
      <c r="X101" s="46" t="s">
        <v>1897</v>
      </c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>
        <v>720</v>
      </c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3" t="s">
        <v>1823</v>
      </c>
      <c r="W102" s="59" t="s">
        <v>233</v>
      </c>
      <c r="X102" s="46" t="s">
        <v>1791</v>
      </c>
      <c r="Y102" s="27"/>
      <c r="Z102" s="47">
        <v>128242</v>
      </c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3" t="s">
        <v>1937</v>
      </c>
      <c r="W103" s="59" t="s">
        <v>236</v>
      </c>
      <c r="X103" s="46" t="s">
        <v>1789</v>
      </c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>
        <v>4486</v>
      </c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400</v>
      </c>
      <c r="U104" s="33"/>
      <c r="V104" s="163" t="s">
        <v>1823</v>
      </c>
      <c r="W104" s="160" t="s">
        <v>1771</v>
      </c>
      <c r="X104" s="46" t="s">
        <v>1834</v>
      </c>
      <c r="Y104" s="27"/>
      <c r="Z104" s="27"/>
      <c r="AA104" s="27"/>
      <c r="AB104" s="27"/>
      <c r="AC104" s="27"/>
      <c r="AD104" s="27"/>
      <c r="AE104" s="27"/>
      <c r="AF104" s="47">
        <v>31564</v>
      </c>
      <c r="AG104" s="27"/>
      <c r="AH104" s="27"/>
      <c r="AI104" s="27"/>
      <c r="AJ104" s="27"/>
      <c r="AK104" s="27"/>
      <c r="AL104" s="27"/>
      <c r="AM104" s="2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3" t="s">
        <v>1937</v>
      </c>
      <c r="W105" s="59" t="s">
        <v>285</v>
      </c>
      <c r="X105" s="46" t="s">
        <v>1835</v>
      </c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47">
        <v>167566</v>
      </c>
      <c r="AM105" s="2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3" t="s">
        <v>1823</v>
      </c>
      <c r="W106" s="59" t="s">
        <v>288</v>
      </c>
      <c r="X106" s="46" t="s">
        <v>1836</v>
      </c>
      <c r="Y106" s="27"/>
      <c r="Z106" s="47">
        <v>2850</v>
      </c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3" t="s">
        <v>1823</v>
      </c>
      <c r="W107" s="59" t="s">
        <v>306</v>
      </c>
      <c r="X107" s="46" t="s">
        <v>1898</v>
      </c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>
        <v>1</v>
      </c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3" t="s">
        <v>1823</v>
      </c>
      <c r="W108" s="59" t="s">
        <v>309</v>
      </c>
      <c r="X108" s="46" t="s">
        <v>1837</v>
      </c>
      <c r="Y108" s="27"/>
      <c r="Z108" s="27"/>
      <c r="AA108" s="27"/>
      <c r="AB108" s="47">
        <v>6959</v>
      </c>
      <c r="AC108" s="27"/>
      <c r="AD108" s="27"/>
      <c r="AE108" s="27"/>
      <c r="AF108" s="27"/>
      <c r="AG108" s="27"/>
      <c r="AH108" s="27"/>
      <c r="AI108" s="27"/>
      <c r="AJ108" s="27"/>
      <c r="AK108" s="47">
        <v>1</v>
      </c>
      <c r="AL108" s="47">
        <v>315840</v>
      </c>
      <c r="AM108" s="2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285</v>
      </c>
      <c r="U109" s="33"/>
      <c r="V109" s="163" t="s">
        <v>1823</v>
      </c>
      <c r="W109" s="59" t="s">
        <v>315</v>
      </c>
      <c r="X109" s="46" t="s">
        <v>1899</v>
      </c>
      <c r="Y109" s="27"/>
      <c r="Z109" s="27"/>
      <c r="AA109" s="27"/>
      <c r="AB109" s="27"/>
      <c r="AC109" s="47">
        <v>2572</v>
      </c>
      <c r="AD109" s="27"/>
      <c r="AE109" s="27"/>
      <c r="AF109" s="47">
        <v>125119</v>
      </c>
      <c r="AG109" s="27"/>
      <c r="AH109" s="27"/>
      <c r="AI109" s="27"/>
      <c r="AJ109" s="27"/>
      <c r="AK109" s="27"/>
      <c r="AL109" s="27"/>
      <c r="AM109" s="2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3" t="s">
        <v>1823</v>
      </c>
      <c r="W110" s="59" t="s">
        <v>321</v>
      </c>
      <c r="X110" s="46" t="s">
        <v>1800</v>
      </c>
      <c r="Y110" s="27"/>
      <c r="Z110" s="27"/>
      <c r="AA110" s="27"/>
      <c r="AB110" s="27"/>
      <c r="AC110" s="47">
        <v>2392</v>
      </c>
      <c r="AD110" s="27"/>
      <c r="AE110" s="27"/>
      <c r="AF110" s="47">
        <v>63233</v>
      </c>
      <c r="AG110" s="27"/>
      <c r="AH110" s="27"/>
      <c r="AI110" s="27"/>
      <c r="AJ110" s="27"/>
      <c r="AK110" s="27"/>
      <c r="AL110" s="27"/>
      <c r="AM110" s="2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3" t="s">
        <v>1823</v>
      </c>
      <c r="W111" s="59" t="s">
        <v>325</v>
      </c>
      <c r="X111" s="46" t="s">
        <v>1821</v>
      </c>
      <c r="Y111" s="27"/>
      <c r="Z111" s="27"/>
      <c r="AA111" s="27"/>
      <c r="AB111" s="27"/>
      <c r="AC111" s="27"/>
      <c r="AD111" s="27"/>
      <c r="AE111" s="27"/>
      <c r="AF111" s="27"/>
      <c r="AG111" s="47">
        <v>48581</v>
      </c>
      <c r="AH111" s="27"/>
      <c r="AI111" s="27"/>
      <c r="AJ111" s="27"/>
      <c r="AK111" s="27"/>
      <c r="AL111" s="27"/>
      <c r="AM111" s="2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3" t="s">
        <v>1823</v>
      </c>
      <c r="W112" s="59" t="s">
        <v>328</v>
      </c>
      <c r="X112" s="46" t="s">
        <v>1900</v>
      </c>
      <c r="Y112" s="27"/>
      <c r="Z112" s="27"/>
      <c r="AA112" s="27"/>
      <c r="AB112" s="27"/>
      <c r="AC112" s="27"/>
      <c r="AD112" s="27"/>
      <c r="AE112" s="27"/>
      <c r="AF112" s="47">
        <v>4374</v>
      </c>
      <c r="AG112" s="27"/>
      <c r="AH112" s="27"/>
      <c r="AI112" s="27"/>
      <c r="AJ112" s="27"/>
      <c r="AK112" s="27"/>
      <c r="AL112" s="27"/>
      <c r="AM112" s="2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3" t="s">
        <v>1823</v>
      </c>
      <c r="W113" s="59" t="s">
        <v>340</v>
      </c>
      <c r="X113" s="46" t="s">
        <v>1805</v>
      </c>
      <c r="Y113" s="27"/>
      <c r="Z113" s="27"/>
      <c r="AA113" s="27"/>
      <c r="AB113" s="27"/>
      <c r="AC113" s="27"/>
      <c r="AD113" s="27"/>
      <c r="AE113" s="27"/>
      <c r="AF113" s="47">
        <v>6316</v>
      </c>
      <c r="AG113" s="27"/>
      <c r="AH113" s="27"/>
      <c r="AI113" s="27"/>
      <c r="AJ113" s="27"/>
      <c r="AK113" s="27"/>
      <c r="AL113" s="27"/>
      <c r="AM113" s="2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153</v>
      </c>
      <c r="T114" s="64">
        <v>528</v>
      </c>
      <c r="U114" s="33"/>
      <c r="V114" s="163" t="s">
        <v>1823</v>
      </c>
      <c r="W114" s="59" t="s">
        <v>346</v>
      </c>
      <c r="X114" s="46" t="s">
        <v>1806</v>
      </c>
      <c r="Y114" s="47">
        <v>9840</v>
      </c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3" t="s">
        <v>1823</v>
      </c>
      <c r="W115" s="59" t="s">
        <v>355</v>
      </c>
      <c r="X115" s="46" t="s">
        <v>1793</v>
      </c>
      <c r="Y115" s="27"/>
      <c r="Z115" s="27"/>
      <c r="AA115" s="27"/>
      <c r="AB115" s="27"/>
      <c r="AC115" s="27"/>
      <c r="AD115" s="27"/>
      <c r="AE115" s="27"/>
      <c r="AF115" s="47">
        <v>28026</v>
      </c>
      <c r="AG115" s="27"/>
      <c r="AH115" s="27"/>
      <c r="AI115" s="27"/>
      <c r="AJ115" s="27"/>
      <c r="AK115" s="27"/>
      <c r="AL115" s="27"/>
      <c r="AM115" s="47">
        <v>231</v>
      </c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3" t="s">
        <v>1823</v>
      </c>
      <c r="W116" s="59" t="s">
        <v>380</v>
      </c>
      <c r="X116" s="46" t="s">
        <v>1901</v>
      </c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>
        <v>1</v>
      </c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3" t="s">
        <v>1823</v>
      </c>
      <c r="W117" s="59" t="s">
        <v>401</v>
      </c>
      <c r="X117" s="46" t="s">
        <v>1902</v>
      </c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>
        <v>684</v>
      </c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2500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3" t="s">
        <v>1823</v>
      </c>
      <c r="W118" s="59" t="s">
        <v>413</v>
      </c>
      <c r="X118" s="46" t="s">
        <v>1794</v>
      </c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>
        <v>3215</v>
      </c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3" t="s">
        <v>1937</v>
      </c>
      <c r="W119" s="59" t="s">
        <v>431</v>
      </c>
      <c r="X119" s="46" t="s">
        <v>1838</v>
      </c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>
        <v>400</v>
      </c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3" t="s">
        <v>1823</v>
      </c>
      <c r="W120" s="59" t="s">
        <v>440</v>
      </c>
      <c r="X120" s="46" t="s">
        <v>1903</v>
      </c>
      <c r="Y120" s="27"/>
      <c r="Z120" s="27"/>
      <c r="AA120" s="27"/>
      <c r="AB120" s="27"/>
      <c r="AC120" s="27"/>
      <c r="AD120" s="27"/>
      <c r="AE120" s="27"/>
      <c r="AF120" s="47">
        <v>43401</v>
      </c>
      <c r="AG120" s="27"/>
      <c r="AH120" s="27"/>
      <c r="AI120" s="27"/>
      <c r="AJ120" s="27"/>
      <c r="AK120" s="27"/>
      <c r="AL120" s="27"/>
      <c r="AM120" s="47">
        <v>140</v>
      </c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3" t="s">
        <v>1937</v>
      </c>
      <c r="W121" s="59" t="s">
        <v>446</v>
      </c>
      <c r="X121" s="46" t="s">
        <v>1802</v>
      </c>
      <c r="Y121" s="27"/>
      <c r="Z121" s="27"/>
      <c r="AA121" s="27"/>
      <c r="AB121" s="27"/>
      <c r="AC121" s="27"/>
      <c r="AD121" s="27"/>
      <c r="AE121" s="27"/>
      <c r="AF121" s="47">
        <v>11672</v>
      </c>
      <c r="AG121" s="27"/>
      <c r="AH121" s="27"/>
      <c r="AI121" s="27"/>
      <c r="AJ121" s="27"/>
      <c r="AK121" s="27"/>
      <c r="AL121" s="27"/>
      <c r="AM121" s="2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11640</v>
      </c>
      <c r="N122" s="64">
        <v>4538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3" t="s">
        <v>1823</v>
      </c>
      <c r="W122" s="59" t="s">
        <v>461</v>
      </c>
      <c r="X122" s="46" t="s">
        <v>1904</v>
      </c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>
        <v>1</v>
      </c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3" t="s">
        <v>1822</v>
      </c>
      <c r="W123" s="59" t="s">
        <v>499</v>
      </c>
      <c r="X123" s="46" t="s">
        <v>1905</v>
      </c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>
        <v>192</v>
      </c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3" t="s">
        <v>1937</v>
      </c>
      <c r="W124" s="59" t="s">
        <v>501</v>
      </c>
      <c r="X124" s="46" t="s">
        <v>1906</v>
      </c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>
        <v>200</v>
      </c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3" t="s">
        <v>1822</v>
      </c>
      <c r="W125" s="59" t="s">
        <v>504</v>
      </c>
      <c r="X125" s="46" t="s">
        <v>1907</v>
      </c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>
        <v>155</v>
      </c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3" t="s">
        <v>1823</v>
      </c>
      <c r="W126" s="59" t="s">
        <v>509</v>
      </c>
      <c r="X126" s="46" t="s">
        <v>1807</v>
      </c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47">
        <v>720</v>
      </c>
      <c r="AJ126" s="27"/>
      <c r="AK126" s="27"/>
      <c r="AL126" s="27"/>
      <c r="AM126" s="47">
        <v>3</v>
      </c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3" t="s">
        <v>1937</v>
      </c>
      <c r="W127" s="59" t="s">
        <v>519</v>
      </c>
      <c r="X127" s="46" t="s">
        <v>1908</v>
      </c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>
        <v>450</v>
      </c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3" t="s">
        <v>1822</v>
      </c>
      <c r="W128" s="59" t="s">
        <v>528</v>
      </c>
      <c r="X128" s="46" t="s">
        <v>1839</v>
      </c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>
        <v>864</v>
      </c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 t="s">
        <v>1715</v>
      </c>
      <c r="G129" s="64" t="s">
        <v>1715</v>
      </c>
      <c r="H129" s="64" t="s">
        <v>1715</v>
      </c>
      <c r="I129" s="64" t="s">
        <v>1715</v>
      </c>
      <c r="J129" s="64" t="s">
        <v>1715</v>
      </c>
      <c r="K129" s="64" t="s">
        <v>1715</v>
      </c>
      <c r="L129" s="64" t="s">
        <v>1715</v>
      </c>
      <c r="M129" s="64" t="s">
        <v>1715</v>
      </c>
      <c r="N129" s="64" t="s">
        <v>1715</v>
      </c>
      <c r="O129" s="64" t="s">
        <v>1715</v>
      </c>
      <c r="P129" s="64" t="s">
        <v>1715</v>
      </c>
      <c r="Q129" s="64" t="s">
        <v>1715</v>
      </c>
      <c r="R129" s="64" t="s">
        <v>1715</v>
      </c>
      <c r="S129" s="64" t="s">
        <v>1715</v>
      </c>
      <c r="T129" s="64" t="s">
        <v>1715</v>
      </c>
      <c r="U129" s="33"/>
      <c r="V129" s="164" t="s">
        <v>1715</v>
      </c>
      <c r="W129" s="59" t="s">
        <v>549</v>
      </c>
      <c r="X129" s="46" t="s">
        <v>1840</v>
      </c>
      <c r="Y129" s="27"/>
      <c r="Z129" s="27"/>
      <c r="AA129" s="27"/>
      <c r="AB129" s="47">
        <v>7903</v>
      </c>
      <c r="AC129" s="27"/>
      <c r="AD129" s="27"/>
      <c r="AE129" s="27"/>
      <c r="AF129" s="27"/>
      <c r="AG129" s="47">
        <v>108657</v>
      </c>
      <c r="AH129" s="27"/>
      <c r="AI129" s="27"/>
      <c r="AJ129" s="27"/>
      <c r="AK129" s="27"/>
      <c r="AL129" s="27"/>
      <c r="AM129" s="2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3" t="s">
        <v>1823</v>
      </c>
      <c r="W130" s="59" t="s">
        <v>567</v>
      </c>
      <c r="X130" s="46" t="s">
        <v>1909</v>
      </c>
      <c r="Y130" s="27"/>
      <c r="Z130" s="27"/>
      <c r="AA130" s="27"/>
      <c r="AB130" s="27"/>
      <c r="AC130" s="27"/>
      <c r="AD130" s="27"/>
      <c r="AE130" s="27"/>
      <c r="AF130" s="47">
        <v>153258</v>
      </c>
      <c r="AG130" s="27"/>
      <c r="AH130" s="27"/>
      <c r="AI130" s="27"/>
      <c r="AJ130" s="27"/>
      <c r="AK130" s="27"/>
      <c r="AL130" s="27"/>
      <c r="AM130" s="2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840</v>
      </c>
      <c r="G131" s="64">
        <v>42477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624</v>
      </c>
      <c r="U131" s="33"/>
      <c r="V131" s="163" t="s">
        <v>1822</v>
      </c>
      <c r="W131" s="59" t="s">
        <v>579</v>
      </c>
      <c r="X131" s="46" t="s">
        <v>1808</v>
      </c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>
        <v>62</v>
      </c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3" t="s">
        <v>1822</v>
      </c>
      <c r="W132" s="59" t="s">
        <v>582</v>
      </c>
      <c r="X132" s="46" t="s">
        <v>1910</v>
      </c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47">
        <v>400</v>
      </c>
      <c r="AJ132" s="27"/>
      <c r="AK132" s="27"/>
      <c r="AL132" s="27"/>
      <c r="AM132" s="2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3" t="s">
        <v>1823</v>
      </c>
      <c r="W133" s="59" t="s">
        <v>588</v>
      </c>
      <c r="X133" s="46" t="s">
        <v>1841</v>
      </c>
      <c r="Y133" s="47">
        <v>68568</v>
      </c>
      <c r="Z133" s="27"/>
      <c r="AA133" s="27"/>
      <c r="AB133" s="27"/>
      <c r="AC133" s="27"/>
      <c r="AD133" s="27"/>
      <c r="AE133" s="27"/>
      <c r="AF133" s="47">
        <v>6506</v>
      </c>
      <c r="AG133" s="27"/>
      <c r="AH133" s="27"/>
      <c r="AI133" s="27"/>
      <c r="AJ133" s="27"/>
      <c r="AK133" s="27"/>
      <c r="AL133" s="27"/>
      <c r="AM133" s="2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3" t="s">
        <v>1823</v>
      </c>
      <c r="W134" s="59" t="s">
        <v>603</v>
      </c>
      <c r="X134" s="46" t="s">
        <v>1842</v>
      </c>
      <c r="Y134" s="27"/>
      <c r="Z134" s="47">
        <v>514</v>
      </c>
      <c r="AA134" s="27"/>
      <c r="AB134" s="27"/>
      <c r="AC134" s="47">
        <v>1350</v>
      </c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3" t="s">
        <v>1822</v>
      </c>
      <c r="W135" s="59" t="s">
        <v>609</v>
      </c>
      <c r="X135" s="46" t="s">
        <v>1843</v>
      </c>
      <c r="Y135" s="27"/>
      <c r="Z135" s="27"/>
      <c r="AA135" s="27"/>
      <c r="AB135" s="47">
        <v>11</v>
      </c>
      <c r="AC135" s="47">
        <v>1665</v>
      </c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5500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8352</v>
      </c>
      <c r="S136" s="64">
        <v>0</v>
      </c>
      <c r="T136" s="64">
        <v>0</v>
      </c>
      <c r="U136" s="33"/>
      <c r="V136" s="163" t="s">
        <v>1822</v>
      </c>
      <c r="W136" s="59" t="s">
        <v>621</v>
      </c>
      <c r="X136" s="46" t="s">
        <v>1803</v>
      </c>
      <c r="Y136" s="27"/>
      <c r="Z136" s="27"/>
      <c r="AA136" s="27"/>
      <c r="AB136" s="27"/>
      <c r="AC136" s="27"/>
      <c r="AD136" s="27"/>
      <c r="AE136" s="27"/>
      <c r="AF136" s="47">
        <v>33493</v>
      </c>
      <c r="AG136" s="27"/>
      <c r="AH136" s="27"/>
      <c r="AI136" s="27"/>
      <c r="AJ136" s="27"/>
      <c r="AK136" s="27"/>
      <c r="AL136" s="27"/>
      <c r="AM136" s="2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3" t="s">
        <v>1823</v>
      </c>
      <c r="W137" s="59" t="s">
        <v>642</v>
      </c>
      <c r="X137" s="46" t="s">
        <v>1911</v>
      </c>
      <c r="Y137" s="47">
        <v>1112</v>
      </c>
      <c r="Z137" s="27"/>
      <c r="AA137" s="27"/>
      <c r="AB137" s="27"/>
      <c r="AC137" s="27"/>
      <c r="AD137" s="27"/>
      <c r="AE137" s="47">
        <v>1</v>
      </c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504</v>
      </c>
      <c r="U138" s="33"/>
      <c r="V138" s="163" t="s">
        <v>1823</v>
      </c>
      <c r="W138" s="59" t="s">
        <v>654</v>
      </c>
      <c r="X138" s="46" t="s">
        <v>1844</v>
      </c>
      <c r="Y138" s="47">
        <v>3470</v>
      </c>
      <c r="Z138" s="27"/>
      <c r="AA138" s="27"/>
      <c r="AB138" s="27"/>
      <c r="AC138" s="27"/>
      <c r="AD138" s="27"/>
      <c r="AE138" s="27"/>
      <c r="AF138" s="47">
        <v>10592</v>
      </c>
      <c r="AG138" s="27"/>
      <c r="AH138" s="27"/>
      <c r="AI138" s="27"/>
      <c r="AJ138" s="27"/>
      <c r="AK138" s="27"/>
      <c r="AL138" s="27"/>
      <c r="AM138" s="2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3" t="s">
        <v>1823</v>
      </c>
      <c r="W139" s="59" t="s">
        <v>656</v>
      </c>
      <c r="X139" s="46" t="s">
        <v>1912</v>
      </c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>
        <v>1200</v>
      </c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3" t="s">
        <v>1823</v>
      </c>
      <c r="W140" s="59" t="s">
        <v>662</v>
      </c>
      <c r="X140" s="46" t="s">
        <v>1913</v>
      </c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>
        <v>384</v>
      </c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896</v>
      </c>
      <c r="U141" s="33"/>
      <c r="V141" s="163" t="s">
        <v>1823</v>
      </c>
      <c r="W141" s="59" t="s">
        <v>665</v>
      </c>
      <c r="X141" s="46" t="s">
        <v>1914</v>
      </c>
      <c r="Y141" s="47">
        <v>400</v>
      </c>
      <c r="Z141" s="27"/>
      <c r="AA141" s="27"/>
      <c r="AB141" s="27"/>
      <c r="AC141" s="27"/>
      <c r="AD141" s="27"/>
      <c r="AE141" s="27"/>
      <c r="AF141" s="47">
        <v>7928</v>
      </c>
      <c r="AG141" s="27"/>
      <c r="AH141" s="27"/>
      <c r="AI141" s="27"/>
      <c r="AJ141" s="27"/>
      <c r="AK141" s="27"/>
      <c r="AL141" s="27"/>
      <c r="AM141" s="47">
        <v>7000</v>
      </c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3" t="s">
        <v>1823</v>
      </c>
      <c r="W142" s="59" t="s">
        <v>674</v>
      </c>
      <c r="X142" s="46" t="s">
        <v>1797</v>
      </c>
      <c r="Y142" s="27"/>
      <c r="Z142" s="27"/>
      <c r="AA142" s="27"/>
      <c r="AB142" s="27"/>
      <c r="AC142" s="27"/>
      <c r="AD142" s="27"/>
      <c r="AE142" s="27"/>
      <c r="AF142" s="27"/>
      <c r="AG142" s="27"/>
      <c r="AH142" s="47">
        <v>12480</v>
      </c>
      <c r="AI142" s="27"/>
      <c r="AJ142" s="27"/>
      <c r="AK142" s="27"/>
      <c r="AL142" s="27"/>
      <c r="AM142" s="2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1360</v>
      </c>
      <c r="T143" s="64">
        <v>0</v>
      </c>
      <c r="U143" s="33"/>
      <c r="V143" s="163" t="s">
        <v>1823</v>
      </c>
      <c r="W143" s="59" t="s">
        <v>677</v>
      </c>
      <c r="X143" s="46" t="s">
        <v>1915</v>
      </c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>
        <v>1</v>
      </c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3" t="s">
        <v>1823</v>
      </c>
      <c r="W144" s="59" t="s">
        <v>680</v>
      </c>
      <c r="X144" s="46" t="s">
        <v>1809</v>
      </c>
      <c r="Y144" s="27"/>
      <c r="Z144" s="27"/>
      <c r="AA144" s="27"/>
      <c r="AB144" s="27"/>
      <c r="AC144" s="27"/>
      <c r="AD144" s="27"/>
      <c r="AE144" s="27"/>
      <c r="AF144" s="47">
        <v>8260</v>
      </c>
      <c r="AG144" s="27"/>
      <c r="AH144" s="27"/>
      <c r="AI144" s="27"/>
      <c r="AJ144" s="27"/>
      <c r="AK144" s="27"/>
      <c r="AL144" s="27"/>
      <c r="AM144" s="47">
        <v>1428</v>
      </c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3" t="s">
        <v>1937</v>
      </c>
      <c r="W145" s="59" t="s">
        <v>724</v>
      </c>
      <c r="X145" s="46" t="s">
        <v>1795</v>
      </c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>
        <v>5</v>
      </c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3" t="s">
        <v>1823</v>
      </c>
      <c r="W146" s="59" t="s">
        <v>730</v>
      </c>
      <c r="X146" s="46" t="s">
        <v>1810</v>
      </c>
      <c r="Y146" s="47">
        <v>2737</v>
      </c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3" t="s">
        <v>1823</v>
      </c>
      <c r="W147" s="59" t="s">
        <v>776</v>
      </c>
      <c r="X147" s="46" t="s">
        <v>1798</v>
      </c>
      <c r="Y147" s="27"/>
      <c r="Z147" s="27"/>
      <c r="AA147" s="27"/>
      <c r="AB147" s="27"/>
      <c r="AC147" s="47">
        <v>835</v>
      </c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288</v>
      </c>
      <c r="U148" s="33"/>
      <c r="V148" s="163" t="s">
        <v>1823</v>
      </c>
      <c r="W148" s="59" t="s">
        <v>803</v>
      </c>
      <c r="X148" s="46" t="s">
        <v>1916</v>
      </c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>
        <v>960</v>
      </c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 t="s">
        <v>1715</v>
      </c>
      <c r="G149" s="64" t="s">
        <v>1715</v>
      </c>
      <c r="H149" s="64" t="s">
        <v>1715</v>
      </c>
      <c r="I149" s="64" t="s">
        <v>1715</v>
      </c>
      <c r="J149" s="64" t="s">
        <v>1715</v>
      </c>
      <c r="K149" s="64" t="s">
        <v>1715</v>
      </c>
      <c r="L149" s="64" t="s">
        <v>1715</v>
      </c>
      <c r="M149" s="64" t="s">
        <v>1715</v>
      </c>
      <c r="N149" s="64" t="s">
        <v>1715</v>
      </c>
      <c r="O149" s="64" t="s">
        <v>1715</v>
      </c>
      <c r="P149" s="64" t="s">
        <v>1715</v>
      </c>
      <c r="Q149" s="64" t="s">
        <v>1715</v>
      </c>
      <c r="R149" s="64" t="s">
        <v>1715</v>
      </c>
      <c r="S149" s="64" t="s">
        <v>1715</v>
      </c>
      <c r="T149" s="64" t="s">
        <v>1715</v>
      </c>
      <c r="U149" s="33"/>
      <c r="V149" s="164" t="s">
        <v>1715</v>
      </c>
      <c r="W149" s="59" t="s">
        <v>809</v>
      </c>
      <c r="X149" s="46" t="s">
        <v>1845</v>
      </c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>
        <v>384</v>
      </c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3" t="s">
        <v>1937</v>
      </c>
      <c r="W150" s="59" t="s">
        <v>812</v>
      </c>
      <c r="X150" s="46" t="s">
        <v>1846</v>
      </c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>
        <v>10860</v>
      </c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3" t="s">
        <v>1823</v>
      </c>
      <c r="W151" s="59" t="s">
        <v>819</v>
      </c>
      <c r="X151" s="46" t="s">
        <v>1917</v>
      </c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>
        <v>400</v>
      </c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3" t="s">
        <v>1823</v>
      </c>
      <c r="W152" s="59" t="s">
        <v>828</v>
      </c>
      <c r="X152" s="46" t="s">
        <v>1918</v>
      </c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>
        <v>900</v>
      </c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3" t="s">
        <v>1823</v>
      </c>
      <c r="W153" s="59" t="s">
        <v>832</v>
      </c>
      <c r="X153" s="46" t="s">
        <v>1919</v>
      </c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47">
        <v>3200</v>
      </c>
      <c r="AM153" s="2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3" t="s">
        <v>1822</v>
      </c>
      <c r="W154" s="59" t="s">
        <v>844</v>
      </c>
      <c r="X154" s="46" t="s">
        <v>1788</v>
      </c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>
        <v>2109</v>
      </c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1152</v>
      </c>
      <c r="T155" s="64">
        <v>192</v>
      </c>
      <c r="U155" s="33"/>
      <c r="V155" s="163" t="s">
        <v>1937</v>
      </c>
      <c r="W155" s="59" t="s">
        <v>853</v>
      </c>
      <c r="X155" s="46" t="s">
        <v>1847</v>
      </c>
      <c r="Y155" s="27"/>
      <c r="Z155" s="27"/>
      <c r="AA155" s="27"/>
      <c r="AB155" s="27"/>
      <c r="AC155" s="27"/>
      <c r="AD155" s="27"/>
      <c r="AE155" s="27"/>
      <c r="AF155" s="47">
        <v>42362</v>
      </c>
      <c r="AG155" s="27"/>
      <c r="AH155" s="27"/>
      <c r="AI155" s="27"/>
      <c r="AJ155" s="27"/>
      <c r="AK155" s="27"/>
      <c r="AL155" s="27"/>
      <c r="AM155" s="47">
        <v>1</v>
      </c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960</v>
      </c>
      <c r="U156" s="33"/>
      <c r="V156" s="163" t="s">
        <v>1823</v>
      </c>
      <c r="W156" s="59" t="s">
        <v>874</v>
      </c>
      <c r="X156" s="46" t="s">
        <v>1920</v>
      </c>
      <c r="Y156" s="27"/>
      <c r="Z156" s="27"/>
      <c r="AA156" s="27"/>
      <c r="AB156" s="27"/>
      <c r="AC156" s="27"/>
      <c r="AD156" s="27"/>
      <c r="AE156" s="27"/>
      <c r="AF156" s="47">
        <v>40976</v>
      </c>
      <c r="AG156" s="27"/>
      <c r="AH156" s="27"/>
      <c r="AI156" s="27"/>
      <c r="AJ156" s="27"/>
      <c r="AK156" s="27"/>
      <c r="AL156" s="27"/>
      <c r="AM156" s="2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 t="s">
        <v>1715</v>
      </c>
      <c r="G157" s="64" t="s">
        <v>1715</v>
      </c>
      <c r="H157" s="64" t="s">
        <v>1715</v>
      </c>
      <c r="I157" s="64" t="s">
        <v>1715</v>
      </c>
      <c r="J157" s="64" t="s">
        <v>1715</v>
      </c>
      <c r="K157" s="64" t="s">
        <v>1715</v>
      </c>
      <c r="L157" s="64" t="s">
        <v>1715</v>
      </c>
      <c r="M157" s="64" t="s">
        <v>1715</v>
      </c>
      <c r="N157" s="64" t="s">
        <v>1715</v>
      </c>
      <c r="O157" s="64" t="s">
        <v>1715</v>
      </c>
      <c r="P157" s="64" t="s">
        <v>1715</v>
      </c>
      <c r="Q157" s="64" t="s">
        <v>1715</v>
      </c>
      <c r="R157" s="64" t="s">
        <v>1715</v>
      </c>
      <c r="S157" s="64" t="s">
        <v>1715</v>
      </c>
      <c r="T157" s="64" t="s">
        <v>1715</v>
      </c>
      <c r="U157" s="33"/>
      <c r="V157" s="164" t="s">
        <v>1715</v>
      </c>
      <c r="W157" s="59" t="s">
        <v>883</v>
      </c>
      <c r="X157" s="46" t="s">
        <v>1921</v>
      </c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>
        <v>140</v>
      </c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2932</v>
      </c>
      <c r="U158" s="33"/>
      <c r="V158" s="163" t="s">
        <v>1937</v>
      </c>
      <c r="W158" s="59" t="s">
        <v>894</v>
      </c>
      <c r="X158" s="46" t="s">
        <v>1922</v>
      </c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>
        <v>1</v>
      </c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1</v>
      </c>
      <c r="T159" s="64">
        <v>0</v>
      </c>
      <c r="U159" s="33"/>
      <c r="V159" s="163" t="s">
        <v>1823</v>
      </c>
      <c r="W159" s="59" t="s">
        <v>912</v>
      </c>
      <c r="X159" s="46" t="s">
        <v>1923</v>
      </c>
      <c r="Y159" s="47">
        <v>330</v>
      </c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>
        <v>297</v>
      </c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3" t="s">
        <v>1822</v>
      </c>
      <c r="W160" s="59" t="s">
        <v>918</v>
      </c>
      <c r="X160" s="46" t="s">
        <v>1924</v>
      </c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>
        <v>1800</v>
      </c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3" t="s">
        <v>1823</v>
      </c>
      <c r="W161" s="59" t="s">
        <v>921</v>
      </c>
      <c r="X161" s="46" t="s">
        <v>1925</v>
      </c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>
        <v>1345</v>
      </c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4" t="s">
        <v>1715</v>
      </c>
      <c r="W162" s="59" t="s">
        <v>936</v>
      </c>
      <c r="X162" s="46" t="s">
        <v>1926</v>
      </c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>
        <v>1950</v>
      </c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3" t="s">
        <v>1937</v>
      </c>
      <c r="W163" s="59" t="s">
        <v>957</v>
      </c>
      <c r="X163" s="46" t="s">
        <v>1927</v>
      </c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>
        <v>280</v>
      </c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3" t="s">
        <v>1823</v>
      </c>
      <c r="W164" s="59" t="s">
        <v>985</v>
      </c>
      <c r="X164" s="46" t="s">
        <v>1796</v>
      </c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>
        <v>712</v>
      </c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3" t="s">
        <v>1823</v>
      </c>
      <c r="W165" s="59" t="s">
        <v>994</v>
      </c>
      <c r="X165" s="46" t="s">
        <v>1928</v>
      </c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47">
        <v>3651</v>
      </c>
      <c r="AJ165" s="27"/>
      <c r="AK165" s="27"/>
      <c r="AL165" s="27"/>
      <c r="AM165" s="2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3" t="s">
        <v>1823</v>
      </c>
      <c r="W166" s="59" t="s">
        <v>1018</v>
      </c>
      <c r="X166" s="46" t="s">
        <v>1848</v>
      </c>
      <c r="Y166" s="27"/>
      <c r="Z166" s="27"/>
      <c r="AA166" s="27"/>
      <c r="AB166" s="27"/>
      <c r="AC166" s="27"/>
      <c r="AD166" s="27"/>
      <c r="AE166" s="27"/>
      <c r="AF166" s="47">
        <v>86700</v>
      </c>
      <c r="AG166" s="27"/>
      <c r="AH166" s="27"/>
      <c r="AI166" s="27"/>
      <c r="AJ166" s="27"/>
      <c r="AK166" s="27"/>
      <c r="AL166" s="27"/>
      <c r="AM166" s="47">
        <v>192</v>
      </c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3" t="s">
        <v>1823</v>
      </c>
      <c r="W167" s="59" t="s">
        <v>1027</v>
      </c>
      <c r="X167" s="46" t="s">
        <v>1929</v>
      </c>
      <c r="Y167" s="27"/>
      <c r="Z167" s="27"/>
      <c r="AA167" s="27"/>
      <c r="AB167" s="47">
        <v>71</v>
      </c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3" t="s">
        <v>1822</v>
      </c>
      <c r="W168" s="59" t="s">
        <v>1041</v>
      </c>
      <c r="X168" s="46" t="s">
        <v>1801</v>
      </c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>
        <v>1520</v>
      </c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3" t="s">
        <v>1823</v>
      </c>
      <c r="W169" s="59" t="s">
        <v>1043</v>
      </c>
      <c r="X169" s="46" t="s">
        <v>1930</v>
      </c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>
        <v>998</v>
      </c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3" t="s">
        <v>1823</v>
      </c>
      <c r="W170" s="59" t="s">
        <v>1062</v>
      </c>
      <c r="X170" s="46" t="s">
        <v>1849</v>
      </c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>
        <v>1</v>
      </c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12247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3" t="s">
        <v>1823</v>
      </c>
      <c r="W171" s="59" t="s">
        <v>1070</v>
      </c>
      <c r="X171" s="46" t="s">
        <v>1931</v>
      </c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>
        <v>2</v>
      </c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63" t="s">
        <v>1937</v>
      </c>
      <c r="W172" s="59" t="s">
        <v>1081</v>
      </c>
      <c r="X172" s="46" t="s">
        <v>1932</v>
      </c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>
        <v>5000</v>
      </c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3" t="s">
        <v>1823</v>
      </c>
      <c r="W173" s="59" t="s">
        <v>1084</v>
      </c>
      <c r="X173" s="46" t="s">
        <v>1933</v>
      </c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>
        <v>4015</v>
      </c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3" t="s">
        <v>1937</v>
      </c>
      <c r="W174" s="59" t="s">
        <v>1096</v>
      </c>
      <c r="X174" s="46" t="s">
        <v>1934</v>
      </c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>
        <v>128</v>
      </c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480</v>
      </c>
      <c r="U175" s="33"/>
      <c r="V175" s="163" t="s">
        <v>1823</v>
      </c>
      <c r="W175" s="59" t="s">
        <v>1099</v>
      </c>
      <c r="X175" s="46" t="s">
        <v>1875</v>
      </c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>
        <v>2941</v>
      </c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2047</v>
      </c>
      <c r="T176" s="64">
        <v>0</v>
      </c>
      <c r="U176" s="33"/>
      <c r="V176" s="163" t="s">
        <v>1823</v>
      </c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3" t="s">
        <v>1823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24766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513</v>
      </c>
      <c r="U178" s="33"/>
      <c r="V178" s="163" t="s">
        <v>1823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47"/>
      <c r="AM178" s="2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3" t="s">
        <v>1823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 t="s">
        <v>1715</v>
      </c>
      <c r="G180" s="64" t="s">
        <v>1715</v>
      </c>
      <c r="H180" s="64" t="s">
        <v>1715</v>
      </c>
      <c r="I180" s="64" t="s">
        <v>1715</v>
      </c>
      <c r="J180" s="64" t="s">
        <v>1715</v>
      </c>
      <c r="K180" s="64" t="s">
        <v>1715</v>
      </c>
      <c r="L180" s="64" t="s">
        <v>1715</v>
      </c>
      <c r="M180" s="64" t="s">
        <v>1715</v>
      </c>
      <c r="N180" s="64" t="s">
        <v>1715</v>
      </c>
      <c r="O180" s="64" t="s">
        <v>1715</v>
      </c>
      <c r="P180" s="64" t="s">
        <v>1715</v>
      </c>
      <c r="Q180" s="64" t="s">
        <v>1715</v>
      </c>
      <c r="R180" s="64" t="s">
        <v>1715</v>
      </c>
      <c r="S180" s="64" t="s">
        <v>1715</v>
      </c>
      <c r="T180" s="64" t="s">
        <v>1715</v>
      </c>
      <c r="U180" s="33"/>
      <c r="V180" s="164" t="s">
        <v>1715</v>
      </c>
      <c r="W180" s="59"/>
      <c r="X180" s="46"/>
      <c r="Y180" s="4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3" t="s">
        <v>1823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47"/>
      <c r="AM181" s="2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3" t="s">
        <v>1823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3" t="s">
        <v>1823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47"/>
      <c r="AG183" s="27"/>
      <c r="AH183" s="27"/>
      <c r="AI183" s="27"/>
      <c r="AJ183" s="27"/>
      <c r="AK183" s="27"/>
      <c r="AL183" s="27"/>
      <c r="AM183" s="2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3" t="s">
        <v>1823</v>
      </c>
      <c r="W184" s="59"/>
      <c r="X184" s="46"/>
      <c r="Y184" s="27"/>
      <c r="Z184" s="27"/>
      <c r="AA184" s="27"/>
      <c r="AB184" s="27"/>
      <c r="AC184" s="47"/>
      <c r="AD184" s="27"/>
      <c r="AE184" s="27"/>
      <c r="AF184" s="47"/>
      <c r="AG184" s="27"/>
      <c r="AH184" s="27"/>
      <c r="AI184" s="27"/>
      <c r="AJ184" s="27"/>
      <c r="AK184" s="47"/>
      <c r="AL184" s="27"/>
      <c r="AM184" s="2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120</v>
      </c>
      <c r="U185" s="33"/>
      <c r="V185" s="163" t="s">
        <v>1822</v>
      </c>
      <c r="W185" s="59"/>
      <c r="X185" s="46"/>
      <c r="Y185" s="4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3" t="s">
        <v>1822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3" t="s">
        <v>1822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3" t="s">
        <v>1937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4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3" t="s">
        <v>1822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3" t="s">
        <v>1823</v>
      </c>
      <c r="W190" s="59"/>
      <c r="X190" s="46"/>
      <c r="Y190" s="27"/>
      <c r="Z190" s="27"/>
      <c r="AA190" s="27"/>
      <c r="AB190" s="27"/>
      <c r="AC190" s="47"/>
      <c r="AD190" s="27"/>
      <c r="AE190" s="27"/>
      <c r="AF190" s="27"/>
      <c r="AG190" s="27"/>
      <c r="AH190" s="27"/>
      <c r="AI190" s="27"/>
      <c r="AJ190" s="27"/>
      <c r="AK190" s="27"/>
      <c r="AL190" s="47"/>
      <c r="AM190" s="2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3" t="s">
        <v>1823</v>
      </c>
      <c r="W191" s="59"/>
      <c r="X191" s="46"/>
      <c r="Y191" s="4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4" t="s">
        <v>1715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3" t="s">
        <v>1823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3" t="s">
        <v>1823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3" t="s">
        <v>1823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4" t="s">
        <v>1715</v>
      </c>
      <c r="W196" s="59"/>
      <c r="X196" s="46"/>
      <c r="Y196" s="4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3" t="s">
        <v>1822</v>
      </c>
      <c r="W197" s="59"/>
      <c r="X197" s="46"/>
      <c r="Y197" s="27"/>
      <c r="Z197" s="27"/>
      <c r="AA197" s="27"/>
      <c r="AB197" s="27"/>
      <c r="AC197" s="47"/>
      <c r="AD197" s="27"/>
      <c r="AE197" s="27"/>
      <c r="AF197" s="47"/>
      <c r="AG197" s="27"/>
      <c r="AH197" s="47"/>
      <c r="AI197" s="27"/>
      <c r="AJ197" s="27"/>
      <c r="AK197" s="27"/>
      <c r="AL197" s="27"/>
      <c r="AM197" s="2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864</v>
      </c>
      <c r="U198" s="33"/>
      <c r="V198" s="163" t="s">
        <v>1822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745</v>
      </c>
      <c r="U199" s="33"/>
      <c r="V199" s="163" t="s">
        <v>1823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163" t="s">
        <v>1937</v>
      </c>
      <c r="W200" s="59"/>
      <c r="X200" s="46"/>
      <c r="Y200" s="4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4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3" t="s">
        <v>1823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3" t="s">
        <v>1823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3" t="s">
        <v>1823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6000</v>
      </c>
      <c r="T204" s="64">
        <v>0</v>
      </c>
      <c r="U204" s="33"/>
      <c r="V204" s="163" t="s">
        <v>1823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11257</v>
      </c>
      <c r="P205" s="64">
        <v>0</v>
      </c>
      <c r="Q205" s="64">
        <v>0</v>
      </c>
      <c r="R205" s="64">
        <v>0</v>
      </c>
      <c r="S205" s="64">
        <v>0</v>
      </c>
      <c r="T205" s="64">
        <v>780</v>
      </c>
      <c r="U205" s="33"/>
      <c r="V205" s="163" t="s">
        <v>1822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3" t="s">
        <v>1823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507</v>
      </c>
      <c r="U207" s="33"/>
      <c r="V207" s="163" t="s">
        <v>1823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4855</v>
      </c>
      <c r="K208" s="64">
        <v>0</v>
      </c>
      <c r="L208" s="64">
        <v>0</v>
      </c>
      <c r="M208" s="64">
        <v>5061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3" t="s">
        <v>1937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3" t="s">
        <v>1823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3" t="s">
        <v>1823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1400</v>
      </c>
      <c r="U211" s="33"/>
      <c r="V211" s="163" t="s">
        <v>1823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530</v>
      </c>
      <c r="U212" s="33"/>
      <c r="V212" s="163" t="s">
        <v>1822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3" t="s">
        <v>1823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3" t="s">
        <v>1823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3" t="s">
        <v>1823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3" t="s">
        <v>1822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3" t="s">
        <v>1937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3" t="s">
        <v>1822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3" t="s">
        <v>1823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3" t="s">
        <v>1823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3" t="s">
        <v>1823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3" t="s">
        <v>1823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9100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3" t="s">
        <v>1937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3" t="s">
        <v>1937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3" t="s">
        <v>1823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3" t="s">
        <v>1823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3" t="s">
        <v>1823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3" t="s">
        <v>1823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3" t="s">
        <v>1823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396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616</v>
      </c>
      <c r="U230" s="33"/>
      <c r="V230" s="163" t="s">
        <v>1937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3" t="s">
        <v>1823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3" t="s">
        <v>1937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3" t="s">
        <v>1823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3" t="s">
        <v>1823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3" t="s">
        <v>1823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33"/>
      <c r="V236" s="164" t="s">
        <v>1715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3" t="s">
        <v>1823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3" t="s">
        <v>1823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124142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3" t="s">
        <v>1937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169542</v>
      </c>
      <c r="S240" s="64">
        <v>0</v>
      </c>
      <c r="T240" s="64">
        <v>150</v>
      </c>
      <c r="U240" s="33"/>
      <c r="V240" s="163" t="s">
        <v>1823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 t="s">
        <v>1715</v>
      </c>
      <c r="G241" s="64" t="s">
        <v>1715</v>
      </c>
      <c r="H241" s="64" t="s">
        <v>1715</v>
      </c>
      <c r="I241" s="64" t="s">
        <v>1715</v>
      </c>
      <c r="J241" s="64" t="s">
        <v>1715</v>
      </c>
      <c r="K241" s="64" t="s">
        <v>1715</v>
      </c>
      <c r="L241" s="64" t="s">
        <v>1715</v>
      </c>
      <c r="M241" s="64" t="s">
        <v>1715</v>
      </c>
      <c r="N241" s="64" t="s">
        <v>1715</v>
      </c>
      <c r="O241" s="64" t="s">
        <v>1715</v>
      </c>
      <c r="P241" s="64" t="s">
        <v>1715</v>
      </c>
      <c r="Q241" s="64" t="s">
        <v>1715</v>
      </c>
      <c r="R241" s="64" t="s">
        <v>1715</v>
      </c>
      <c r="S241" s="64" t="s">
        <v>1715</v>
      </c>
      <c r="T241" s="64" t="s">
        <v>1715</v>
      </c>
      <c r="U241" s="33"/>
      <c r="V241" s="164" t="s">
        <v>1715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3" t="s">
        <v>1823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714</v>
      </c>
      <c r="U243" s="33"/>
      <c r="V243" s="163" t="s">
        <v>1823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11535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3" t="s">
        <v>1823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3" t="s">
        <v>1937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3" t="s">
        <v>1823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3" t="s">
        <v>1823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3" t="s">
        <v>1823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3" t="s">
        <v>1823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3" t="s">
        <v>1937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32263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3" t="s">
        <v>1823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3" t="s">
        <v>1823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3" t="s">
        <v>1937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1100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3" t="s">
        <v>1823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12091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3" t="s">
        <v>1823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3" t="s">
        <v>1823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3" t="s">
        <v>1823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960</v>
      </c>
      <c r="U258" s="33"/>
      <c r="V258" s="163" t="s">
        <v>1823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776</v>
      </c>
      <c r="U259" s="33"/>
      <c r="V259" s="163" t="s">
        <v>1937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234</v>
      </c>
      <c r="U260" s="33"/>
      <c r="V260" s="163" t="s">
        <v>1823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3" t="s">
        <v>1822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3" t="s">
        <v>1822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480</v>
      </c>
      <c r="T263" s="64">
        <v>0</v>
      </c>
      <c r="U263" s="33"/>
      <c r="V263" s="163" t="s">
        <v>1822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3" t="s">
        <v>1937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 t="s">
        <v>1715</v>
      </c>
      <c r="G265" s="64" t="s">
        <v>1715</v>
      </c>
      <c r="H265" s="64" t="s">
        <v>1715</v>
      </c>
      <c r="I265" s="64" t="s">
        <v>1715</v>
      </c>
      <c r="J265" s="64" t="s">
        <v>1715</v>
      </c>
      <c r="K265" s="64" t="s">
        <v>1715</v>
      </c>
      <c r="L265" s="64" t="s">
        <v>1715</v>
      </c>
      <c r="M265" s="64" t="s">
        <v>1715</v>
      </c>
      <c r="N265" s="64" t="s">
        <v>1715</v>
      </c>
      <c r="O265" s="64" t="s">
        <v>1715</v>
      </c>
      <c r="P265" s="64" t="s">
        <v>1715</v>
      </c>
      <c r="Q265" s="64" t="s">
        <v>1715</v>
      </c>
      <c r="R265" s="64" t="s">
        <v>1715</v>
      </c>
      <c r="S265" s="64" t="s">
        <v>1715</v>
      </c>
      <c r="T265" s="64" t="s">
        <v>1715</v>
      </c>
      <c r="U265" s="33"/>
      <c r="V265" s="164" t="s">
        <v>1715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3" t="s">
        <v>1823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3" t="s">
        <v>1937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3" t="s">
        <v>1823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3" t="s">
        <v>1823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2232</v>
      </c>
      <c r="U270" s="33"/>
      <c r="V270" s="163" t="s">
        <v>1823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3" t="s">
        <v>1822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3" t="s">
        <v>1822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3" t="s">
        <v>1823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3" t="s">
        <v>1823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3" t="s">
        <v>1823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4480</v>
      </c>
      <c r="G276" s="64">
        <v>2680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3" t="s">
        <v>1823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3" t="s">
        <v>1823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 t="s">
        <v>1715</v>
      </c>
      <c r="G278" s="64" t="s">
        <v>1715</v>
      </c>
      <c r="H278" s="64" t="s">
        <v>1715</v>
      </c>
      <c r="I278" s="64" t="s">
        <v>1715</v>
      </c>
      <c r="J278" s="64" t="s">
        <v>1715</v>
      </c>
      <c r="K278" s="64" t="s">
        <v>1715</v>
      </c>
      <c r="L278" s="64" t="s">
        <v>1715</v>
      </c>
      <c r="M278" s="64" t="s">
        <v>1715</v>
      </c>
      <c r="N278" s="64" t="s">
        <v>1715</v>
      </c>
      <c r="O278" s="64" t="s">
        <v>1715</v>
      </c>
      <c r="P278" s="64" t="s">
        <v>1715</v>
      </c>
      <c r="Q278" s="64" t="s">
        <v>1715</v>
      </c>
      <c r="R278" s="64" t="s">
        <v>1715</v>
      </c>
      <c r="S278" s="64" t="s">
        <v>1715</v>
      </c>
      <c r="T278" s="64" t="s">
        <v>1715</v>
      </c>
      <c r="U278" s="33"/>
      <c r="V278" s="164" t="s">
        <v>1715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3" t="s">
        <v>1937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3" t="s">
        <v>1823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272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3" t="s">
        <v>1823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42348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3" t="s">
        <v>1823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3" t="s">
        <v>1937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 t="s">
        <v>1715</v>
      </c>
      <c r="G284" s="64" t="s">
        <v>1715</v>
      </c>
      <c r="H284" s="64" t="s">
        <v>1715</v>
      </c>
      <c r="I284" s="64" t="s">
        <v>1715</v>
      </c>
      <c r="J284" s="64" t="s">
        <v>1715</v>
      </c>
      <c r="K284" s="64" t="s">
        <v>1715</v>
      </c>
      <c r="L284" s="64" t="s">
        <v>1715</v>
      </c>
      <c r="M284" s="64" t="s">
        <v>1715</v>
      </c>
      <c r="N284" s="64" t="s">
        <v>1715</v>
      </c>
      <c r="O284" s="64" t="s">
        <v>1715</v>
      </c>
      <c r="P284" s="64" t="s">
        <v>1715</v>
      </c>
      <c r="Q284" s="64" t="s">
        <v>1715</v>
      </c>
      <c r="R284" s="64" t="s">
        <v>1715</v>
      </c>
      <c r="S284" s="64" t="s">
        <v>1715</v>
      </c>
      <c r="T284" s="64" t="s">
        <v>1715</v>
      </c>
      <c r="U284" s="33"/>
      <c r="V284" s="164" t="s">
        <v>1715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2010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125000</v>
      </c>
      <c r="T285" s="64">
        <v>0</v>
      </c>
      <c r="U285" s="33"/>
      <c r="V285" s="163" t="s">
        <v>1823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3" t="s">
        <v>1823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3" t="s">
        <v>1937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79236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3" t="s">
        <v>1823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1728</v>
      </c>
      <c r="U289" s="33"/>
      <c r="V289" s="163" t="s">
        <v>1823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881</v>
      </c>
      <c r="U290" s="33"/>
      <c r="V290" s="163" t="s">
        <v>1823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3" t="s">
        <v>1823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3" t="s">
        <v>1823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3" t="s">
        <v>1823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576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3" t="s">
        <v>1823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7584</v>
      </c>
      <c r="T295" s="64">
        <v>0</v>
      </c>
      <c r="U295" s="33"/>
      <c r="V295" s="163" t="s">
        <v>1823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720</v>
      </c>
      <c r="U296" s="33"/>
      <c r="V296" s="163" t="s">
        <v>1823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3" t="s">
        <v>1823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3" t="s">
        <v>1937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3" t="s">
        <v>1823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3" t="s">
        <v>1823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3" t="s">
        <v>1823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3" t="s">
        <v>1823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3" t="s">
        <v>1823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3" t="s">
        <v>1823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3" t="s">
        <v>1823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3" t="s">
        <v>1823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3" t="s">
        <v>1823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3" t="s">
        <v>1823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128242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63" t="s">
        <v>1823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4486</v>
      </c>
      <c r="U310" s="33"/>
      <c r="V310" s="163" t="s">
        <v>1823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 t="s">
        <v>1715</v>
      </c>
      <c r="G311" s="64" t="s">
        <v>1715</v>
      </c>
      <c r="H311" s="64" t="s">
        <v>1715</v>
      </c>
      <c r="I311" s="64" t="s">
        <v>1715</v>
      </c>
      <c r="J311" s="64" t="s">
        <v>1715</v>
      </c>
      <c r="K311" s="64" t="s">
        <v>1715</v>
      </c>
      <c r="L311" s="64" t="s">
        <v>1715</v>
      </c>
      <c r="M311" s="64" t="s">
        <v>1715</v>
      </c>
      <c r="N311" s="64" t="s">
        <v>1715</v>
      </c>
      <c r="O311" s="64" t="s">
        <v>1715</v>
      </c>
      <c r="P311" s="64" t="s">
        <v>1715</v>
      </c>
      <c r="Q311" s="64" t="s">
        <v>1715</v>
      </c>
      <c r="R311" s="64" t="s">
        <v>1715</v>
      </c>
      <c r="S311" s="64" t="s">
        <v>1715</v>
      </c>
      <c r="T311" s="64" t="s">
        <v>1715</v>
      </c>
      <c r="U311" s="33"/>
      <c r="V311" s="164" t="s">
        <v>1715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3" t="s">
        <v>1823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3" t="s">
        <v>1823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3" t="s">
        <v>1823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3" t="s">
        <v>1823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3" t="s">
        <v>1937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3" t="s">
        <v>1823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3" t="s">
        <v>1823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3" t="s">
        <v>1937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3" t="s">
        <v>1823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3" t="s">
        <v>1823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3" t="s">
        <v>1823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1770</v>
      </c>
      <c r="D323" s="7" t="s">
        <v>250</v>
      </c>
      <c r="E323" s="7" t="s">
        <v>273</v>
      </c>
      <c r="F323" s="157" t="s">
        <v>1782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3" t="s">
        <v>1782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1771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31564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3" t="s">
        <v>1823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3" t="s">
        <v>1823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3" t="s">
        <v>1823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3" t="s">
        <v>1823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167566</v>
      </c>
      <c r="T328" s="64">
        <v>0</v>
      </c>
      <c r="U328" s="33"/>
      <c r="V328" s="163" t="s">
        <v>1823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2850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3" t="s">
        <v>1823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164" t="s">
        <v>1715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3" t="s">
        <v>1823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3" t="s">
        <v>1823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3" t="s">
        <v>1823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3" t="s">
        <v>1823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1</v>
      </c>
      <c r="U335" s="33"/>
      <c r="V335" s="163" t="s">
        <v>1823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6959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1</v>
      </c>
      <c r="S336" s="64">
        <v>315840</v>
      </c>
      <c r="T336" s="64">
        <v>0</v>
      </c>
      <c r="U336" s="33"/>
      <c r="V336" s="163" t="s">
        <v>1823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3" t="s">
        <v>1823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2572</v>
      </c>
      <c r="K338" s="64">
        <v>0</v>
      </c>
      <c r="L338" s="64">
        <v>0</v>
      </c>
      <c r="M338" s="64">
        <v>125119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3" t="s">
        <v>1937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3" t="s">
        <v>1823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2392</v>
      </c>
      <c r="K340" s="64">
        <v>0</v>
      </c>
      <c r="L340" s="64">
        <v>0</v>
      </c>
      <c r="M340" s="64">
        <v>63233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3" t="s">
        <v>1823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3" t="s">
        <v>1823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48581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3" t="s">
        <v>1823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4374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3" t="s">
        <v>1937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3" t="s">
        <v>1823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 t="s">
        <v>1715</v>
      </c>
      <c r="G345" s="64" t="s">
        <v>1715</v>
      </c>
      <c r="H345" s="64" t="s">
        <v>1715</v>
      </c>
      <c r="I345" s="64" t="s">
        <v>1715</v>
      </c>
      <c r="J345" s="64" t="s">
        <v>1715</v>
      </c>
      <c r="K345" s="64" t="s">
        <v>1715</v>
      </c>
      <c r="L345" s="64" t="s">
        <v>1715</v>
      </c>
      <c r="M345" s="64" t="s">
        <v>1715</v>
      </c>
      <c r="N345" s="64" t="s">
        <v>1715</v>
      </c>
      <c r="O345" s="64" t="s">
        <v>1715</v>
      </c>
      <c r="P345" s="64" t="s">
        <v>1715</v>
      </c>
      <c r="Q345" s="64" t="s">
        <v>1715</v>
      </c>
      <c r="R345" s="64" t="s">
        <v>1715</v>
      </c>
      <c r="S345" s="64" t="s">
        <v>1715</v>
      </c>
      <c r="T345" s="64" t="s">
        <v>1715</v>
      </c>
      <c r="U345" s="33"/>
      <c r="V345" s="164" t="s">
        <v>1715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3" t="s">
        <v>1823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6316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3" t="s">
        <v>1823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3" t="s">
        <v>1823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9840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3" t="s">
        <v>1937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3" t="s">
        <v>1823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3" t="s">
        <v>1823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28026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231</v>
      </c>
      <c r="U352" s="33"/>
      <c r="V352" s="163" t="s">
        <v>1823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3" t="s">
        <v>1822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3" t="s">
        <v>1823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3" t="s">
        <v>1823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3" t="s">
        <v>1823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33"/>
      <c r="V357" s="164" t="s">
        <v>1715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 t="s">
        <v>1715</v>
      </c>
      <c r="G358" s="64" t="s">
        <v>1715</v>
      </c>
      <c r="H358" s="64" t="s">
        <v>1715</v>
      </c>
      <c r="I358" s="64" t="s">
        <v>1715</v>
      </c>
      <c r="J358" s="64" t="s">
        <v>1715</v>
      </c>
      <c r="K358" s="64" t="s">
        <v>1715</v>
      </c>
      <c r="L358" s="64" t="s">
        <v>1715</v>
      </c>
      <c r="M358" s="64" t="s">
        <v>1715</v>
      </c>
      <c r="N358" s="64" t="s">
        <v>1715</v>
      </c>
      <c r="O358" s="64" t="s">
        <v>1715</v>
      </c>
      <c r="P358" s="64" t="s">
        <v>1715</v>
      </c>
      <c r="Q358" s="64" t="s">
        <v>1715</v>
      </c>
      <c r="R358" s="64" t="s">
        <v>1715</v>
      </c>
      <c r="S358" s="64" t="s">
        <v>1715</v>
      </c>
      <c r="T358" s="64" t="s">
        <v>1715</v>
      </c>
      <c r="U358" s="33"/>
      <c r="V358" s="164" t="s">
        <v>1715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3" t="s">
        <v>1823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63" t="s">
        <v>1823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3" t="s">
        <v>1823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3" t="s">
        <v>1937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3" t="s">
        <v>1823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3" t="s">
        <v>1823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3" t="s">
        <v>1823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3" t="s">
        <v>1823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684</v>
      </c>
      <c r="U367" s="33"/>
      <c r="V367" s="163" t="s">
        <v>1823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3" t="s">
        <v>1937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3" t="s">
        <v>1937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3" t="s">
        <v>1822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3215</v>
      </c>
      <c r="U371" s="33"/>
      <c r="V371" s="163" t="s">
        <v>1937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3" t="s">
        <v>1823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3" t="s">
        <v>1937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3" t="s">
        <v>1823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3" t="s">
        <v>1823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3" t="s">
        <v>1937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400</v>
      </c>
      <c r="U377" s="33"/>
      <c r="V377" s="163" t="s">
        <v>1823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3" t="s">
        <v>1823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3" t="s">
        <v>1823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43401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140</v>
      </c>
      <c r="U380" s="33"/>
      <c r="V380" s="163" t="s">
        <v>1823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3" t="s">
        <v>1822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11672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3" t="s">
        <v>1823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3" t="s">
        <v>1823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63" t="s">
        <v>1823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164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3" t="s">
        <v>1937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1</v>
      </c>
      <c r="U387" s="33"/>
      <c r="V387" s="163" t="s">
        <v>1822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3" t="s">
        <v>1823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3" t="s">
        <v>1822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3" t="s">
        <v>1823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3" t="s">
        <v>1822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3" t="s">
        <v>1823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3" t="s">
        <v>1823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3" t="s">
        <v>1823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3" t="s">
        <v>1937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3" t="s">
        <v>1823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3" t="s">
        <v>1822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3" t="s">
        <v>1823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192</v>
      </c>
      <c r="U399" s="33"/>
      <c r="V399" s="163" t="s">
        <v>1937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200</v>
      </c>
      <c r="U400" s="33"/>
      <c r="V400" s="163" t="s">
        <v>1823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155</v>
      </c>
      <c r="U401" s="33"/>
      <c r="V401" s="163" t="s">
        <v>1823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3" t="s">
        <v>1823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720</v>
      </c>
      <c r="Q403" s="64">
        <v>0</v>
      </c>
      <c r="R403" s="64">
        <v>0</v>
      </c>
      <c r="S403" s="64">
        <v>0</v>
      </c>
      <c r="T403" s="64">
        <v>3</v>
      </c>
      <c r="U403" s="33"/>
      <c r="V403" s="163" t="s">
        <v>1823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3" t="s">
        <v>1823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3" t="s">
        <v>1823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450</v>
      </c>
      <c r="U406" s="33"/>
      <c r="V406" s="163" t="s">
        <v>1822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3" t="s">
        <v>1823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3" t="s">
        <v>1937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864</v>
      </c>
      <c r="U409" s="33"/>
      <c r="V409" s="163" t="s">
        <v>1937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3" t="s">
        <v>1937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4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3" t="s">
        <v>1937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3" t="s">
        <v>1823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3" t="s">
        <v>1823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3" t="s">
        <v>1937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7903</v>
      </c>
      <c r="J416" s="64">
        <v>0</v>
      </c>
      <c r="K416" s="64">
        <v>0</v>
      </c>
      <c r="L416" s="64">
        <v>0</v>
      </c>
      <c r="M416" s="64">
        <v>0</v>
      </c>
      <c r="N416" s="64">
        <v>108657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3" t="s">
        <v>1823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 t="s">
        <v>1715</v>
      </c>
      <c r="G417" s="64" t="s">
        <v>1715</v>
      </c>
      <c r="H417" s="64" t="s">
        <v>1715</v>
      </c>
      <c r="I417" s="64" t="s">
        <v>1715</v>
      </c>
      <c r="J417" s="64" t="s">
        <v>1715</v>
      </c>
      <c r="K417" s="64" t="s">
        <v>1715</v>
      </c>
      <c r="L417" s="64" t="s">
        <v>1715</v>
      </c>
      <c r="M417" s="64" t="s">
        <v>1715</v>
      </c>
      <c r="N417" s="64" t="s">
        <v>1715</v>
      </c>
      <c r="O417" s="64" t="s">
        <v>1715</v>
      </c>
      <c r="P417" s="64" t="s">
        <v>1715</v>
      </c>
      <c r="Q417" s="64" t="s">
        <v>1715</v>
      </c>
      <c r="R417" s="64" t="s">
        <v>1715</v>
      </c>
      <c r="S417" s="64" t="s">
        <v>1715</v>
      </c>
      <c r="T417" s="64" t="s">
        <v>1715</v>
      </c>
      <c r="U417" s="33"/>
      <c r="V417" s="164" t="s">
        <v>1715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3" t="s">
        <v>1822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 t="s">
        <v>1715</v>
      </c>
      <c r="G419" s="64" t="s">
        <v>1715</v>
      </c>
      <c r="H419" s="64" t="s">
        <v>1715</v>
      </c>
      <c r="I419" s="64" t="s">
        <v>1715</v>
      </c>
      <c r="J419" s="64" t="s">
        <v>1715</v>
      </c>
      <c r="K419" s="64" t="s">
        <v>1715</v>
      </c>
      <c r="L419" s="64" t="s">
        <v>1715</v>
      </c>
      <c r="M419" s="64" t="s">
        <v>1715</v>
      </c>
      <c r="N419" s="64" t="s">
        <v>1715</v>
      </c>
      <c r="O419" s="64" t="s">
        <v>1715</v>
      </c>
      <c r="P419" s="64" t="s">
        <v>1715</v>
      </c>
      <c r="Q419" s="64" t="s">
        <v>1715</v>
      </c>
      <c r="R419" s="64" t="s">
        <v>1715</v>
      </c>
      <c r="S419" s="64" t="s">
        <v>1715</v>
      </c>
      <c r="T419" s="64" t="s">
        <v>1715</v>
      </c>
      <c r="U419" s="33"/>
      <c r="V419" s="164" t="s">
        <v>1715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3" t="s">
        <v>1937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3" t="s">
        <v>1823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153258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3" t="s">
        <v>1937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3" t="s">
        <v>1823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3" t="s">
        <v>1823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3" t="s">
        <v>1823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62</v>
      </c>
      <c r="U426" s="33"/>
      <c r="V426" s="163" t="s">
        <v>1823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400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3" t="s">
        <v>1937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3" t="s">
        <v>1937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68568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6506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3" t="s">
        <v>1937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3" t="s">
        <v>1823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 t="s">
        <v>1715</v>
      </c>
      <c r="G431" s="64" t="s">
        <v>1715</v>
      </c>
      <c r="H431" s="64" t="s">
        <v>1715</v>
      </c>
      <c r="I431" s="64" t="s">
        <v>1715</v>
      </c>
      <c r="J431" s="64" t="s">
        <v>1715</v>
      </c>
      <c r="K431" s="64" t="s">
        <v>1715</v>
      </c>
      <c r="L431" s="64" t="s">
        <v>1715</v>
      </c>
      <c r="M431" s="64" t="s">
        <v>1715</v>
      </c>
      <c r="N431" s="64" t="s">
        <v>1715</v>
      </c>
      <c r="O431" s="64" t="s">
        <v>1715</v>
      </c>
      <c r="P431" s="64" t="s">
        <v>1715</v>
      </c>
      <c r="Q431" s="64" t="s">
        <v>1715</v>
      </c>
      <c r="R431" s="64" t="s">
        <v>1715</v>
      </c>
      <c r="S431" s="64" t="s">
        <v>1715</v>
      </c>
      <c r="T431" s="64" t="s">
        <v>1715</v>
      </c>
      <c r="U431" s="33"/>
      <c r="V431" s="164" t="s">
        <v>1715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3" t="s">
        <v>1823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3" t="s">
        <v>1823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514</v>
      </c>
      <c r="H434" s="64">
        <v>0</v>
      </c>
      <c r="I434" s="64">
        <v>0</v>
      </c>
      <c r="J434" s="64">
        <v>1350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3" t="s">
        <v>1822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3" t="s">
        <v>1823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11</v>
      </c>
      <c r="J436" s="64">
        <v>1665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3" t="s">
        <v>1823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3" t="s">
        <v>1937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3" t="s">
        <v>1823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3" t="s">
        <v>1823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33493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3" t="s">
        <v>1823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3" t="s">
        <v>1823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3" t="s">
        <v>1937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3" t="s">
        <v>1937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3" t="s">
        <v>1937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3" t="s">
        <v>1823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3" t="s">
        <v>1823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1112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1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3" t="s">
        <v>1823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3" t="s">
        <v>1823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3" t="s">
        <v>1823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3" t="s">
        <v>1937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3470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10592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3" t="s">
        <v>1822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1200</v>
      </c>
      <c r="U452" s="33"/>
      <c r="V452" s="163" t="s">
        <v>1823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3" t="s">
        <v>1823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384</v>
      </c>
      <c r="U454" s="33"/>
      <c r="V454" s="163" t="s">
        <v>1823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400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7928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7000</v>
      </c>
      <c r="U455" s="33"/>
      <c r="V455" s="163" t="s">
        <v>1822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163" t="s">
        <v>1937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3" t="s">
        <v>1822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12480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3" t="s">
        <v>1823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1</v>
      </c>
      <c r="U459" s="33"/>
      <c r="V459" s="163" t="s">
        <v>1823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8260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1428</v>
      </c>
      <c r="U460" s="33"/>
      <c r="V460" s="163" t="s">
        <v>1937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3" t="s">
        <v>1823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3" t="s">
        <v>1822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3" t="s">
        <v>1823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3" t="s">
        <v>1937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3" t="s">
        <v>1823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4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3" t="s">
        <v>1822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3" t="s">
        <v>1823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3" t="s">
        <v>1823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3" t="s">
        <v>1822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3" t="s">
        <v>1823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3" t="s">
        <v>1823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3" t="s">
        <v>1823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163" t="s">
        <v>1823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5</v>
      </c>
      <c r="U475" s="33"/>
      <c r="V475" s="163" t="s">
        <v>1823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3" t="s">
        <v>1823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2737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3" t="s">
        <v>1823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3" t="s">
        <v>1937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3" t="s">
        <v>1823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3" t="s">
        <v>1823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3" t="s">
        <v>1812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3" t="s">
        <v>1823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3" t="s">
        <v>1823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3" t="s">
        <v>1937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3" t="s">
        <v>1937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3" t="s">
        <v>1937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33"/>
      <c r="V487" s="164" t="s">
        <v>1715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3" t="s">
        <v>1823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3" t="s">
        <v>1823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3" t="s">
        <v>1823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3" t="s">
        <v>1823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835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163" t="s">
        <v>1822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3" t="s">
        <v>1937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3" t="s">
        <v>1823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3" t="s">
        <v>1823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3" t="s">
        <v>1822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 t="s">
        <v>1715</v>
      </c>
      <c r="G497" s="64" t="s">
        <v>1715</v>
      </c>
      <c r="H497" s="64" t="s">
        <v>1715</v>
      </c>
      <c r="I497" s="64" t="s">
        <v>1715</v>
      </c>
      <c r="J497" s="64" t="s">
        <v>1715</v>
      </c>
      <c r="K497" s="64" t="s">
        <v>1715</v>
      </c>
      <c r="L497" s="64" t="s">
        <v>1715</v>
      </c>
      <c r="M497" s="64" t="s">
        <v>1715</v>
      </c>
      <c r="N497" s="64" t="s">
        <v>1715</v>
      </c>
      <c r="O497" s="64" t="s">
        <v>1715</v>
      </c>
      <c r="P497" s="64" t="s">
        <v>1715</v>
      </c>
      <c r="Q497" s="64" t="s">
        <v>1715</v>
      </c>
      <c r="R497" s="64" t="s">
        <v>1715</v>
      </c>
      <c r="S497" s="64" t="s">
        <v>1715</v>
      </c>
      <c r="T497" s="64" t="s">
        <v>1715</v>
      </c>
      <c r="U497" s="33"/>
      <c r="V497" s="164" t="s">
        <v>1715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3" t="s">
        <v>1937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3" t="s">
        <v>1823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3" t="s">
        <v>1823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960</v>
      </c>
      <c r="U501" s="33"/>
      <c r="V501" s="163" t="s">
        <v>1822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3" t="s">
        <v>1823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384</v>
      </c>
      <c r="U503" s="33"/>
      <c r="V503" s="163" t="s">
        <v>1823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10860</v>
      </c>
      <c r="U504" s="33"/>
      <c r="V504" s="163" t="s">
        <v>1822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400</v>
      </c>
      <c r="U505" s="33"/>
      <c r="V505" s="163" t="s">
        <v>1823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3" t="s">
        <v>1822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3" t="s">
        <v>1823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900</v>
      </c>
      <c r="U508" s="33"/>
      <c r="V508" s="163" t="s">
        <v>1823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3200</v>
      </c>
      <c r="T509" s="64">
        <v>0</v>
      </c>
      <c r="U509" s="33"/>
      <c r="V509" s="163" t="s">
        <v>1823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3" t="s">
        <v>1823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3" t="s">
        <v>1823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3" t="s">
        <v>1937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2109</v>
      </c>
      <c r="U513" s="33"/>
      <c r="V513" s="163" t="s">
        <v>1823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3" t="s">
        <v>1822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3" t="s">
        <v>1823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42362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1</v>
      </c>
      <c r="U516" s="33"/>
      <c r="V516" s="163" t="s">
        <v>1823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3" t="s">
        <v>1823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40976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3" t="s">
        <v>1823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3" t="s">
        <v>1823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3" t="s">
        <v>1823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140</v>
      </c>
      <c r="U521" s="33"/>
      <c r="V521" s="163" t="s">
        <v>1823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3" t="s">
        <v>1937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3" t="s">
        <v>1937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3" t="s">
        <v>1937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1</v>
      </c>
      <c r="U525" s="33"/>
      <c r="V525" s="163" t="s">
        <v>1822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3" t="s">
        <v>1937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3" t="s">
        <v>1823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3" t="s">
        <v>1823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3" t="s">
        <v>1937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4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330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297</v>
      </c>
      <c r="U531" s="33"/>
      <c r="V531" s="163" t="s">
        <v>1823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5" t="s">
        <v>1715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1800</v>
      </c>
      <c r="U533" s="33"/>
      <c r="V533" s="163" t="s">
        <v>1823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1345</v>
      </c>
      <c r="U534" s="33"/>
      <c r="V534" s="163" t="s">
        <v>1937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3" t="s">
        <v>1823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3" t="s">
        <v>1823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3" t="s">
        <v>1823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3" t="s">
        <v>1823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1950</v>
      </c>
      <c r="U539" s="33"/>
      <c r="V539" s="163" t="s">
        <v>1823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3" t="s">
        <v>1823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3" t="s">
        <v>1823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3" t="s">
        <v>1823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3" t="s">
        <v>1822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3" t="s">
        <v>1823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3" t="s">
        <v>1823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280</v>
      </c>
      <c r="U546" s="33"/>
      <c r="V546" s="163" t="s">
        <v>1822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3" t="s">
        <v>1823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3" t="s">
        <v>1823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3" t="s">
        <v>1823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3" t="s">
        <v>1823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3" t="s">
        <v>1823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4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712</v>
      </c>
      <c r="U553" s="33"/>
      <c r="V553" s="163" t="s">
        <v>1823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3" t="s">
        <v>1822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3" t="s">
        <v>1937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3651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3" t="s">
        <v>1823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3" t="s">
        <v>1823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3" t="s">
        <v>1823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3" t="s">
        <v>1823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33"/>
      <c r="V560" s="164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3" t="s">
        <v>1823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 t="s">
        <v>1715</v>
      </c>
      <c r="G562" s="64" t="s">
        <v>1715</v>
      </c>
      <c r="H562" s="64" t="s">
        <v>1715</v>
      </c>
      <c r="I562" s="64" t="s">
        <v>1715</v>
      </c>
      <c r="J562" s="64" t="s">
        <v>1715</v>
      </c>
      <c r="K562" s="64" t="s">
        <v>1715</v>
      </c>
      <c r="L562" s="64" t="s">
        <v>1715</v>
      </c>
      <c r="M562" s="64" t="s">
        <v>1715</v>
      </c>
      <c r="N562" s="64" t="s">
        <v>1715</v>
      </c>
      <c r="O562" s="64" t="s">
        <v>1715</v>
      </c>
      <c r="P562" s="64" t="s">
        <v>1715</v>
      </c>
      <c r="Q562" s="64" t="s">
        <v>1715</v>
      </c>
      <c r="R562" s="64" t="s">
        <v>1715</v>
      </c>
      <c r="S562" s="64" t="s">
        <v>1715</v>
      </c>
      <c r="T562" s="64" t="s">
        <v>1715</v>
      </c>
      <c r="U562" s="33"/>
      <c r="V562" s="164" t="s">
        <v>1715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3" t="s">
        <v>1823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86700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192</v>
      </c>
      <c r="U564" s="33"/>
      <c r="V564" s="163" t="s">
        <v>1937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3" t="s">
        <v>1823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3" t="s">
        <v>1823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71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3" t="s">
        <v>1823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3" t="s">
        <v>1823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 t="s">
        <v>1715</v>
      </c>
      <c r="G569" s="64" t="s">
        <v>1715</v>
      </c>
      <c r="H569" s="64" t="s">
        <v>1715</v>
      </c>
      <c r="I569" s="64" t="s">
        <v>1715</v>
      </c>
      <c r="J569" s="64" t="s">
        <v>1715</v>
      </c>
      <c r="K569" s="64" t="s">
        <v>1715</v>
      </c>
      <c r="L569" s="64" t="s">
        <v>1715</v>
      </c>
      <c r="M569" s="64" t="s">
        <v>1715</v>
      </c>
      <c r="N569" s="64" t="s">
        <v>1715</v>
      </c>
      <c r="O569" s="64" t="s">
        <v>1715</v>
      </c>
      <c r="P569" s="64" t="s">
        <v>1715</v>
      </c>
      <c r="Q569" s="64" t="s">
        <v>1715</v>
      </c>
      <c r="R569" s="64" t="s">
        <v>1715</v>
      </c>
      <c r="S569" s="64" t="s">
        <v>1715</v>
      </c>
      <c r="T569" s="64" t="s">
        <v>1715</v>
      </c>
      <c r="U569" s="33"/>
      <c r="V569" s="164" t="s">
        <v>1715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 t="s">
        <v>1715</v>
      </c>
      <c r="G570" s="64" t="s">
        <v>1715</v>
      </c>
      <c r="H570" s="64" t="s">
        <v>1715</v>
      </c>
      <c r="I570" s="64" t="s">
        <v>1715</v>
      </c>
      <c r="J570" s="64" t="s">
        <v>1715</v>
      </c>
      <c r="K570" s="64" t="s">
        <v>1715</v>
      </c>
      <c r="L570" s="64" t="s">
        <v>1715</v>
      </c>
      <c r="M570" s="64" t="s">
        <v>1715</v>
      </c>
      <c r="N570" s="64" t="s">
        <v>1715</v>
      </c>
      <c r="O570" s="64" t="s">
        <v>1715</v>
      </c>
      <c r="P570" s="64" t="s">
        <v>1715</v>
      </c>
      <c r="Q570" s="64" t="s">
        <v>1715</v>
      </c>
      <c r="R570" s="64" t="s">
        <v>1715</v>
      </c>
      <c r="S570" s="64" t="s">
        <v>1715</v>
      </c>
      <c r="T570" s="64" t="s">
        <v>1715</v>
      </c>
      <c r="U570" s="33"/>
      <c r="V570" s="164" t="s">
        <v>1715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3" t="s">
        <v>1937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1520</v>
      </c>
      <c r="U572" s="33"/>
      <c r="V572" s="163" t="s">
        <v>1823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998</v>
      </c>
      <c r="U573" s="33"/>
      <c r="V573" s="163" t="s">
        <v>1937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64" t="s">
        <v>1715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3" t="s">
        <v>1823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164" t="s">
        <v>1715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3" t="s">
        <v>1823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3" t="s">
        <v>1823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3" t="s">
        <v>1823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3" t="s">
        <v>1823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</v>
      </c>
      <c r="U581" s="33"/>
      <c r="V581" s="163" t="s">
        <v>1823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3" t="s">
        <v>1937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3" t="s">
        <v>1823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2</v>
      </c>
      <c r="U584" s="33"/>
      <c r="V584" s="163" t="s">
        <v>1823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3" t="s">
        <v>1823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3" t="s">
        <v>1937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3" t="s">
        <v>1823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5000</v>
      </c>
      <c r="U588" s="33"/>
      <c r="V588" s="163" t="s">
        <v>1823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4015</v>
      </c>
      <c r="U589" s="33"/>
      <c r="V589" s="163" t="s">
        <v>1937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3" t="s">
        <v>1937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3" t="s">
        <v>1823</v>
      </c>
    </row>
    <row r="592" spans="1:22" ht="15">
      <c r="A592" s="4">
        <v>562</v>
      </c>
      <c r="B592" s="9">
        <v>41090</v>
      </c>
      <c r="C592" s="43" t="s">
        <v>1772</v>
      </c>
      <c r="D592" s="7" t="s">
        <v>1053</v>
      </c>
      <c r="E592" s="7" t="s">
        <v>979</v>
      </c>
      <c r="F592" s="90" t="s">
        <v>1787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3" t="s">
        <v>1938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3" t="s">
        <v>1823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3" t="s">
        <v>1823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128</v>
      </c>
      <c r="U595" s="33"/>
      <c r="V595" s="163" t="s">
        <v>1823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2941</v>
      </c>
      <c r="U596" s="33"/>
      <c r="V596" s="163" t="s">
        <v>1823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3" t="s">
        <v>1822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3" t="s">
        <v>1937</v>
      </c>
    </row>
    <row r="599" spans="3:22" ht="15">
      <c r="C599" s="42"/>
      <c r="F599" s="31"/>
      <c r="V599" s="156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2018-06-26T13:49:04Z</dcterms:modified>
  <cp:category/>
  <cp:version/>
  <cp:contentType/>
  <cp:contentStatus/>
</cp:coreProperties>
</file>