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<sst xmlns="http://schemas.openxmlformats.org/spreadsheetml/2006/main" count="4105" uniqueCount="1944">
  <si>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</si>
  <si>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</si>
  <si>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</si>
  <si>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</si>
  <si>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</si>
  <si>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</si>
  <si>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</si>
  <si>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</si>
  <si>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</si>
  <si>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</si>
  <si>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</si>
  <si>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</si>
  <si>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</si>
  <si>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</si>
  <si>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</si>
  <si>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</si>
  <si>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</si>
  <si>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</si>
  <si>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</si>
  <si>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</si>
  <si>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</si>
  <si>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</si>
  <si>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</si>
  <si>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</si>
  <si>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</si>
  <si>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</si>
  <si>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</si>
  <si>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</si>
  <si>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</si>
  <si>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</si>
  <si>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</si>
  <si>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</si>
  <si>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</si>
  <si>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</si>
  <si>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</si>
  <si>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</si>
  <si>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</si>
  <si>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</si>
  <si>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</si>
  <si>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</si>
  <si>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</si>
  <si>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</si>
  <si>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</si>
  <si>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</si>
  <si>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</si>
  <si>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</si>
  <si>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</si>
  <si>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</si>
  <si>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</si>
  <si>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</si>
  <si>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</si>
  <si>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</si>
  <si>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</si>
  <si>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</si>
  <si>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</si>
  <si>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</si>
  <si>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</si>
  <si>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</si>
  <si>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</si>
  <si>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</si>
  <si>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</si>
  <si>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</si>
  <si>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</si>
  <si>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</si>
  <si>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</si>
  <si>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</si>
  <si>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</si>
  <si>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</si>
  <si>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</si>
  <si>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</si>
  <si>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</si>
  <si>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</si>
  <si>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</si>
  <si>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</si>
  <si>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</si>
  <si>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</si>
  <si>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</si>
  <si>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</si>
  <si>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</si>
  <si>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</si>
  <si>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</si>
  <si>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</si>
  <si>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</si>
  <si>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</si>
  <si>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</si>
  <si>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</si>
  <si>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</si>
  <si>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</si>
  <si>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</si>
  <si>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</si>
  <si>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</si>
  <si>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</si>
  <si>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</si>
  <si>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</si>
  <si>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</si>
  <si>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</si>
  <si>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</si>
  <si>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</si>
  <si>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</si>
  <si>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</si>
  <si>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</si>
  <si>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</si>
  <si>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</si>
  <si>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</si>
  <si>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</si>
  <si>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</si>
  <si>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</si>
  <si>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</si>
  <si>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</si>
  <si>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</si>
  <si>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</si>
  <si>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</si>
  <si>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</si>
  <si>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</si>
  <si>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</si>
  <si>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</si>
  <si>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</si>
  <si>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</si>
  <si>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</si>
  <si>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</si>
  <si>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</si>
  <si>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</si>
  <si>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</si>
  <si>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</si>
  <si>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</si>
  <si>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</si>
  <si>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</si>
  <si>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</si>
  <si>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</si>
  <si>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</si>
  <si>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</si>
  <si>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</si>
  <si>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</si>
  <si>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</si>
  <si>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</si>
  <si>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</si>
  <si>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</si>
  <si>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</si>
  <si>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</si>
  <si>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</si>
  <si>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</si>
  <si>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</si>
  <si>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</si>
  <si>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</si>
  <si>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</si>
  <si>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</si>
  <si>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</si>
  <si>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</si>
  <si>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</si>
  <si>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</si>
  <si>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</si>
  <si>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</si>
  <si>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</si>
  <si>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</si>
  <si>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</si>
  <si>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</si>
  <si>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</si>
  <si>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</si>
  <si>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</si>
  <si>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</si>
  <si>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</si>
  <si>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</si>
  <si>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</si>
  <si>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</si>
  <si>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</si>
  <si>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</si>
  <si>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</si>
  <si>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</si>
  <si>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</si>
  <si>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</si>
  <si>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</si>
  <si>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</si>
  <si>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</si>
  <si>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</si>
  <si>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</si>
  <si>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</si>
  <si>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</si>
  <si>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</si>
  <si>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</si>
  <si>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</si>
  <si>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</si>
  <si>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</si>
  <si>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</si>
  <si>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</si>
  <si>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</si>
  <si>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</si>
  <si>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</si>
  <si>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</si>
  <si>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</si>
  <si>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</si>
  <si>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</si>
  <si>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</si>
  <si>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</si>
  <si>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</si>
  <si>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</si>
  <si>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</si>
  <si>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</si>
  <si>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</si>
  <si>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</si>
  <si>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</si>
  <si>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</si>
  <si>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</si>
  <si>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</si>
  <si>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</si>
  <si>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</si>
  <si>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</si>
  <si>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</si>
  <si>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</si>
  <si>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</si>
  <si>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</si>
  <si>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</si>
  <si>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</si>
  <si>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</si>
  <si>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</si>
  <si>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</si>
  <si>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</si>
  <si>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</si>
  <si>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</si>
  <si>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</si>
  <si>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</si>
  <si>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</si>
  <si>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</si>
  <si>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</si>
  <si>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</si>
  <si>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</si>
  <si>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</si>
  <si>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</si>
  <si>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</si>
  <si>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</si>
  <si>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</si>
  <si>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</si>
  <si>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</si>
  <si>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</si>
  <si>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</si>
  <si>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</si>
  <si>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</si>
  <si>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</si>
  <si>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</si>
  <si>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</si>
  <si>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</si>
  <si>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</si>
  <si>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</si>
  <si>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</si>
  <si>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</si>
  <si>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</si>
  <si>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</si>
  <si>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</si>
  <si>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</si>
  <si>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</si>
  <si>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</si>
  <si>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</si>
  <si>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</si>
  <si>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</si>
  <si>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</si>
  <si>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</si>
  <si>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</si>
  <si>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</si>
  <si>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</si>
  <si>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</si>
  <si>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</si>
  <si>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</si>
  <si>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</si>
  <si>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</si>
  <si>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</si>
  <si>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</si>
  <si>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</si>
  <si>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</si>
  <si>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</si>
  <si>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</si>
  <si>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</si>
  <si>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</si>
  <si>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</si>
  <si>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</si>
  <si>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</si>
  <si>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</si>
  <si>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</si>
  <si>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</si>
  <si>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</si>
  <si>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</si>
  <si>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</si>
  <si>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</si>
  <si>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</si>
  <si>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</si>
  <si>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</si>
  <si>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</si>
  <si>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</si>
  <si>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</si>
  <si>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</si>
  <si>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</si>
  <si>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</si>
  <si>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</si>
  <si>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</si>
  <si>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</si>
  <si>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</si>
  <si>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</si>
  <si>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</si>
  <si>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</si>
  <si>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</si>
  <si>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</si>
  <si>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</si>
  <si>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</si>
  <si>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</si>
  <si>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</si>
  <si>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</si>
  <si>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</si>
  <si>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</si>
  <si>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</si>
  <si>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</si>
  <si>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</si>
  <si>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</si>
  <si>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</si>
  <si>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</si>
  <si>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</si>
  <si>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</si>
  <si>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</si>
  <si>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</si>
  <si>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</si>
  <si>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</si>
  <si>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</si>
  <si>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</si>
  <si>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</si>
  <si>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</si>
  <si>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</si>
  <si>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</si>
  <si>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</si>
  <si>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</si>
  <si>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</si>
  <si>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</si>
  <si>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</si>
  <si>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</si>
  <si>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</si>
  <si>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</si>
  <si>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</si>
  <si>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</si>
  <si>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</si>
  <si>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</si>
  <si>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</si>
  <si>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</si>
  <si>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</si>
  <si>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</si>
  <si>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</si>
  <si>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</si>
  <si>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</si>
  <si>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</si>
  <si>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</si>
  <si>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</si>
  <si>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</si>
  <si>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</si>
  <si>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</si>
  <si>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</si>
  <si>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</si>
  <si>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</si>
  <si>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</si>
  <si>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</si>
  <si>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</si>
  <si>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</si>
  <si>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</si>
  <si>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</si>
  <si>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</si>
  <si>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</si>
  <si>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</si>
  <si>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</si>
  <si>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</si>
  <si>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</si>
  <si>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</si>
  <si>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</si>
  <si>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</si>
  <si>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</si>
  <si>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</si>
  <si>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</si>
  <si>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</si>
  <si>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</si>
  <si>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</si>
  <si>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</si>
  <si>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</si>
  <si>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</si>
  <si>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</si>
  <si>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</si>
  <si>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</si>
  <si>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</si>
  <si>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</si>
  <si>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</si>
  <si>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</si>
  <si>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</si>
  <si>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</si>
  <si>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</si>
  <si>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</si>
  <si>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</si>
  <si>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</si>
  <si>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</si>
  <si>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</si>
  <si>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</si>
  <si>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</si>
  <si>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</si>
  <si>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</si>
  <si>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</si>
  <si>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</si>
  <si>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</si>
  <si>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</si>
  <si>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</si>
  <si>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</si>
  <si>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</si>
  <si>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</si>
  <si>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</si>
  <si>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</si>
  <si>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</si>
  <si>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</si>
  <si>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</si>
  <si>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</si>
  <si>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</si>
  <si>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</si>
  <si>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</si>
  <si>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</si>
  <si>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</si>
  <si>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</si>
  <si>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</si>
  <si>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</si>
  <si>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</si>
  <si>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</si>
  <si>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</si>
  <si>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</si>
  <si>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</si>
  <si>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</si>
  <si>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</si>
  <si>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</si>
  <si>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</si>
  <si>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</si>
  <si>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</si>
  <si>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</si>
  <si>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</si>
  <si>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</si>
  <si>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</si>
  <si>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</si>
  <si>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</si>
  <si>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</si>
  <si>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</si>
  <si>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</si>
  <si>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</si>
  <si>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</si>
  <si>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</si>
  <si>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</si>
  <si>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</si>
  <si>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</si>
  <si>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</si>
  <si>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</si>
  <si>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</si>
  <si>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</si>
  <si>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</si>
  <si>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</si>
  <si>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</si>
  <si>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</si>
  <si>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</si>
  <si>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</si>
  <si>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</si>
  <si>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</si>
  <si>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</si>
  <si>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</si>
  <si>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</si>
  <si>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</si>
  <si>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</si>
  <si>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</si>
  <si>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</si>
  <si>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</si>
  <si>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</si>
  <si>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</si>
  <si>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</si>
  <si>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</si>
  <si>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</si>
  <si>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</si>
  <si>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</si>
  <si>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</si>
  <si>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</si>
  <si>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</si>
  <si>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</si>
  <si>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</si>
  <si>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</si>
  <si>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</si>
  <si>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</si>
  <si>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</si>
  <si>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</si>
  <si>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</si>
  <si>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</si>
  <si>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</si>
  <si>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</si>
  <si>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</si>
  <si>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</si>
  <si>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</si>
  <si>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</si>
  <si>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</si>
  <si>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</si>
  <si>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</si>
  <si>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</si>
  <si>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</si>
  <si>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</si>
  <si>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</si>
  <si>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</si>
  <si>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</si>
  <si>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</si>
  <si>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</si>
  <si>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</si>
  <si>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</si>
  <si>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</si>
  <si>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</si>
  <si>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</si>
  <si>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</si>
  <si>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</si>
  <si>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</si>
  <si>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</si>
  <si>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</si>
  <si>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</si>
  <si>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</si>
  <si>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</si>
  <si>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</si>
  <si>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</si>
  <si>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</si>
  <si>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</si>
  <si>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</si>
  <si>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</si>
  <si>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</si>
  <si>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</si>
  <si>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</si>
  <si>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</si>
  <si>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</si>
  <si>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</si>
  <si>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</si>
  <si>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</si>
  <si>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</si>
  <si>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</si>
  <si>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</si>
  <si>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</si>
  <si>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</si>
  <si>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</si>
  <si>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</si>
  <si>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</si>
  <si>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</si>
  <si>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</si>
  <si>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</si>
  <si>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</si>
  <si>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</si>
  <si>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</si>
  <si>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</si>
  <si>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</si>
  <si>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</si>
  <si>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</si>
  <si>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</si>
  <si>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</si>
  <si>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</si>
  <si>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</si>
  <si>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</si>
  <si>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</si>
  <si>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</si>
  <si>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</si>
  <si>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</si>
  <si>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</si>
  <si>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</si>
  <si>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</si>
  <si>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</si>
  <si>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</si>
  <si>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</si>
  <si>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</si>
  <si>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</si>
  <si>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</si>
  <si>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</si>
  <si>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</si>
  <si>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</si>
  <si>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</si>
  <si>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</si>
  <si>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</si>
  <si>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</si>
  <si>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</si>
  <si>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</si>
  <si>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</si>
  <si>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</si>
  <si>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</si>
  <si>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</si>
  <si>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</si>
  <si>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</si>
  <si>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</si>
  <si>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</si>
  <si>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</si>
  <si>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</si>
  <si>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</si>
  <si>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</si>
  <si>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</si>
  <si>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</si>
  <si>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</si>
  <si>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</si>
  <si>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</si>
  <si>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</si>
  <si>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</si>
  <si>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</si>
  <si>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</si>
  <si>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</si>
  <si>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</si>
  <si>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</si>
  <si>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</si>
  <si>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</si>
  <si>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</si>
  <si>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</si>
  <si>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</si>
  <si>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</si>
  <si>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</si>
  <si>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</si>
  <si>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</si>
  <si>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</si>
  <si>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</si>
  <si>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</si>
  <si>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</si>
  <si>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</si>
  <si>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</si>
  <si>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</si>
  <si>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</si>
  <si>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</si>
  <si>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</si>
  <si>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</si>
  <si>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</si>
  <si>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</si>
  <si>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</si>
  <si>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</si>
  <si>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</si>
  <si>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</si>
  <si>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</si>
  <si>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</si>
  <si>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</si>
  <si>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</si>
  <si>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</si>
  <si>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</si>
  <si>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</si>
  <si>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</si>
  <si>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</si>
  <si>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</si>
  <si>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</si>
  <si>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</si>
  <si>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</si>
  <si>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</si>
  <si>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</si>
  <si>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</si>
  <si>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</si>
  <si>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</si>
  <si>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</si>
  <si>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</si>
  <si>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</si>
  <si>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</si>
  <si>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</si>
  <si>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</si>
  <si>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</si>
  <si>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</si>
  <si>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</si>
  <si>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</si>
  <si>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</si>
  <si>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</si>
  <si>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</si>
  <si>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</si>
  <si>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</si>
  <si>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</si>
  <si>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</si>
  <si>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</si>
  <si>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</si>
  <si>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</si>
  <si>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</si>
  <si>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</si>
  <si>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</si>
  <si>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</si>
  <si>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</si>
  <si>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</si>
  <si>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</si>
  <si>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</si>
  <si>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</si>
  <si>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</si>
  <si>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</si>
  <si>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</si>
  <si>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</si>
  <si>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</si>
  <si>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</si>
  <si>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</si>
  <si>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</si>
  <si>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</si>
  <si>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</si>
  <si>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</si>
  <si>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</si>
  <si>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</si>
  <si>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</si>
  <si>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</si>
  <si>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</si>
  <si>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</si>
  <si>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</si>
  <si>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</si>
  <si>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</si>
  <si>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</si>
  <si>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</si>
  <si>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</si>
  <si>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</si>
  <si>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</si>
  <si>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</si>
  <si>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</si>
  <si>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</si>
  <si>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</si>
  <si>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</si>
  <si>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</si>
  <si>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</si>
  <si>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</si>
  <si>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</si>
  <si>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</si>
  <si>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</si>
  <si>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</si>
  <si>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</si>
  <si>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</si>
  <si>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</si>
  <si>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</si>
  <si>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</si>
  <si>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</si>
  <si>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</si>
  <si>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</si>
  <si>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</si>
  <si>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</si>
  <si>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</si>
  <si>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</si>
  <si>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</si>
  <si>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</si>
  <si>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</si>
  <si>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</si>
  <si>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</si>
  <si>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</si>
  <si>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</si>
  <si>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</si>
  <si>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</si>
  <si>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</si>
  <si>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</si>
  <si>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</si>
  <si>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</si>
  <si>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</si>
  <si>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</si>
  <si>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</si>
  <si>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</si>
  <si>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</si>
  <si>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</si>
  <si>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</si>
  <si>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</si>
  <si>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</si>
  <si>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</si>
  <si>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</si>
  <si>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</si>
  <si>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</si>
  <si>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</si>
  <si>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</si>
  <si>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</si>
  <si>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</si>
  <si>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</si>
  <si>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</si>
  <si>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</si>
  <si>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</si>
  <si>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</si>
  <si>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</si>
  <si>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</si>
  <si>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</si>
  <si>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</si>
  <si>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</si>
  <si>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</si>
  <si>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</si>
  <si>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</si>
  <si>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</si>
  <si>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</si>
  <si>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</si>
  <si>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</si>
  <si>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</si>
  <si>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</si>
  <si>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</si>
  <si>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</si>
  <si>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</si>
  <si>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</si>
  <si>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</si>
  <si>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</si>
  <si>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</si>
  <si>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</si>
  <si>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</si>
  <si>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</si>
  <si>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</si>
  <si>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</si>
  <si>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</si>
  <si>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</si>
  <si>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</si>
  <si>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</si>
  <si>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</si>
  <si>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</si>
  <si>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</si>
  <si>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</si>
  <si>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</si>
  <si>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</si>
  <si>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</si>
  <si>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</si>
  <si>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</si>
  <si>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</si>
  <si>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</si>
  <si>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</si>
  <si>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</si>
  <si>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</si>
  <si>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</si>
  <si>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</si>
  <si>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</si>
  <si>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</si>
  <si>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</si>
  <si>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</si>
  <si>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</si>
  <si>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</si>
  <si>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</si>
  <si>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</si>
  <si>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</si>
  <si>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</si>
  <si>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</si>
  <si>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</si>
  <si>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</si>
  <si>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</si>
  <si>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</si>
  <si>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</si>
  <si>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</si>
  <si>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</si>
  <si>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</si>
  <si>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</si>
  <si>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</si>
  <si>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</si>
  <si>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</si>
  <si>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</si>
  <si>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</si>
  <si>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</si>
  <si>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</si>
  <si>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</si>
  <si>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</si>
  <si>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</si>
  <si>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</si>
  <si>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</si>
  <si>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</si>
  <si>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</si>
  <si>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</si>
  <si>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</si>
  <si>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</si>
  <si>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</si>
  <si>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</si>
  <si>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</si>
  <si>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</si>
  <si>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</si>
  <si>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</si>
  <si>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</si>
  <si>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</si>
  <si>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</si>
  <si>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</si>
  <si>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</si>
  <si>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</si>
  <si>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</si>
  <si>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</si>
  <si>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</si>
  <si>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</si>
  <si>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</si>
  <si>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</si>
  <si>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</si>
  <si>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</si>
  <si>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</si>
  <si>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</si>
  <si>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</si>
  <si>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</si>
  <si>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</si>
  <si>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</si>
  <si>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</si>
  <si>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</si>
  <si>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</si>
  <si>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</si>
  <si>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</si>
  <si>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</si>
  <si>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</si>
  <si>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</si>
  <si>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</si>
  <si>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</si>
  <si>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</si>
  <si>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</si>
  <si>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</si>
  <si>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</si>
  <si>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</si>
  <si>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</si>
  <si>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</si>
  <si>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</si>
  <si>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</si>
  <si>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</si>
  <si>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</si>
  <si>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</si>
  <si>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</si>
  <si>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</si>
  <si>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</si>
  <si>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</si>
  <si>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</si>
  <si>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</si>
  <si>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</si>
  <si>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</si>
  <si>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</si>
  <si>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</si>
  <si>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</si>
  <si>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</si>
  <si>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</si>
  <si>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</si>
  <si>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</si>
  <si>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</si>
  <si>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</si>
  <si>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</si>
  <si>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</si>
  <si>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</si>
  <si>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</si>
  <si>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</si>
  <si>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</si>
  <si>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</si>
  <si>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</si>
  <si>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</si>
  <si>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</si>
  <si>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</si>
  <si>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</si>
  <si>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</si>
  <si>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</si>
  <si>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</si>
  <si>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</si>
  <si>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</si>
  <si>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</si>
  <si>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</si>
  <si>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</si>
  <si>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</si>
  <si>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</si>
  <si>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</si>
  <si>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</si>
  <si>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</si>
  <si>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</si>
  <si>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</si>
  <si>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</si>
  <si>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</si>
  <si>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</si>
  <si>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</si>
  <si>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</si>
  <si>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</si>
  <si>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</si>
  <si>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</si>
  <si>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</si>
  <si>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</si>
  <si>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</si>
  <si>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</si>
  <si>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</si>
  <si>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</si>
  <si>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</si>
  <si>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</si>
  <si>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</si>
  <si>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</si>
  <si>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</si>
  <si>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</si>
  <si>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</si>
  <si>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</si>
  <si>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</si>
  <si>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</si>
  <si>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</si>
  <si>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</si>
  <si>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</si>
  <si>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</si>
  <si>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</si>
  <si>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</si>
  <si>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</si>
  <si>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</si>
  <si>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</si>
  <si>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</si>
  <si>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</si>
  <si>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</si>
  <si>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</si>
  <si>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</si>
  <si>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</si>
  <si>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</si>
  <si>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</si>
  <si>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</si>
  <si>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</si>
  <si>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</si>
  <si>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</si>
  <si>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</si>
  <si>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</si>
  <si>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</si>
  <si>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</si>
  <si>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</si>
  <si>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</si>
  <si>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</si>
  <si>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</si>
  <si>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</si>
  <si>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</si>
  <si>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</si>
  <si>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</si>
  <si>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</si>
  <si>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</si>
  <si>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</si>
  <si>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</si>
  <si>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</si>
  <si>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</si>
  <si>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</si>
  <si>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</si>
  <si>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</si>
  <si>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</si>
  <si>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</si>
  <si>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</si>
  <si>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</si>
  <si>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</si>
  <si>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</si>
  <si>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</si>
  <si>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</si>
  <si>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</si>
  <si>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</si>
  <si>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</si>
  <si>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</si>
  <si>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</si>
  <si>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</si>
  <si>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</si>
  <si>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</si>
  <si>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</si>
  <si>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</si>
  <si>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</si>
  <si>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</si>
  <si>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</si>
  <si>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</si>
  <si>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</si>
  <si>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</si>
  <si>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</si>
  <si>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</si>
  <si>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</si>
  <si>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</si>
  <si>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</si>
  <si>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</si>
  <si>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</si>
  <si>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</si>
  <si>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</si>
  <si>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</si>
  <si>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</si>
  <si>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</si>
  <si>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</si>
  <si>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</si>
  <si>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</si>
  <si>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</si>
  <si>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</si>
  <si>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</si>
  <si>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</si>
  <si>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</si>
  <si>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</si>
  <si>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</si>
  <si>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</si>
  <si>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</si>
  <si>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</si>
  <si>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</si>
  <si>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</si>
  <si>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</si>
  <si>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</si>
  <si>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</si>
  <si>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</si>
  <si>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</si>
  <si>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</si>
  <si>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</si>
  <si>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</si>
  <si>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</si>
  <si>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</si>
  <si>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</si>
  <si>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</si>
  <si>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</si>
  <si>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</si>
  <si>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</si>
  <si>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</si>
  <si>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</si>
  <si>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</si>
  <si>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</si>
  <si>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</si>
  <si>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</si>
  <si>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</si>
  <si>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</si>
  <si>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</si>
  <si>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</si>
  <si>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</si>
  <si>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</si>
  <si>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</si>
  <si>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</si>
  <si>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</si>
  <si>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</si>
  <si>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</si>
  <si>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</si>
  <si>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</si>
  <si>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</si>
  <si>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</si>
  <si>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</si>
  <si>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</si>
  <si>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</si>
  <si>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</si>
  <si>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</si>
  <si>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</si>
  <si>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</si>
  <si>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</si>
  <si>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</si>
  <si>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</si>
  <si>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</si>
  <si>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</si>
  <si>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</si>
  <si>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</si>
  <si>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</si>
  <si>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</si>
  <si>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</si>
  <si>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</si>
  <si>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</si>
  <si>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</si>
  <si>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</si>
  <si>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</si>
  <si>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</si>
  <si>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</si>
  <si>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</si>
  <si>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</si>
  <si>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</si>
  <si>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</si>
  <si>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</si>
  <si>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</si>
  <si>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</si>
  <si>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</si>
  <si>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</si>
  <si>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</si>
  <si>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</si>
  <si>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</si>
  <si>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</si>
  <si>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</si>
  <si>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</si>
  <si>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</si>
  <si>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</si>
  <si>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</si>
  <si>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</si>
  <si>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</si>
  <si>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</si>
  <si>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</si>
  <si>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</si>
  <si>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</si>
  <si>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</si>
  <si>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</si>
  <si>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</si>
  <si>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</si>
  <si>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</si>
  <si>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</si>
  <si>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</si>
  <si>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</si>
  <si>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</si>
  <si>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</si>
  <si>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</si>
  <si>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</si>
  <si>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</si>
  <si>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</si>
  <si>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</si>
  <si>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</si>
  <si>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</si>
  <si>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</si>
  <si>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</si>
  <si>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</si>
  <si>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</si>
  <si>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</si>
  <si>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</si>
  <si>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</si>
  <si>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</si>
  <si>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</si>
  <si>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</si>
  <si>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</si>
  <si>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</si>
  <si>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</si>
  <si>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</si>
  <si>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</si>
  <si>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</si>
  <si>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</si>
  <si>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</si>
  <si>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</si>
  <si>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</si>
  <si>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</si>
  <si>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</si>
  <si>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</si>
  <si>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</si>
  <si>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</si>
  <si>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</si>
  <si>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</si>
  <si>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</si>
  <si>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</si>
  <si>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</si>
  <si>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</si>
  <si>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</si>
  <si>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</si>
  <si>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</si>
  <si>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</si>
  <si>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</si>
  <si>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</si>
  <si>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</si>
  <si>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</si>
  <si>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</si>
  <si>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</si>
  <si>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</si>
  <si>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</si>
  <si>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</si>
  <si>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</si>
  <si>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</si>
  <si>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</si>
  <si>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</si>
  <si>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</si>
  <si>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</si>
  <si>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</si>
  <si>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</si>
  <si>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</si>
  <si>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</si>
  <si>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</si>
  <si>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</si>
  <si>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</si>
  <si>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</si>
  <si>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</si>
  <si>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</si>
  <si>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</si>
  <si>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</si>
  <si>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</si>
  <si>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</si>
  <si>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</si>
  <si>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</si>
  <si>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</si>
  <si>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</si>
  <si>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</si>
  <si>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</si>
  <si>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</si>
  <si>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</si>
  <si>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</si>
  <si>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</si>
  <si>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</si>
  <si>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</si>
  <si>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</si>
  <si>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</si>
  <si>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</si>
  <si>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</si>
  <si>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</si>
  <si>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</si>
  <si>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</si>
  <si>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</si>
  <si>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</si>
  <si>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</si>
  <si>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</si>
  <si>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</si>
  <si>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</si>
  <si>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</si>
  <si>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</si>
  <si>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</si>
  <si>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</si>
  <si>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</si>
  <si>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</si>
  <si>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</si>
  <si>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</si>
  <si>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</si>
  <si>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</si>
  <si>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</si>
  <si>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</si>
  <si>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</si>
  <si>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</si>
  <si>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</si>
  <si>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</si>
  <si>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</si>
  <si>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</si>
  <si>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</si>
  <si>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</si>
  <si>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</si>
  <si>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</si>
  <si>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</si>
  <si>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</si>
  <si>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</si>
  <si>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</si>
  <si>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</si>
  <si>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</si>
  <si>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</si>
  <si>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</si>
  <si>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</si>
  <si>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</si>
  <si>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</si>
  <si>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</si>
  <si>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</si>
  <si>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</si>
  <si>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</si>
  <si>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</si>
  <si>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</si>
  <si>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</si>
  <si>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</si>
  <si>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</si>
  <si>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</si>
  <si>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</si>
  <si>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</si>
  <si>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</si>
  <si>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</si>
  <si>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</si>
  <si>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</si>
  <si>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</si>
  <si>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</si>
  <si>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</si>
  <si>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</si>
  <si>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</si>
  <si>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</si>
  <si>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</si>
  <si>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</si>
  <si>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</si>
  <si>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</si>
  <si>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</si>
  <si>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</si>
  <si>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</si>
  <si>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</si>
  <si>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</si>
  <si>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</si>
  <si>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</si>
  <si>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</si>
  <si>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</si>
  <si>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</si>
  <si>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</si>
  <si>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</si>
  <si>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</si>
  <si>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</si>
  <si>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</si>
  <si>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</si>
  <si>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</si>
  <si>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</si>
  <si>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</si>
  <si>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</si>
  <si>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</si>
  <si>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</si>
  <si>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</si>
  <si>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</si>
  <si>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</si>
  <si>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</si>
  <si>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</si>
  <si>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</si>
  <si>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</si>
  <si>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</si>
  <si>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</si>
  <si>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</si>
  <si>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</si>
  <si>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</si>
  <si>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</si>
  <si>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</si>
  <si>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</si>
  <si>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</si>
  <si>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</si>
  <si>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</si>
  <si>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</si>
  <si>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</si>
  <si>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</si>
  <si>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</si>
  <si>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</si>
  <si>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</si>
  <si>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</si>
  <si>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</si>
  <si>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</si>
  <si>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</si>
  <si>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</si>
  <si>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</si>
  <si>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</si>
  <si>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</si>
  <si>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</si>
  <si>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</si>
  <si>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</si>
  <si>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</si>
  <si>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</si>
  <si>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</si>
  <si>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</si>
  <si>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</si>
  <si>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</si>
  <si>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</si>
  <si>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</si>
  <si>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</si>
  <si>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</si>
  <si>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</si>
  <si>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</si>
  <si>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</si>
  <si>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</si>
  <si>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</si>
  <si>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</si>
  <si>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</si>
  <si>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</si>
  <si>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</si>
  <si>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</si>
  <si>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</si>
  <si>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</si>
  <si>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</si>
  <si>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</si>
  <si>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</si>
  <si>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</si>
  <si>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</si>
  <si>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</si>
  <si>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</si>
  <si>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</si>
  <si>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</si>
  <si>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</si>
  <si>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</si>
  <si>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</si>
  <si>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</si>
  <si>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</si>
  <si>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</si>
  <si>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</si>
  <si>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</si>
  <si>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</si>
  <si>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</si>
  <si>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</si>
  <si>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</si>
  <si>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</si>
  <si>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</si>
  <si>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</si>
  <si>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</si>
  <si>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</si>
  <si>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</si>
  <si>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</si>
  <si>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</si>
  <si>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</si>
  <si>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</si>
  <si>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</si>
  <si>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</si>
  <si>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</si>
  <si>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</si>
  <si>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</si>
  <si>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</si>
  <si>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</si>
  <si>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</si>
  <si>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</si>
  <si>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</si>
  <si>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</si>
  <si>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</si>
  <si>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</si>
  <si>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</si>
  <si>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</si>
  <si>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</si>
  <si>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</si>
  <si>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</si>
  <si>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</si>
  <si>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</si>
  <si>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</si>
  <si>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</si>
  <si>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</si>
  <si>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</si>
  <si>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</si>
  <si>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</si>
  <si>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</si>
  <si>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</si>
  <si>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</si>
  <si>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</si>
  <si>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</si>
  <si>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</si>
  <si>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</si>
  <si>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</si>
  <si>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</si>
  <si>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</si>
  <si>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</si>
  <si>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</si>
  <si>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</si>
  <si>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</si>
  <si>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</si>
  <si>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</si>
  <si>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</si>
  <si>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</si>
  <si>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</si>
  <si>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</si>
  <si>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</si>
  <si>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</si>
  <si>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</si>
  <si>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</si>
  <si>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</si>
  <si>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</si>
  <si>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</si>
  <si>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</si>
  <si>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</si>
  <si>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</si>
  <si>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</si>
  <si>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</si>
  <si>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</si>
  <si>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</si>
  <si>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</si>
  <si>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</si>
  <si>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</si>
  <si>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</si>
  <si>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</si>
  <si>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</si>
  <si>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</si>
  <si>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</si>
  <si>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</si>
  <si>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</si>
  <si>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</si>
  <si>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</si>
  <si>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</si>
  <si>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</si>
  <si>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</si>
  <si>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</si>
  <si>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</si>
  <si>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</si>
  <si>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</si>
  <si>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</si>
  <si>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</si>
  <si>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</si>
  <si>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</si>
  <si>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</si>
  <si>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</si>
  <si>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</si>
  <si>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</si>
  <si>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</si>
  <si>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</si>
  <si>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</si>
  <si>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</si>
  <si>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</si>
  <si>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</si>
  <si>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</si>
  <si>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</si>
  <si>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</si>
  <si>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</si>
  <si>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</si>
  <si>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</si>
  <si>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</si>
  <si>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</si>
  <si>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</si>
  <si>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</si>
  <si>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</si>
  <si>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</si>
  <si>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</si>
  <si>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</si>
  <si>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</si>
  <si>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</si>
  <si>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</si>
  <si>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</si>
  <si>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</si>
  <si>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</si>
  <si>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</si>
  <si>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</si>
  <si>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</si>
  <si>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</si>
  <si>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</si>
  <si>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</si>
  <si>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</si>
  <si>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</si>
  <si>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</si>
  <si>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</si>
  <si>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</si>
  <si>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</si>
  <si>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</si>
  <si>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</si>
  <si>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</si>
  <si>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</si>
  <si>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</si>
  <si>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</si>
  <si>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</si>
  <si>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</si>
  <si>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</si>
  <si>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</si>
  <si>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</si>
  <si>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</si>
  <si>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</si>
  <si>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</si>
  <si>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</si>
  <si>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</si>
  <si>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</si>
  <si>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</si>
  <si>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</si>
  <si>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</si>
  <si>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</si>
  <si>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</si>
  <si>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</si>
  <si>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</si>
  <si>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</si>
  <si>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</si>
  <si>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</si>
  <si>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</si>
  <si>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</si>
  <si>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</si>
  <si>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</si>
  <si>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</si>
  <si>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</si>
  <si>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</si>
  <si>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</si>
  <si>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</si>
  <si>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</si>
  <si>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</si>
  <si>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</si>
  <si>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</si>
  <si>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</si>
  <si>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</si>
  <si>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</si>
  <si>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</si>
  <si>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</si>
  <si>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</si>
  <si>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</si>
  <si>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</si>
  <si>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</si>
  <si>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</si>
  <si>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</si>
  <si>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</si>
  <si>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</si>
  <si>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</si>
  <si>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</si>
  <si>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</si>
  <si>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</si>
  <si>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</si>
  <si>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</si>
  <si>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</si>
  <si>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</si>
  <si>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</si>
  <si>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</si>
  <si>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</si>
  <si>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</si>
  <si>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</si>
  <si>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</si>
  <si>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</si>
  <si>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</si>
  <si>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</si>
  <si>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</si>
  <si>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</si>
  <si>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</si>
  <si>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</si>
  <si>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</si>
  <si>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</si>
  <si>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</si>
  <si>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</si>
  <si>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</si>
  <si>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</si>
  <si>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</si>
  <si>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</si>
  <si>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</si>
  <si>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</si>
  <si>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</si>
  <si>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</si>
  <si>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</si>
  <si>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</si>
  <si>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</si>
  <si>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</si>
  <si>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</si>
  <si>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</si>
  <si>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</si>
  <si>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</si>
  <si>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</si>
  <si>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</si>
  <si>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</si>
  <si>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</si>
  <si>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</si>
  <si>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</si>
  <si>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</si>
  <si>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</si>
  <si>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</si>
  <si>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</si>
  <si>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</si>
  <si>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</si>
  <si>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</si>
  <si>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</si>
  <si>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</si>
  <si>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</si>
  <si>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</si>
  <si>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</si>
  <si>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</si>
  <si>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</si>
  <si>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</si>
  <si>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</si>
  <si>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</si>
  <si>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</si>
  <si>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</si>
  <si>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</si>
  <si>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</si>
  <si>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</si>
  <si>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</si>
  <si>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</si>
  <si>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</si>
  <si>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</si>
  <si>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</si>
  <si>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</si>
  <si>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</si>
  <si>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</si>
  <si>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</si>
  <si>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</si>
  <si>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</si>
  <si>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</si>
  <si>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</si>
  <si>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</si>
  <si>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</si>
  <si>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</si>
  <si>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</si>
  <si>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</si>
  <si>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</si>
  <si>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</si>
  <si>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</si>
  <si>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</si>
  <si>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</si>
  <si>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</si>
  <si>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</si>
  <si>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</si>
  <si>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</si>
  <si>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</si>
  <si>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</si>
  <si>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</si>
  <si>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</si>
  <si>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</si>
  <si>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</si>
  <si>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</si>
  <si>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</si>
  <si>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</si>
  <si>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</si>
  <si>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</si>
  <si>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</si>
  <si>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</si>
  <si>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</si>
  <si>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</si>
  <si>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</si>
  <si>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</si>
  <si>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</si>
  <si>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</si>
  <si>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</si>
  <si>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</si>
  <si>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</si>
  <si>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</si>
  <si>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</si>
  <si>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</si>
  <si>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</si>
  <si>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</si>
  <si>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</si>
  <si>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</si>
  <si>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</si>
  <si>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</si>
  <si>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</si>
  <si>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</si>
  <si>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</si>
  <si>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</si>
  <si>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</si>
  <si>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</si>
  <si>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</si>
  <si>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</si>
  <si>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</si>
  <si>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</si>
  <si>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</si>
  <si>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</si>
  <si>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</si>
  <si>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</si>
  <si>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</si>
  <si>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</si>
  <si>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</si>
  <si>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</si>
  <si>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</si>
  <si>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</si>
  <si>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</si>
  <si>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</si>
  <si>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</si>
  <si>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</si>
  <si>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</si>
  <si>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</si>
  <si>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</si>
  <si>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</si>
  <si>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</si>
  <si>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</si>
  <si>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</si>
  <si>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</si>
  <si>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</si>
  <si>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</si>
  <si>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</si>
  <si>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</si>
  <si>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</si>
  <si>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</si>
  <si>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</si>
  <si>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</si>
  <si>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</si>
  <si>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</si>
  <si>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</si>
  <si>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</si>
  <si>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</si>
  <si>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</si>
  <si>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</si>
  <si>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</si>
  <si>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</si>
  <si>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</si>
  <si>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</si>
  <si>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</si>
  <si>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</si>
  <si>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</si>
  <si>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</si>
  <si>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</si>
  <si>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</si>
  <si>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</si>
  <si>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</si>
  <si>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</si>
  <si>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</si>
  <si>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</si>
  <si>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</si>
  <si>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</si>
  <si>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</si>
  <si>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</si>
  <si>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</si>
  <si>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</si>
  <si>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</si>
  <si>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</si>
  <si>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</si>
  <si>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</si>
  <si>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</si>
  <si>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</si>
  <si>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</si>
  <si>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</si>
  <si>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</si>
  <si>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</si>
  <si>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</si>
  <si>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</si>
  <si>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</si>
  <si>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READINGTON TWP</t>
  </si>
  <si>
    <t>JERSEY CITY</t>
  </si>
  <si>
    <t>NEWARK CITY</t>
  </si>
  <si>
    <t>WOODBRIDGE TWP</t>
  </si>
  <si>
    <t>HOWELL TWP</t>
  </si>
  <si>
    <t>WANTAGE TWP</t>
  </si>
  <si>
    <t>LAKEWOOD TWP</t>
  </si>
  <si>
    <t>MONROE TWP</t>
  </si>
  <si>
    <t>UNION TWP</t>
  </si>
  <si>
    <t>ABERDEEN TWP</t>
  </si>
  <si>
    <t>ROCKAWAY TWP</t>
  </si>
  <si>
    <t>SOUTH PLAINFIELD BORO</t>
  </si>
  <si>
    <t>UPPER FREEHOLD TWP</t>
  </si>
  <si>
    <t>MONTVILLE TWP</t>
  </si>
  <si>
    <t xml:space="preserve">Year-to-Date </t>
  </si>
  <si>
    <t>HAMILTON TWP</t>
  </si>
  <si>
    <t>GLOUCESTER TWP</t>
  </si>
  <si>
    <t>WINSLOW TWP</t>
  </si>
  <si>
    <t>DENNIS TWP</t>
  </si>
  <si>
    <t>SECAUCUS TOWN</t>
  </si>
  <si>
    <t>WOOD-RIDGE BORO</t>
  </si>
  <si>
    <t>PRINCETON (CONSOLIDATED)</t>
  </si>
  <si>
    <t>CRANBURY TWP</t>
  </si>
  <si>
    <t>LONG BRANCH CITY</t>
  </si>
  <si>
    <t>PEQUANNOCK TWP</t>
  </si>
  <si>
    <t>DOVER TWP</t>
  </si>
  <si>
    <t>PITTSGROVE TWP</t>
  </si>
  <si>
    <t>FRANKLIN TWP</t>
  </si>
  <si>
    <t>NEW PROVIDENCE BORO</t>
  </si>
  <si>
    <t>GREENWICH TWP</t>
  </si>
  <si>
    <t>ABSECON CITY</t>
  </si>
  <si>
    <t>EAST RUTHERFORD BORO</t>
  </si>
  <si>
    <t>FRANKLIN LAKES BORO</t>
  </si>
  <si>
    <t>MONTVALE BORO</t>
  </si>
  <si>
    <t>MEDFORD TWP</t>
  </si>
  <si>
    <t>WASHINGTON TWP</t>
  </si>
  <si>
    <t>VINELAND CITY</t>
  </si>
  <si>
    <t>ALEXANDRIA TWP</t>
  </si>
  <si>
    <t>BRIELLE BORO</t>
  </si>
  <si>
    <t>MADISON BORO</t>
  </si>
  <si>
    <t>BEACH HAVEN BORO</t>
  </si>
  <si>
    <t>LAVALLETTE BORO</t>
  </si>
  <si>
    <t>HAMPTON TWP</t>
  </si>
  <si>
    <t>SANDYSTON TWP</t>
  </si>
  <si>
    <t>HARMONY TWP</t>
  </si>
  <si>
    <t>20180607</t>
  </si>
  <si>
    <t>20180709</t>
  </si>
  <si>
    <t>ATLANTIC CITY</t>
  </si>
  <si>
    <t>BUENA VISTA TWP</t>
  </si>
  <si>
    <t>FOLSOM BORO</t>
  </si>
  <si>
    <t>MAHWAH TWP</t>
  </si>
  <si>
    <t>NORTH ARLINGTON BORO</t>
  </si>
  <si>
    <t>HAINESPORT TWP</t>
  </si>
  <si>
    <t>PEMBERTON TWP</t>
  </si>
  <si>
    <t>CHERRY HILL TWP</t>
  </si>
  <si>
    <t>WOODBINE BORO</t>
  </si>
  <si>
    <t>UPPER DEERFIELD TWP</t>
  </si>
  <si>
    <t>MILLBURN TWP</t>
  </si>
  <si>
    <t>MANTUA TWP</t>
  </si>
  <si>
    <t>SOUTH HARRISON TWP</t>
  </si>
  <si>
    <t>EWING TWP</t>
  </si>
  <si>
    <t>SOUTH BRUNSWICK TWP</t>
  </si>
  <si>
    <t>ATLANTIC HIGHLANDS BORO</t>
  </si>
  <si>
    <t>FARMINGDALE BORO</t>
  </si>
  <si>
    <t>BUTLER BORO</t>
  </si>
  <si>
    <t>JEFFERSON TWP</t>
  </si>
  <si>
    <t>MOUNT OLIVE TWP</t>
  </si>
  <si>
    <t>BEACHWOOD BORO</t>
  </si>
  <si>
    <t>BRICK TWP</t>
  </si>
  <si>
    <t>LACEY TWP</t>
  </si>
  <si>
    <t>SOUTH TOMS RIVER BORO</t>
  </si>
  <si>
    <t>STAFFORD TWP</t>
  </si>
  <si>
    <t>HAWTHORNE BORO</t>
  </si>
  <si>
    <t>BERNARDS TWP</t>
  </si>
  <si>
    <t>BRIDGEWATER TWP</t>
  </si>
  <si>
    <t>Retail square feet certified, May 2018</t>
  </si>
  <si>
    <t>Square feet of nonresidential construction reported on certificates of occupancy, June 2018</t>
  </si>
  <si>
    <t>Source: New Jersey Department of Community Affairs, 8/7/18</t>
  </si>
  <si>
    <t>HAMMONTON TOWN</t>
  </si>
  <si>
    <t>ENGLEWOOD CLIFFS BORO</t>
  </si>
  <si>
    <t>LITTLE FERRY BORO</t>
  </si>
  <si>
    <t>RUTHERFORD BORO</t>
  </si>
  <si>
    <t>WALDWICK BORO</t>
  </si>
  <si>
    <t>BORDENTOWN TWP</t>
  </si>
  <si>
    <t>CINNAMINSON TWP</t>
  </si>
  <si>
    <t>EVESHAM TWP</t>
  </si>
  <si>
    <t>NORTH HANOVER TWP</t>
  </si>
  <si>
    <t>LAWNSIDE BORO</t>
  </si>
  <si>
    <t>AVALON BORO</t>
  </si>
  <si>
    <t>LOWER TWP</t>
  </si>
  <si>
    <t>MIDDLE TWP</t>
  </si>
  <si>
    <t>WILDWOOD CITY</t>
  </si>
  <si>
    <t>FAIRFIELD BORO</t>
  </si>
  <si>
    <t>MONTCLAIR TOWN</t>
  </si>
  <si>
    <t>CLAYTON BORO</t>
  </si>
  <si>
    <t>EAST GREENWICH TWP</t>
  </si>
  <si>
    <t>ELK TWP</t>
  </si>
  <si>
    <t>GLASSBORO BORO</t>
  </si>
  <si>
    <t>LOGAN TWP</t>
  </si>
  <si>
    <t>SWEDESBORO BORO</t>
  </si>
  <si>
    <t>BETHLEHEM TWP</t>
  </si>
  <si>
    <t>CLINTON TWP</t>
  </si>
  <si>
    <t>DELAWARE TWP</t>
  </si>
  <si>
    <t>HAMPTON BORO</t>
  </si>
  <si>
    <t>HOLLAND TWP</t>
  </si>
  <si>
    <t>LEBANON TWP</t>
  </si>
  <si>
    <t>TEWKSBURY TWP</t>
  </si>
  <si>
    <t>LAWRENCE TWP</t>
  </si>
  <si>
    <t>PENNINGTON BORO</t>
  </si>
  <si>
    <t>EDISON TWP</t>
  </si>
  <si>
    <t>METUCHEN BORO</t>
  </si>
  <si>
    <t>PERTH AMBOY CITY</t>
  </si>
  <si>
    <t>ASBURY PARK CITY</t>
  </si>
  <si>
    <t>ENGLISHTOWN BORO</t>
  </si>
  <si>
    <t>FREEHOLD BORO</t>
  </si>
  <si>
    <t>FREEHOLD TWP</t>
  </si>
  <si>
    <t>KEYPORT BORO</t>
  </si>
  <si>
    <t>MILLSTONE TWP</t>
  </si>
  <si>
    <t>OCEAN TWP</t>
  </si>
  <si>
    <t>SEA GIRT BORO</t>
  </si>
  <si>
    <t>SHREWSBURY BORO</t>
  </si>
  <si>
    <t>SPRING LAKE BORO</t>
  </si>
  <si>
    <t>WALL TWP</t>
  </si>
  <si>
    <t>CHATHAM BORO</t>
  </si>
  <si>
    <t>CHESTER TWP</t>
  </si>
  <si>
    <t>FLORHAM PARK BORO</t>
  </si>
  <si>
    <t>HANOVER TWP</t>
  </si>
  <si>
    <t>KINNELON BORO</t>
  </si>
  <si>
    <t>MOUNTAIN LAKES BORO</t>
  </si>
  <si>
    <t>SURF CITY BORO</t>
  </si>
  <si>
    <t>TWP OF BARNEGAT</t>
  </si>
  <si>
    <t>CLIFTON CITY</t>
  </si>
  <si>
    <t>PATERSON CITY</t>
  </si>
  <si>
    <t>MANNINGTON TWP</t>
  </si>
  <si>
    <t>SALEM CITY</t>
  </si>
  <si>
    <t>BEDMINSTER TWP</t>
  </si>
  <si>
    <t>HILLSBOROUGH TWP</t>
  </si>
  <si>
    <t>SOMERVILLE BORO</t>
  </si>
  <si>
    <t>FRANKFORD TWP</t>
  </si>
  <si>
    <t>FREDON TWP</t>
  </si>
  <si>
    <t>HARDYSTON TWP</t>
  </si>
  <si>
    <t>STILLWATER TWP</t>
  </si>
  <si>
    <t>BERKELEY HEIGHTS TWP</t>
  </si>
  <si>
    <t>CRANFORD TWP</t>
  </si>
  <si>
    <t>MOUNTAINSIDE BORO</t>
  </si>
  <si>
    <t>SPRINGFIELD TWP</t>
  </si>
  <si>
    <t>INDEPENDENCE TWP</t>
  </si>
  <si>
    <t>OXFORD TWP</t>
  </si>
  <si>
    <t>WASHINGTON BORO</t>
  </si>
  <si>
    <t>20180807</t>
  </si>
  <si>
    <t>20180710</t>
  </si>
  <si>
    <t>See Hardwick Twp</t>
  </si>
  <si>
    <t>Office square feet certified, June 2018</t>
  </si>
  <si>
    <t>June</t>
  </si>
  <si>
    <t xml:space="preserve">  June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</si>
</sst>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zoomScalePageLayoutView="0" workbookViewId="0" topLeftCell="A1">
      <selection activeCell="A5" sqref="A5:Q15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1112</v>
      </c>
      <c r="B5" s="46" t="s">
        <v>1819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720</v>
      </c>
    </row>
    <row r="6" spans="1:17" ht="15">
      <c r="A6" s="59" t="s">
        <v>1115</v>
      </c>
      <c r="B6" s="46" t="s">
        <v>1836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</v>
      </c>
    </row>
    <row r="7" spans="1:17" ht="15">
      <c r="A7" s="59" t="s">
        <v>1124</v>
      </c>
      <c r="B7" s="46" t="s">
        <v>1837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31252</v>
      </c>
    </row>
    <row r="8" spans="1:17" ht="15">
      <c r="A8" s="59" t="s">
        <v>1139</v>
      </c>
      <c r="B8" s="46" t="s">
        <v>1838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812</v>
      </c>
    </row>
    <row r="9" spans="1:17" ht="15">
      <c r="A9" s="59" t="s">
        <v>1145</v>
      </c>
      <c r="B9" s="46" t="s">
        <v>1804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1201</v>
      </c>
    </row>
    <row r="10" spans="1:17" ht="15">
      <c r="A10" s="59" t="s">
        <v>1148</v>
      </c>
      <c r="B10" s="46" t="s">
        <v>1867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3616</v>
      </c>
    </row>
    <row r="11" spans="1:17" ht="15">
      <c r="A11" s="59" t="s">
        <v>1212</v>
      </c>
      <c r="B11" s="46" t="s">
        <v>1820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800</v>
      </c>
    </row>
    <row r="12" spans="1:17" ht="15">
      <c r="A12" s="59" t="s">
        <v>1224</v>
      </c>
      <c r="B12" s="46" t="s">
        <v>1868</v>
      </c>
      <c r="C12" s="47">
        <v>31833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59" t="s">
        <v>1236</v>
      </c>
      <c r="B13" s="46" t="s">
        <v>1821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616</v>
      </c>
    </row>
    <row r="14" spans="1:17" ht="15">
      <c r="A14" s="59" t="s">
        <v>1266</v>
      </c>
      <c r="B14" s="46" t="s">
        <v>1869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2</v>
      </c>
    </row>
    <row r="15" spans="1:17" ht="15">
      <c r="A15" s="59" t="s">
        <v>1275</v>
      </c>
      <c r="B15" s="46" t="s">
        <v>1839</v>
      </c>
      <c r="C15" s="47">
        <v>75950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17</v>
      </c>
    </row>
    <row r="16" spans="1:17" ht="15">
      <c r="A16" s="59" t="s">
        <v>1284</v>
      </c>
      <c r="B16" s="46" t="s">
        <v>1822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1</v>
      </c>
    </row>
    <row r="17" spans="1:17" ht="15">
      <c r="A17" s="59" t="s">
        <v>1293</v>
      </c>
      <c r="B17" s="46" t="s">
        <v>1840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7">
        <v>19480</v>
      </c>
      <c r="Q17" s="27"/>
    </row>
    <row r="18" spans="1:17" ht="15">
      <c r="A18" s="59" t="s">
        <v>1345</v>
      </c>
      <c r="B18" s="46" t="s">
        <v>1870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1440</v>
      </c>
    </row>
    <row r="19" spans="1:17" ht="15">
      <c r="A19" s="59" t="s">
        <v>1368</v>
      </c>
      <c r="B19" s="46" t="s">
        <v>1871</v>
      </c>
      <c r="C19" s="27"/>
      <c r="D19" s="27"/>
      <c r="E19" s="27"/>
      <c r="F19" s="27"/>
      <c r="G19" s="27"/>
      <c r="H19" s="27"/>
      <c r="I19" s="27"/>
      <c r="J19" s="27"/>
      <c r="K19" s="47">
        <v>224</v>
      </c>
      <c r="L19" s="27"/>
      <c r="M19" s="27"/>
      <c r="N19" s="27"/>
      <c r="O19" s="27"/>
      <c r="P19" s="27"/>
      <c r="Q19" s="27"/>
    </row>
    <row r="20" spans="1:17" ht="15">
      <c r="A20" s="59" t="s">
        <v>1383</v>
      </c>
      <c r="B20" s="46" t="s">
        <v>1809</v>
      </c>
      <c r="C20" s="27"/>
      <c r="D20" s="27"/>
      <c r="E20" s="27"/>
      <c r="F20" s="27"/>
      <c r="G20" s="27"/>
      <c r="H20" s="27"/>
      <c r="I20" s="27"/>
      <c r="J20" s="47">
        <v>24534</v>
      </c>
      <c r="K20" s="27"/>
      <c r="L20" s="27"/>
      <c r="M20" s="27"/>
      <c r="N20" s="27"/>
      <c r="O20" s="27"/>
      <c r="P20" s="27"/>
      <c r="Q20" s="27"/>
    </row>
    <row r="21" spans="1:17" ht="15">
      <c r="A21" s="59" t="s">
        <v>1399</v>
      </c>
      <c r="B21" s="46" t="s">
        <v>1872</v>
      </c>
      <c r="C21" s="27"/>
      <c r="D21" s="27"/>
      <c r="E21" s="27"/>
      <c r="F21" s="27"/>
      <c r="G21" s="27"/>
      <c r="H21" s="47">
        <v>71092</v>
      </c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9" t="s">
        <v>1411</v>
      </c>
      <c r="B22" s="46" t="s">
        <v>1873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912</v>
      </c>
    </row>
    <row r="23" spans="1:17" ht="15">
      <c r="A23" s="59" t="s">
        <v>1426</v>
      </c>
      <c r="B23" s="46" t="s">
        <v>1874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181</v>
      </c>
    </row>
    <row r="24" spans="1:17" ht="15">
      <c r="A24" s="59" t="s">
        <v>1435</v>
      </c>
      <c r="B24" s="46" t="s">
        <v>1841</v>
      </c>
      <c r="C24" s="47">
        <v>11846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688</v>
      </c>
    </row>
    <row r="25" spans="1:17" ht="15">
      <c r="A25" s="59" t="s">
        <v>1446</v>
      </c>
      <c r="B25" s="46" t="s">
        <v>1823</v>
      </c>
      <c r="C25" s="47">
        <v>4878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880</v>
      </c>
    </row>
    <row r="26" spans="1:17" ht="15">
      <c r="A26" s="59" t="s">
        <v>1464</v>
      </c>
      <c r="B26" s="46" t="s">
        <v>1875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5960</v>
      </c>
    </row>
    <row r="27" spans="1:17" ht="15">
      <c r="A27" s="59" t="s">
        <v>1473</v>
      </c>
      <c r="B27" s="46" t="s">
        <v>1842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768</v>
      </c>
    </row>
    <row r="28" spans="1:17" ht="15">
      <c r="A28" s="59" t="s">
        <v>1533</v>
      </c>
      <c r="B28" s="46" t="s">
        <v>1843</v>
      </c>
      <c r="C28" s="27"/>
      <c r="D28" s="27"/>
      <c r="E28" s="27"/>
      <c r="F28" s="27"/>
      <c r="G28" s="47">
        <v>3351</v>
      </c>
      <c r="H28" s="27"/>
      <c r="I28" s="27"/>
      <c r="J28" s="47">
        <v>11730</v>
      </c>
      <c r="K28" s="27"/>
      <c r="L28" s="27"/>
      <c r="M28" s="27"/>
      <c r="N28" s="27"/>
      <c r="O28" s="27"/>
      <c r="P28" s="27"/>
      <c r="Q28" s="27"/>
    </row>
    <row r="29" spans="1:17" ht="15">
      <c r="A29" s="59" t="s">
        <v>1551</v>
      </c>
      <c r="B29" s="46" t="s">
        <v>1805</v>
      </c>
      <c r="C29" s="27"/>
      <c r="D29" s="27"/>
      <c r="E29" s="27"/>
      <c r="F29" s="27"/>
      <c r="G29" s="27"/>
      <c r="H29" s="27"/>
      <c r="I29" s="27"/>
      <c r="J29" s="47">
        <v>2894</v>
      </c>
      <c r="K29" s="27"/>
      <c r="L29" s="27"/>
      <c r="M29" s="27"/>
      <c r="N29" s="27"/>
      <c r="O29" s="27"/>
      <c r="P29" s="47">
        <v>9200</v>
      </c>
      <c r="Q29" s="47">
        <v>308</v>
      </c>
    </row>
    <row r="30" spans="1:17" ht="15">
      <c r="A30" s="59" t="s">
        <v>1569</v>
      </c>
      <c r="B30" s="46" t="s">
        <v>1876</v>
      </c>
      <c r="C30" s="47">
        <v>6344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9" t="s">
        <v>1614</v>
      </c>
      <c r="B31" s="46" t="s">
        <v>1806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7040</v>
      </c>
    </row>
    <row r="32" spans="1:17" ht="15">
      <c r="A32" s="59" t="s">
        <v>1621</v>
      </c>
      <c r="B32" s="46" t="s">
        <v>1877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135</v>
      </c>
    </row>
    <row r="33" spans="1:17" ht="15">
      <c r="A33" s="59" t="s">
        <v>1630</v>
      </c>
      <c r="B33" s="46" t="s">
        <v>1807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792</v>
      </c>
    </row>
    <row r="34" spans="1:17" ht="15">
      <c r="A34" s="59" t="s">
        <v>1633</v>
      </c>
      <c r="B34" s="46" t="s">
        <v>1878</v>
      </c>
      <c r="C34" s="27"/>
      <c r="D34" s="47">
        <v>7131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1636</v>
      </c>
      <c r="B35" s="46" t="s">
        <v>1879</v>
      </c>
      <c r="C35" s="47">
        <v>1935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9" t="s">
        <v>1660</v>
      </c>
      <c r="B36" s="46" t="s">
        <v>1880</v>
      </c>
      <c r="C36" s="27"/>
      <c r="D36" s="47">
        <v>7635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59" t="s">
        <v>1666</v>
      </c>
      <c r="B37" s="46" t="s">
        <v>1844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1200</v>
      </c>
    </row>
    <row r="38" spans="1:17" ht="15">
      <c r="A38" s="59" t="s">
        <v>1706</v>
      </c>
      <c r="B38" s="46" t="s">
        <v>1845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720</v>
      </c>
    </row>
    <row r="39" spans="1:17" ht="15">
      <c r="A39" s="59" t="s">
        <v>1</v>
      </c>
      <c r="B39" s="46" t="s">
        <v>1825</v>
      </c>
      <c r="C39" s="27"/>
      <c r="D39" s="47">
        <v>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288</v>
      </c>
    </row>
    <row r="40" spans="1:17" ht="15">
      <c r="A40" s="59" t="s">
        <v>20</v>
      </c>
      <c r="B40" s="46" t="s">
        <v>1881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7">
        <v>80000</v>
      </c>
      <c r="Q40" s="27"/>
    </row>
    <row r="41" spans="1:17" ht="15">
      <c r="A41" s="59" t="s">
        <v>34</v>
      </c>
      <c r="B41" s="46" t="s">
        <v>1846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704</v>
      </c>
    </row>
    <row r="42" spans="1:17" ht="15">
      <c r="A42" s="59" t="s">
        <v>37</v>
      </c>
      <c r="B42" s="46" t="s">
        <v>1882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575</v>
      </c>
    </row>
    <row r="43" spans="1:17" ht="15">
      <c r="A43" s="59" t="s">
        <v>40</v>
      </c>
      <c r="B43" s="46" t="s">
        <v>1791</v>
      </c>
      <c r="C43" s="47">
        <v>15522</v>
      </c>
      <c r="D43" s="27"/>
      <c r="E43" s="27"/>
      <c r="F43" s="27"/>
      <c r="G43" s="27"/>
      <c r="H43" s="27"/>
      <c r="I43" s="27"/>
      <c r="J43" s="47">
        <v>23456</v>
      </c>
      <c r="K43" s="27"/>
      <c r="L43" s="27"/>
      <c r="M43" s="27"/>
      <c r="N43" s="27"/>
      <c r="O43" s="27"/>
      <c r="P43" s="27"/>
      <c r="Q43" s="27"/>
    </row>
    <row r="44" spans="1:17" ht="15">
      <c r="A44" s="59" t="s">
        <v>67</v>
      </c>
      <c r="B44" s="46" t="s">
        <v>1883</v>
      </c>
      <c r="C44" s="27"/>
      <c r="D44" s="27"/>
      <c r="E44" s="27"/>
      <c r="F44" s="27"/>
      <c r="G44" s="27"/>
      <c r="H44" s="27"/>
      <c r="I44" s="27"/>
      <c r="J44" s="47">
        <v>35750</v>
      </c>
      <c r="K44" s="27"/>
      <c r="L44" s="27"/>
      <c r="M44" s="27"/>
      <c r="N44" s="27"/>
      <c r="O44" s="27"/>
      <c r="P44" s="27"/>
      <c r="Q44" s="27"/>
    </row>
    <row r="45" spans="1:17" ht="15">
      <c r="A45" s="59" t="s">
        <v>73</v>
      </c>
      <c r="B45" s="46" t="s">
        <v>1884</v>
      </c>
      <c r="C45" s="47">
        <v>1200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1292</v>
      </c>
    </row>
    <row r="46" spans="1:17" ht="15">
      <c r="A46" s="59" t="s">
        <v>76</v>
      </c>
      <c r="B46" s="46" t="s">
        <v>1885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7">
        <v>884</v>
      </c>
      <c r="Q46" s="27"/>
    </row>
    <row r="47" spans="1:17" ht="15">
      <c r="A47" s="59" t="s">
        <v>82</v>
      </c>
      <c r="B47" s="46" t="s">
        <v>1886</v>
      </c>
      <c r="C47" s="27"/>
      <c r="D47" s="27"/>
      <c r="E47" s="27"/>
      <c r="F47" s="47">
        <v>18730</v>
      </c>
      <c r="G47" s="27"/>
      <c r="H47" s="27"/>
      <c r="I47" s="27"/>
      <c r="J47" s="27"/>
      <c r="K47" s="27"/>
      <c r="L47" s="27"/>
      <c r="M47" s="27"/>
      <c r="N47" s="27"/>
      <c r="O47" s="27"/>
      <c r="P47" s="47">
        <v>158493</v>
      </c>
      <c r="Q47" s="47">
        <v>1008</v>
      </c>
    </row>
    <row r="48" spans="1:17" ht="15">
      <c r="A48" s="59" t="s">
        <v>90</v>
      </c>
      <c r="B48" s="46" t="s">
        <v>1887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760</v>
      </c>
    </row>
    <row r="49" spans="1:17" ht="15">
      <c r="A49" s="59" t="s">
        <v>93</v>
      </c>
      <c r="B49" s="46" t="s">
        <v>1847</v>
      </c>
      <c r="C49" s="27"/>
      <c r="D49" s="47">
        <v>10331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9" t="s">
        <v>96</v>
      </c>
      <c r="B50" s="46" t="s">
        <v>1796</v>
      </c>
      <c r="C50" s="47">
        <v>1864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59" t="s">
        <v>111</v>
      </c>
      <c r="B51" s="46" t="s">
        <v>1848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7">
        <v>4800</v>
      </c>
      <c r="Q51" s="27"/>
    </row>
    <row r="52" spans="1:17" ht="15">
      <c r="A52" s="59" t="s">
        <v>114</v>
      </c>
      <c r="B52" s="46" t="s">
        <v>1888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864</v>
      </c>
    </row>
    <row r="53" spans="1:17" ht="15">
      <c r="A53" s="59" t="s">
        <v>116</v>
      </c>
      <c r="B53" s="46" t="s">
        <v>1824</v>
      </c>
      <c r="C53" s="27"/>
      <c r="D53" s="27"/>
      <c r="E53" s="27"/>
      <c r="F53" s="27"/>
      <c r="G53" s="47">
        <v>8638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152</v>
      </c>
      <c r="B54" s="46" t="s">
        <v>1790</v>
      </c>
      <c r="C54" s="27"/>
      <c r="D54" s="27"/>
      <c r="E54" s="27"/>
      <c r="F54" s="27"/>
      <c r="G54" s="27"/>
      <c r="H54" s="27"/>
      <c r="I54" s="47">
        <v>1</v>
      </c>
      <c r="J54" s="47">
        <v>97060</v>
      </c>
      <c r="K54" s="27"/>
      <c r="L54" s="27"/>
      <c r="M54" s="27"/>
      <c r="N54" s="27"/>
      <c r="O54" s="27"/>
      <c r="P54" s="27"/>
      <c r="Q54" s="27"/>
    </row>
    <row r="55" spans="1:17" ht="15">
      <c r="A55" s="59" t="s">
        <v>161</v>
      </c>
      <c r="B55" s="46" t="s">
        <v>1808</v>
      </c>
      <c r="C55" s="27"/>
      <c r="D55" s="47">
        <v>1784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174</v>
      </c>
      <c r="B56" s="46" t="s">
        <v>1826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1200</v>
      </c>
    </row>
    <row r="57" spans="1:17" ht="15">
      <c r="A57" s="59" t="s">
        <v>177</v>
      </c>
      <c r="B57" s="46" t="s">
        <v>1889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1</v>
      </c>
    </row>
    <row r="58" spans="1:17" ht="15">
      <c r="A58" s="59" t="s">
        <v>189</v>
      </c>
      <c r="B58" s="46" t="s">
        <v>1890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1873</v>
      </c>
    </row>
    <row r="59" spans="1:17" ht="15">
      <c r="A59" s="59" t="s">
        <v>192</v>
      </c>
      <c r="B59" s="46" t="s">
        <v>1891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468</v>
      </c>
    </row>
    <row r="60" spans="1:17" ht="15">
      <c r="A60" s="59" t="s">
        <v>209</v>
      </c>
      <c r="B60" s="46" t="s">
        <v>1892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</v>
      </c>
    </row>
    <row r="61" spans="1:17" ht="15">
      <c r="A61" s="59" t="s">
        <v>215</v>
      </c>
      <c r="B61" s="46" t="s">
        <v>1893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3</v>
      </c>
    </row>
    <row r="62" spans="1:17" ht="15">
      <c r="A62" s="59" t="s">
        <v>227</v>
      </c>
      <c r="B62" s="46" t="s">
        <v>1894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600</v>
      </c>
    </row>
    <row r="63" spans="1:17" ht="15">
      <c r="A63" s="59" t="s">
        <v>236</v>
      </c>
      <c r="B63" s="46" t="s">
        <v>1789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1368</v>
      </c>
    </row>
    <row r="64" spans="1:17" ht="15">
      <c r="A64" s="59" t="s">
        <v>242</v>
      </c>
      <c r="B64" s="46" t="s">
        <v>1895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1980</v>
      </c>
    </row>
    <row r="65" spans="1:17" ht="15">
      <c r="A65" s="59" t="s">
        <v>245</v>
      </c>
      <c r="B65" s="46" t="s">
        <v>1797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3</v>
      </c>
    </row>
    <row r="66" spans="1:17" ht="15">
      <c r="A66" s="59" t="s">
        <v>255</v>
      </c>
      <c r="B66" s="46" t="s">
        <v>1849</v>
      </c>
      <c r="C66" s="27"/>
      <c r="D66" s="27"/>
      <c r="E66" s="27"/>
      <c r="F66" s="27"/>
      <c r="G66" s="27"/>
      <c r="H66" s="27"/>
      <c r="I66" s="27"/>
      <c r="J66" s="47">
        <v>18405</v>
      </c>
      <c r="K66" s="27"/>
      <c r="L66" s="27"/>
      <c r="M66" s="27"/>
      <c r="N66" s="27"/>
      <c r="O66" s="27"/>
      <c r="P66" s="27"/>
      <c r="Q66" s="27"/>
    </row>
    <row r="67" spans="1:17" ht="15">
      <c r="A67" s="59" t="s">
        <v>268</v>
      </c>
      <c r="B67" s="46" t="s">
        <v>1896</v>
      </c>
      <c r="C67" s="47">
        <v>92956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">
      <c r="A68" s="59" t="s">
        <v>270</v>
      </c>
      <c r="B68" s="46" t="s">
        <v>1897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4086</v>
      </c>
    </row>
    <row r="69" spans="1:17" ht="15">
      <c r="A69" s="160" t="s">
        <v>1771</v>
      </c>
      <c r="B69" s="46" t="s">
        <v>1810</v>
      </c>
      <c r="C69" s="47">
        <v>6804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5">
      <c r="A70" s="59" t="s">
        <v>288</v>
      </c>
      <c r="B70" s="46" t="s">
        <v>1811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7">
        <v>504170</v>
      </c>
      <c r="Q70" s="47">
        <v>3100</v>
      </c>
    </row>
    <row r="71" spans="1:17" ht="15">
      <c r="A71" s="59" t="s">
        <v>297</v>
      </c>
      <c r="B71" s="46" t="s">
        <v>1898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7">
        <v>919546</v>
      </c>
      <c r="Q71" s="27"/>
    </row>
    <row r="72" spans="1:17" ht="15">
      <c r="A72" s="59" t="s">
        <v>312</v>
      </c>
      <c r="B72" s="46" t="s">
        <v>1899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120</v>
      </c>
    </row>
    <row r="73" spans="1:17" ht="15">
      <c r="A73" s="59" t="s">
        <v>321</v>
      </c>
      <c r="B73" s="46" t="s">
        <v>1796</v>
      </c>
      <c r="C73" s="47">
        <v>2762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195</v>
      </c>
    </row>
    <row r="74" spans="1:17" ht="15">
      <c r="A74" s="59" t="s">
        <v>328</v>
      </c>
      <c r="B74" s="46" t="s">
        <v>1900</v>
      </c>
      <c r="C74" s="47">
        <v>2318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>
      <c r="A75" s="59" t="s">
        <v>343</v>
      </c>
      <c r="B75" s="46" t="s">
        <v>1850</v>
      </c>
      <c r="C75" s="47">
        <v>10016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5">
      <c r="A76" s="59" t="s">
        <v>346</v>
      </c>
      <c r="B76" s="46" t="s">
        <v>1800</v>
      </c>
      <c r="C76" s="27"/>
      <c r="D76" s="27"/>
      <c r="E76" s="27"/>
      <c r="F76" s="27"/>
      <c r="G76" s="27"/>
      <c r="H76" s="27"/>
      <c r="I76" s="27"/>
      <c r="J76" s="47">
        <v>115005</v>
      </c>
      <c r="K76" s="27"/>
      <c r="L76" s="27"/>
      <c r="M76" s="27"/>
      <c r="N76" s="27"/>
      <c r="O76" s="27"/>
      <c r="P76" s="27"/>
      <c r="Q76" s="27"/>
    </row>
    <row r="77" spans="1:17" ht="15">
      <c r="A77" s="59" t="s">
        <v>355</v>
      </c>
      <c r="B77" s="46" t="s">
        <v>1792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7">
        <v>2412</v>
      </c>
      <c r="Q77" s="27"/>
    </row>
    <row r="78" spans="1:17" ht="15">
      <c r="A78" s="59" t="s">
        <v>365</v>
      </c>
      <c r="B78" s="46" t="s">
        <v>1901</v>
      </c>
      <c r="C78" s="27"/>
      <c r="D78" s="27"/>
      <c r="E78" s="27"/>
      <c r="F78" s="27"/>
      <c r="G78" s="27"/>
      <c r="H78" s="27"/>
      <c r="I78" s="27"/>
      <c r="J78" s="47">
        <v>44656</v>
      </c>
      <c r="K78" s="27"/>
      <c r="L78" s="27"/>
      <c r="M78" s="27"/>
      <c r="N78" s="27"/>
      <c r="O78" s="27"/>
      <c r="P78" s="27"/>
      <c r="Q78" s="47">
        <v>486</v>
      </c>
    </row>
    <row r="79" spans="1:17" ht="15">
      <c r="A79" s="59" t="s">
        <v>368</v>
      </c>
      <c r="B79" s="46" t="s">
        <v>1851</v>
      </c>
      <c r="C79" s="47">
        <v>17933</v>
      </c>
      <c r="D79" s="27"/>
      <c r="E79" s="27"/>
      <c r="F79" s="27"/>
      <c r="G79" s="27"/>
      <c r="H79" s="27"/>
      <c r="I79" s="27"/>
      <c r="J79" s="47">
        <v>7622</v>
      </c>
      <c r="K79" s="27"/>
      <c r="L79" s="27"/>
      <c r="M79" s="27"/>
      <c r="N79" s="27"/>
      <c r="O79" s="27"/>
      <c r="P79" s="27"/>
      <c r="Q79" s="47">
        <v>1</v>
      </c>
    </row>
    <row r="80" spans="1:17" ht="15">
      <c r="A80" s="59" t="s">
        <v>380</v>
      </c>
      <c r="B80" s="46" t="s">
        <v>1827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</v>
      </c>
    </row>
    <row r="81" spans="1:17" ht="15">
      <c r="A81" s="59" t="s">
        <v>392</v>
      </c>
      <c r="B81" s="46" t="s">
        <v>1902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</v>
      </c>
    </row>
    <row r="82" spans="1:17" ht="15">
      <c r="A82" s="59" t="s">
        <v>398</v>
      </c>
      <c r="B82" s="46" t="s">
        <v>1852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240</v>
      </c>
    </row>
    <row r="83" spans="1:17" ht="15">
      <c r="A83" s="59" t="s">
        <v>401</v>
      </c>
      <c r="B83" s="46" t="s">
        <v>1903</v>
      </c>
      <c r="C83" s="47">
        <v>5040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168</v>
      </c>
    </row>
    <row r="84" spans="1:17" ht="15">
      <c r="A84" s="59" t="s">
        <v>404</v>
      </c>
      <c r="B84" s="46" t="s">
        <v>1904</v>
      </c>
      <c r="C84" s="27"/>
      <c r="D84" s="47">
        <v>8000</v>
      </c>
      <c r="E84" s="27"/>
      <c r="F84" s="47">
        <v>11257</v>
      </c>
      <c r="G84" s="47">
        <v>7467</v>
      </c>
      <c r="H84" s="27"/>
      <c r="I84" s="27"/>
      <c r="J84" s="27"/>
      <c r="K84" s="27"/>
      <c r="L84" s="27"/>
      <c r="M84" s="27"/>
      <c r="N84" s="27"/>
      <c r="O84" s="27"/>
      <c r="P84" s="27"/>
      <c r="Q84" s="47">
        <v>720</v>
      </c>
    </row>
    <row r="85" spans="1:17" ht="15">
      <c r="A85" s="59" t="s">
        <v>413</v>
      </c>
      <c r="B85" s="46" t="s">
        <v>1793</v>
      </c>
      <c r="C85" s="27"/>
      <c r="D85" s="47">
        <v>80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5585</v>
      </c>
    </row>
    <row r="86" spans="1:17" ht="15">
      <c r="A86" s="59" t="s">
        <v>422</v>
      </c>
      <c r="B86" s="46" t="s">
        <v>1905</v>
      </c>
      <c r="C86" s="47">
        <v>1775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5">
      <c r="A87" s="59" t="s">
        <v>431</v>
      </c>
      <c r="B87" s="46" t="s">
        <v>1812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47">
        <v>640</v>
      </c>
      <c r="Q87" s="27"/>
    </row>
    <row r="88" spans="1:17" ht="15">
      <c r="A88" s="59" t="s">
        <v>446</v>
      </c>
      <c r="B88" s="46" t="s">
        <v>1798</v>
      </c>
      <c r="C88" s="47">
        <v>1990</v>
      </c>
      <c r="D88" s="27"/>
      <c r="E88" s="27"/>
      <c r="F88" s="27"/>
      <c r="G88" s="47">
        <v>3832</v>
      </c>
      <c r="H88" s="47">
        <v>27410</v>
      </c>
      <c r="I88" s="27"/>
      <c r="J88" s="47">
        <v>27748</v>
      </c>
      <c r="K88" s="27"/>
      <c r="L88" s="27"/>
      <c r="M88" s="27"/>
      <c r="N88" s="27"/>
      <c r="O88" s="27"/>
      <c r="P88" s="27"/>
      <c r="Q88" s="47">
        <v>313</v>
      </c>
    </row>
    <row r="89" spans="1:17" ht="15">
      <c r="A89" s="59" t="s">
        <v>452</v>
      </c>
      <c r="B89" s="46" t="s">
        <v>1906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4912</v>
      </c>
    </row>
    <row r="90" spans="1:17" ht="15">
      <c r="A90" s="59" t="s">
        <v>467</v>
      </c>
      <c r="B90" s="46" t="s">
        <v>1907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3100</v>
      </c>
    </row>
    <row r="91" spans="1:17" ht="15">
      <c r="A91" s="59" t="s">
        <v>490</v>
      </c>
      <c r="B91" s="46" t="s">
        <v>1908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3</v>
      </c>
    </row>
    <row r="92" spans="1:17" ht="15">
      <c r="A92" s="59" t="s">
        <v>493</v>
      </c>
      <c r="B92" s="46" t="s">
        <v>1909</v>
      </c>
      <c r="C92" s="47">
        <v>2100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501</v>
      </c>
      <c r="B93" s="46" t="s">
        <v>1910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2</v>
      </c>
    </row>
    <row r="94" spans="1:17" ht="15">
      <c r="A94" s="59" t="s">
        <v>509</v>
      </c>
      <c r="B94" s="46" t="s">
        <v>1801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1227</v>
      </c>
    </row>
    <row r="95" spans="1:17" ht="15">
      <c r="A95" s="59" t="s">
        <v>512</v>
      </c>
      <c r="B95" s="46" t="s">
        <v>1911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1768</v>
      </c>
    </row>
    <row r="96" spans="1:17" ht="15">
      <c r="A96" s="59" t="s">
        <v>525</v>
      </c>
      <c r="B96" s="46" t="s">
        <v>1853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768</v>
      </c>
    </row>
    <row r="97" spans="1:17" ht="15">
      <c r="A97" s="59" t="s">
        <v>528</v>
      </c>
      <c r="B97" s="46" t="s">
        <v>1912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615</v>
      </c>
    </row>
    <row r="98" spans="1:17" ht="15">
      <c r="A98" s="59" t="s">
        <v>537</v>
      </c>
      <c r="B98" s="46" t="s">
        <v>1913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916</v>
      </c>
    </row>
    <row r="99" spans="1:17" ht="15">
      <c r="A99" s="59" t="s">
        <v>549</v>
      </c>
      <c r="B99" s="46" t="s">
        <v>1914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595</v>
      </c>
    </row>
    <row r="100" spans="1:17" ht="15">
      <c r="A100" s="59" t="s">
        <v>552</v>
      </c>
      <c r="B100" s="46" t="s">
        <v>1915</v>
      </c>
      <c r="C100" s="47">
        <v>14176</v>
      </c>
      <c r="D100" s="47">
        <v>6890</v>
      </c>
      <c r="E100" s="27"/>
      <c r="F100" s="47">
        <v>10150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558</v>
      </c>
      <c r="B101" s="46" t="s">
        <v>1854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240</v>
      </c>
    </row>
    <row r="102" spans="1:17" ht="15">
      <c r="A102" s="59" t="s">
        <v>561</v>
      </c>
      <c r="B102" s="46" t="s">
        <v>1916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550</v>
      </c>
    </row>
    <row r="103" spans="1:17" ht="15">
      <c r="A103" s="59" t="s">
        <v>567</v>
      </c>
      <c r="B103" s="46" t="s">
        <v>1828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500</v>
      </c>
    </row>
    <row r="104" spans="1:17" ht="15">
      <c r="A104" s="59" t="s">
        <v>579</v>
      </c>
      <c r="B104" s="46" t="s">
        <v>1802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47">
        <v>36000</v>
      </c>
      <c r="P104" s="27"/>
      <c r="Q104" s="47">
        <v>1335</v>
      </c>
    </row>
    <row r="105" spans="1:17" ht="15">
      <c r="A105" s="59" t="s">
        <v>591</v>
      </c>
      <c r="B105" s="46" t="s">
        <v>1917</v>
      </c>
      <c r="C105" s="27"/>
      <c r="D105" s="27"/>
      <c r="E105" s="27"/>
      <c r="F105" s="27"/>
      <c r="G105" s="47">
        <v>864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597</v>
      </c>
      <c r="B106" s="46" t="s">
        <v>1855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936</v>
      </c>
    </row>
    <row r="107" spans="1:17" ht="15">
      <c r="A107" s="59" t="s">
        <v>609</v>
      </c>
      <c r="B107" s="46" t="s">
        <v>1813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</v>
      </c>
    </row>
    <row r="108" spans="1:17" ht="15">
      <c r="A108" s="59" t="s">
        <v>621</v>
      </c>
      <c r="B108" s="46" t="s">
        <v>1799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300</v>
      </c>
    </row>
    <row r="109" spans="1:17" ht="15">
      <c r="A109" s="59" t="s">
        <v>642</v>
      </c>
      <c r="B109" s="46" t="s">
        <v>1829</v>
      </c>
      <c r="C109" s="47">
        <v>16748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3</v>
      </c>
    </row>
    <row r="110" spans="1:17" ht="15">
      <c r="A110" s="59" t="s">
        <v>645</v>
      </c>
      <c r="B110" s="46" t="s">
        <v>1856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240</v>
      </c>
    </row>
    <row r="111" spans="1:17" ht="15">
      <c r="A111" s="59" t="s">
        <v>651</v>
      </c>
      <c r="B111" s="46" t="s">
        <v>1857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</v>
      </c>
    </row>
    <row r="112" spans="1:17" ht="15">
      <c r="A112" s="59" t="s">
        <v>654</v>
      </c>
      <c r="B112" s="46" t="s">
        <v>1814</v>
      </c>
      <c r="C112" s="27"/>
      <c r="D112" s="27"/>
      <c r="E112" s="27"/>
      <c r="F112" s="47">
        <v>2258</v>
      </c>
      <c r="G112" s="27"/>
      <c r="H112" s="27"/>
      <c r="I112" s="27"/>
      <c r="J112" s="47">
        <v>9280</v>
      </c>
      <c r="K112" s="27"/>
      <c r="L112" s="27"/>
      <c r="M112" s="27"/>
      <c r="N112" s="27"/>
      <c r="O112" s="27"/>
      <c r="P112" s="27"/>
      <c r="Q112" s="47">
        <v>1008</v>
      </c>
    </row>
    <row r="113" spans="1:17" ht="15">
      <c r="A113" s="59" t="s">
        <v>668</v>
      </c>
      <c r="B113" s="46" t="s">
        <v>1858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240</v>
      </c>
    </row>
    <row r="114" spans="1:17" ht="15">
      <c r="A114" s="59" t="s">
        <v>674</v>
      </c>
      <c r="B114" s="46" t="s">
        <v>1795</v>
      </c>
      <c r="C114" s="47">
        <v>50181</v>
      </c>
      <c r="D114" s="47">
        <v>134688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">
      <c r="A115" s="59" t="s">
        <v>677</v>
      </c>
      <c r="B115" s="46" t="s">
        <v>1830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2</v>
      </c>
    </row>
    <row r="116" spans="1:17" ht="15">
      <c r="A116" s="59" t="s">
        <v>718</v>
      </c>
      <c r="B116" s="46" t="s">
        <v>1859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738</v>
      </c>
    </row>
    <row r="117" spans="1:17" ht="15">
      <c r="A117" s="59" t="s">
        <v>721</v>
      </c>
      <c r="B117" s="46" t="s">
        <v>1860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192</v>
      </c>
    </row>
    <row r="118" spans="1:17" ht="15">
      <c r="A118" s="59" t="s">
        <v>724</v>
      </c>
      <c r="B118" s="46" t="s">
        <v>1918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</v>
      </c>
    </row>
    <row r="119" spans="1:17" ht="15">
      <c r="A119" s="59" t="s">
        <v>730</v>
      </c>
      <c r="B119" s="46" t="s">
        <v>1919</v>
      </c>
      <c r="C119" s="27"/>
      <c r="D119" s="27"/>
      <c r="E119" s="27"/>
      <c r="F119" s="27"/>
      <c r="G119" s="27"/>
      <c r="H119" s="27"/>
      <c r="I119" s="27"/>
      <c r="J119" s="47">
        <v>2972</v>
      </c>
      <c r="K119" s="27"/>
      <c r="L119" s="27"/>
      <c r="M119" s="27"/>
      <c r="N119" s="27"/>
      <c r="O119" s="27"/>
      <c r="P119" s="27"/>
      <c r="Q119" s="47">
        <v>408</v>
      </c>
    </row>
    <row r="120" spans="1:17" ht="15">
      <c r="A120" s="59" t="s">
        <v>737</v>
      </c>
      <c r="B120" s="46" t="s">
        <v>1920</v>
      </c>
      <c r="C120" s="47">
        <v>7599</v>
      </c>
      <c r="D120" s="27"/>
      <c r="E120" s="27"/>
      <c r="F120" s="27"/>
      <c r="G120" s="27"/>
      <c r="H120" s="27"/>
      <c r="I120" s="27"/>
      <c r="J120" s="47">
        <v>7200</v>
      </c>
      <c r="K120" s="27"/>
      <c r="L120" s="27"/>
      <c r="M120" s="47">
        <v>16650</v>
      </c>
      <c r="N120" s="27"/>
      <c r="O120" s="27"/>
      <c r="P120" s="27"/>
      <c r="Q120" s="27"/>
    </row>
    <row r="121" spans="1:17" ht="15">
      <c r="A121" s="59" t="s">
        <v>743</v>
      </c>
      <c r="B121" s="46" t="s">
        <v>1861</v>
      </c>
      <c r="C121" s="27"/>
      <c r="D121" s="27"/>
      <c r="E121" s="27"/>
      <c r="F121" s="27"/>
      <c r="G121" s="27"/>
      <c r="H121" s="27"/>
      <c r="I121" s="27"/>
      <c r="J121" s="47">
        <v>38100</v>
      </c>
      <c r="K121" s="27"/>
      <c r="L121" s="27"/>
      <c r="M121" s="27"/>
      <c r="N121" s="27"/>
      <c r="O121" s="27"/>
      <c r="P121" s="27"/>
      <c r="Q121" s="27"/>
    </row>
    <row r="122" spans="1:17" ht="15">
      <c r="A122" s="59" t="s">
        <v>755</v>
      </c>
      <c r="B122" s="46" t="s">
        <v>1921</v>
      </c>
      <c r="C122" s="47">
        <v>1445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794</v>
      </c>
      <c r="B123" s="46" t="s">
        <v>1922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47">
        <v>331200</v>
      </c>
      <c r="Q123" s="47">
        <v>148007</v>
      </c>
    </row>
    <row r="124" spans="1:17" ht="15">
      <c r="A124" s="59" t="s">
        <v>809</v>
      </c>
      <c r="B124" s="46" t="s">
        <v>1815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2240</v>
      </c>
    </row>
    <row r="125" spans="1:17" ht="15">
      <c r="A125" s="59" t="s">
        <v>819</v>
      </c>
      <c r="B125" s="46" t="s">
        <v>1923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336</v>
      </c>
    </row>
    <row r="126" spans="1:17" ht="15">
      <c r="A126" s="59" t="s">
        <v>832</v>
      </c>
      <c r="B126" s="46" t="s">
        <v>1924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1200</v>
      </c>
    </row>
    <row r="127" spans="1:17" ht="15">
      <c r="A127" s="59" t="s">
        <v>835</v>
      </c>
      <c r="B127" s="46" t="s">
        <v>1862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47">
        <v>12050</v>
      </c>
      <c r="Q127" s="27"/>
    </row>
    <row r="128" spans="1:17" ht="15">
      <c r="A128" s="59" t="s">
        <v>844</v>
      </c>
      <c r="B128" s="46" t="s">
        <v>1788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1827</v>
      </c>
    </row>
    <row r="129" spans="1:17" ht="15">
      <c r="A129" s="59" t="s">
        <v>847</v>
      </c>
      <c r="B129" s="46" t="s">
        <v>1863</v>
      </c>
      <c r="C129" s="47">
        <v>72960</v>
      </c>
      <c r="D129" s="47">
        <v>9600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853</v>
      </c>
      <c r="B130" s="46" t="s">
        <v>1816</v>
      </c>
      <c r="C130" s="27"/>
      <c r="D130" s="27"/>
      <c r="E130" s="27"/>
      <c r="F130" s="27"/>
      <c r="G130" s="27"/>
      <c r="H130" s="27"/>
      <c r="I130" s="27"/>
      <c r="J130" s="47">
        <v>42362</v>
      </c>
      <c r="K130" s="27"/>
      <c r="L130" s="27"/>
      <c r="M130" s="27"/>
      <c r="N130" s="27"/>
      <c r="O130" s="27"/>
      <c r="P130" s="27"/>
      <c r="Q130" s="47">
        <v>194</v>
      </c>
    </row>
    <row r="131" spans="1:17" ht="15">
      <c r="A131" s="59" t="s">
        <v>874</v>
      </c>
      <c r="B131" s="46" t="s">
        <v>1925</v>
      </c>
      <c r="C131" s="27"/>
      <c r="D131" s="27"/>
      <c r="E131" s="27"/>
      <c r="F131" s="27"/>
      <c r="G131" s="47">
        <v>6526</v>
      </c>
      <c r="H131" s="27"/>
      <c r="I131" s="27"/>
      <c r="J131" s="47">
        <v>28804</v>
      </c>
      <c r="K131" s="27"/>
      <c r="L131" s="27"/>
      <c r="M131" s="27"/>
      <c r="N131" s="27"/>
      <c r="O131" s="27"/>
      <c r="P131" s="27"/>
      <c r="Q131" s="27"/>
    </row>
    <row r="132" spans="1:17" ht="15">
      <c r="A132" s="59" t="s">
        <v>897</v>
      </c>
      <c r="B132" s="46" t="s">
        <v>1926</v>
      </c>
      <c r="C132" s="47">
        <v>2534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59" t="s">
        <v>921</v>
      </c>
      <c r="B133" s="46" t="s">
        <v>1927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</v>
      </c>
    </row>
    <row r="134" spans="1:17" ht="15">
      <c r="A134" s="59" t="s">
        <v>927</v>
      </c>
      <c r="B134" s="46" t="s">
        <v>1928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384</v>
      </c>
    </row>
    <row r="135" spans="1:17" ht="15">
      <c r="A135" s="59" t="s">
        <v>936</v>
      </c>
      <c r="B135" s="46" t="s">
        <v>1831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216</v>
      </c>
    </row>
    <row r="136" spans="1:17" ht="15">
      <c r="A136" s="59" t="s">
        <v>939</v>
      </c>
      <c r="B136" s="46" t="s">
        <v>1929</v>
      </c>
      <c r="C136" s="27"/>
      <c r="D136" s="27"/>
      <c r="E136" s="27"/>
      <c r="F136" s="27"/>
      <c r="G136" s="47">
        <v>8964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59" t="s">
        <v>957</v>
      </c>
      <c r="B137" s="46" t="s">
        <v>1832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120</v>
      </c>
    </row>
    <row r="138" spans="1:17" ht="15">
      <c r="A138" s="59" t="s">
        <v>966</v>
      </c>
      <c r="B138" s="46" t="s">
        <v>1930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7">
        <v>268</v>
      </c>
      <c r="M138" s="27"/>
      <c r="N138" s="27"/>
      <c r="O138" s="27"/>
      <c r="P138" s="27"/>
      <c r="Q138" s="27"/>
    </row>
    <row r="139" spans="1:17" ht="15">
      <c r="A139" s="59" t="s">
        <v>985</v>
      </c>
      <c r="B139" s="46" t="s">
        <v>1794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2508</v>
      </c>
    </row>
    <row r="140" spans="1:17" ht="15">
      <c r="A140" s="59" t="s">
        <v>987</v>
      </c>
      <c r="B140" s="46" t="s">
        <v>1931</v>
      </c>
      <c r="C140" s="27"/>
      <c r="D140" s="27"/>
      <c r="E140" s="27"/>
      <c r="F140" s="47">
        <v>346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994</v>
      </c>
      <c r="B141" s="46" t="s">
        <v>1932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224</v>
      </c>
    </row>
    <row r="142" spans="1:17" ht="15">
      <c r="A142" s="59" t="s">
        <v>1015</v>
      </c>
      <c r="B142" s="46" t="s">
        <v>1933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47">
        <v>113557</v>
      </c>
      <c r="P142" s="27"/>
      <c r="Q142" s="27"/>
    </row>
    <row r="143" spans="1:17" ht="15">
      <c r="A143" s="59" t="s">
        <v>1018</v>
      </c>
      <c r="B143" s="46" t="s">
        <v>1817</v>
      </c>
      <c r="C143" s="47">
        <v>2867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5">
      <c r="A144" s="59" t="s">
        <v>1036</v>
      </c>
      <c r="B144" s="46" t="s">
        <v>1934</v>
      </c>
      <c r="C144" s="27"/>
      <c r="D144" s="27"/>
      <c r="E144" s="27"/>
      <c r="F144" s="27"/>
      <c r="G144" s="47">
        <v>10618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ht="15">
      <c r="A145" s="59" t="s">
        <v>1041</v>
      </c>
      <c r="B145" s="46" t="s">
        <v>1797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336</v>
      </c>
    </row>
    <row r="146" spans="1:17" ht="15">
      <c r="A146" s="59" t="s">
        <v>1062</v>
      </c>
      <c r="B146" s="46" t="s">
        <v>1818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752</v>
      </c>
    </row>
    <row r="147" spans="1:17" ht="15">
      <c r="A147" s="59" t="s">
        <v>1070</v>
      </c>
      <c r="B147" s="46" t="s">
        <v>1833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47">
        <v>1120</v>
      </c>
      <c r="Q147" s="27"/>
    </row>
    <row r="148" spans="1:17" ht="15">
      <c r="A148" s="59" t="s">
        <v>1075</v>
      </c>
      <c r="B148" s="46" t="s">
        <v>1935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1240</v>
      </c>
    </row>
    <row r="149" spans="1:17" ht="15">
      <c r="A149" s="59" t="s">
        <v>1090</v>
      </c>
      <c r="B149" s="46" t="s">
        <v>1936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1</v>
      </c>
    </row>
    <row r="150" spans="1:17" ht="15">
      <c r="A150" s="59" t="s">
        <v>1096</v>
      </c>
      <c r="B150" s="46" t="s">
        <v>1937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31</v>
      </c>
    </row>
    <row r="151" spans="1:17" ht="15">
      <c r="A151" s="59" t="s">
        <v>1099</v>
      </c>
      <c r="B151" s="46" t="s">
        <v>1824</v>
      </c>
      <c r="C151" s="47">
        <v>20567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4801</v>
      </c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47"/>
      <c r="Q152" s="2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4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/>
      <c r="Q155" s="2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47"/>
      <c r="K157" s="27"/>
      <c r="L157" s="27"/>
      <c r="M157" s="27"/>
      <c r="N157" s="27"/>
      <c r="O157" s="27"/>
      <c r="P157" s="27"/>
      <c r="Q157" s="27"/>
    </row>
    <row r="158" spans="1:17" ht="15">
      <c r="A158" s="59"/>
      <c r="B158" s="46"/>
      <c r="C158" s="27"/>
      <c r="D158" s="27"/>
      <c r="E158" s="27"/>
      <c r="F158" s="27"/>
      <c r="G158" s="47"/>
      <c r="H158" s="27"/>
      <c r="I158" s="27"/>
      <c r="J158" s="47"/>
      <c r="K158" s="27"/>
      <c r="L158" s="27"/>
      <c r="M158" s="27"/>
      <c r="N158" s="27"/>
      <c r="O158" s="47"/>
      <c r="P158" s="27"/>
      <c r="Q158" s="27"/>
    </row>
    <row r="159" spans="1:17" ht="15">
      <c r="A159" s="59"/>
      <c r="B159" s="46"/>
      <c r="C159" s="4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4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27"/>
      <c r="G164" s="47"/>
      <c r="H164" s="27"/>
      <c r="I164" s="27"/>
      <c r="J164" s="27"/>
      <c r="K164" s="27"/>
      <c r="L164" s="27"/>
      <c r="M164" s="27"/>
      <c r="N164" s="27"/>
      <c r="O164" s="27"/>
      <c r="P164" s="47"/>
      <c r="Q164" s="27"/>
    </row>
    <row r="165" spans="1:17" ht="15">
      <c r="A165" s="59"/>
      <c r="B165" s="46"/>
      <c r="C165" s="4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4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1773</v>
      </c>
      <c r="B1" s="27"/>
      <c r="C1" s="27"/>
      <c r="D1" s="44" t="s">
        <v>1736</v>
      </c>
      <c r="E1" s="27"/>
      <c r="F1" s="27"/>
      <c r="G1" s="27" t="s">
        <v>1767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26">
        <v>0</v>
      </c>
      <c r="D6" s="26">
        <v>0</v>
      </c>
      <c r="E6" s="26">
        <v>0</v>
      </c>
      <c r="F6" s="47">
        <v>7686</v>
      </c>
      <c r="G6" s="47">
        <v>1</v>
      </c>
      <c r="H6" s="47">
        <v>7685</v>
      </c>
    </row>
    <row r="7" spans="1:8" ht="15">
      <c r="A7" s="53">
        <v>2</v>
      </c>
      <c r="B7" s="46" t="s">
        <v>1745</v>
      </c>
      <c r="C7" s="47">
        <v>107783</v>
      </c>
      <c r="D7" s="47">
        <v>107783</v>
      </c>
      <c r="E7" s="27">
        <v>0</v>
      </c>
      <c r="F7" s="47">
        <v>396173</v>
      </c>
      <c r="G7" s="47">
        <v>293283</v>
      </c>
      <c r="H7" s="47">
        <v>102890</v>
      </c>
    </row>
    <row r="8" spans="1:8" ht="15">
      <c r="A8" s="53">
        <v>3</v>
      </c>
      <c r="B8" s="46" t="s">
        <v>1388</v>
      </c>
      <c r="C8" s="47">
        <v>16724</v>
      </c>
      <c r="D8" s="47">
        <v>16724</v>
      </c>
      <c r="E8" s="27">
        <v>0</v>
      </c>
      <c r="F8" s="47">
        <v>38162</v>
      </c>
      <c r="G8" s="47">
        <v>37322</v>
      </c>
      <c r="H8" s="47">
        <v>840</v>
      </c>
    </row>
    <row r="9" spans="1:8" ht="15">
      <c r="A9" s="53">
        <v>4</v>
      </c>
      <c r="B9" s="46" t="s">
        <v>1776</v>
      </c>
      <c r="C9" s="47">
        <v>6344</v>
      </c>
      <c r="D9" s="47">
        <v>6344</v>
      </c>
      <c r="E9" s="27">
        <v>0</v>
      </c>
      <c r="F9" s="47">
        <v>278663</v>
      </c>
      <c r="G9" s="47">
        <v>272710</v>
      </c>
      <c r="H9" s="47">
        <v>5953</v>
      </c>
    </row>
    <row r="10" spans="1:8" ht="15">
      <c r="A10" s="53">
        <v>5</v>
      </c>
      <c r="B10" s="46" t="s">
        <v>1746</v>
      </c>
      <c r="C10" s="47">
        <v>1935</v>
      </c>
      <c r="D10" s="47">
        <v>1935</v>
      </c>
      <c r="E10" s="27">
        <v>0</v>
      </c>
      <c r="F10" s="47">
        <v>23821</v>
      </c>
      <c r="G10" s="47">
        <v>18867</v>
      </c>
      <c r="H10" s="47">
        <v>4954</v>
      </c>
    </row>
    <row r="11" spans="1:8" ht="15">
      <c r="A11" s="53">
        <v>6</v>
      </c>
      <c r="B11" s="46" t="s">
        <v>1668</v>
      </c>
      <c r="C11" s="26">
        <v>0</v>
      </c>
      <c r="D11" s="26">
        <v>0</v>
      </c>
      <c r="E11" s="26">
        <v>0</v>
      </c>
      <c r="F11" s="47">
        <v>23002</v>
      </c>
      <c r="G11" s="47">
        <v>21598</v>
      </c>
      <c r="H11" s="47">
        <v>1404</v>
      </c>
    </row>
    <row r="12" spans="1:8" ht="15">
      <c r="A12" s="53">
        <v>7</v>
      </c>
      <c r="B12" s="46" t="s">
        <v>1747</v>
      </c>
      <c r="C12" s="47">
        <v>15522</v>
      </c>
      <c r="D12" s="47">
        <v>15522</v>
      </c>
      <c r="E12" s="27">
        <v>0</v>
      </c>
      <c r="F12" s="47">
        <v>85785</v>
      </c>
      <c r="G12" s="47">
        <v>85785</v>
      </c>
      <c r="H12" s="47">
        <v>0</v>
      </c>
    </row>
    <row r="13" spans="1:8" ht="15">
      <c r="A13" s="53">
        <v>8</v>
      </c>
      <c r="B13" s="46" t="s">
        <v>1777</v>
      </c>
      <c r="C13" s="47">
        <v>3064</v>
      </c>
      <c r="D13" s="47">
        <v>1200</v>
      </c>
      <c r="E13" s="47">
        <v>1864</v>
      </c>
      <c r="F13" s="47">
        <v>79187</v>
      </c>
      <c r="G13" s="47">
        <v>74151</v>
      </c>
      <c r="H13" s="47">
        <v>5036</v>
      </c>
    </row>
    <row r="14" spans="1:8" ht="15">
      <c r="A14" s="53">
        <v>9</v>
      </c>
      <c r="B14" s="46" t="s">
        <v>1778</v>
      </c>
      <c r="C14" s="47">
        <v>0</v>
      </c>
      <c r="D14" s="47">
        <v>0</v>
      </c>
      <c r="E14" s="47">
        <v>0</v>
      </c>
      <c r="F14" s="47">
        <v>10302</v>
      </c>
      <c r="G14" s="27"/>
      <c r="H14" s="47">
        <v>10302</v>
      </c>
    </row>
    <row r="15" spans="1:8" ht="15">
      <c r="A15" s="53">
        <v>10</v>
      </c>
      <c r="B15" s="46" t="s">
        <v>172</v>
      </c>
      <c r="C15" s="47">
        <v>0</v>
      </c>
      <c r="D15" s="47">
        <v>0</v>
      </c>
      <c r="E15" s="47">
        <v>0</v>
      </c>
      <c r="F15" s="47">
        <v>8417</v>
      </c>
      <c r="G15" s="47">
        <v>8417</v>
      </c>
      <c r="H15" s="47">
        <v>0</v>
      </c>
    </row>
    <row r="16" spans="1:8" ht="15">
      <c r="A16" s="53">
        <v>11</v>
      </c>
      <c r="B16" s="46" t="s">
        <v>1748</v>
      </c>
      <c r="C16" s="47">
        <v>99760</v>
      </c>
      <c r="D16" s="47">
        <v>99760</v>
      </c>
      <c r="E16" s="27">
        <v>0</v>
      </c>
      <c r="F16" s="47">
        <v>110527</v>
      </c>
      <c r="G16" s="47">
        <v>101119</v>
      </c>
      <c r="H16" s="47">
        <v>9408</v>
      </c>
    </row>
    <row r="17" spans="1:8" ht="15">
      <c r="A17" s="53">
        <v>12</v>
      </c>
      <c r="B17" s="46" t="s">
        <v>1749</v>
      </c>
      <c r="C17" s="47">
        <v>15096</v>
      </c>
      <c r="D17" s="47">
        <v>12778</v>
      </c>
      <c r="E17" s="47">
        <v>2318</v>
      </c>
      <c r="F17" s="47">
        <v>189830</v>
      </c>
      <c r="G17" s="47">
        <v>120771</v>
      </c>
      <c r="H17" s="47">
        <v>69059</v>
      </c>
    </row>
    <row r="18" spans="1:8" ht="15">
      <c r="A18" s="53">
        <v>13</v>
      </c>
      <c r="B18" s="46" t="s">
        <v>1750</v>
      </c>
      <c r="C18" s="47">
        <v>28838</v>
      </c>
      <c r="D18" s="47">
        <v>27063</v>
      </c>
      <c r="E18" s="47">
        <v>1775</v>
      </c>
      <c r="F18" s="47">
        <v>53941</v>
      </c>
      <c r="G18" s="47">
        <v>39801</v>
      </c>
      <c r="H18" s="47">
        <v>14140</v>
      </c>
    </row>
    <row r="19" spans="1:8" ht="15">
      <c r="A19" s="53">
        <v>14</v>
      </c>
      <c r="B19" s="46" t="s">
        <v>1751</v>
      </c>
      <c r="C19" s="47">
        <v>14176</v>
      </c>
      <c r="D19" s="47">
        <v>14176</v>
      </c>
      <c r="E19" s="47">
        <v>0</v>
      </c>
      <c r="F19" s="47">
        <v>299556</v>
      </c>
      <c r="G19" s="47">
        <v>299556</v>
      </c>
      <c r="H19" s="47">
        <v>0</v>
      </c>
    </row>
    <row r="20" spans="1:8" ht="15">
      <c r="A20" s="53">
        <v>15</v>
      </c>
      <c r="B20" s="46" t="s">
        <v>1779</v>
      </c>
      <c r="C20" s="47">
        <v>66929</v>
      </c>
      <c r="D20" s="47">
        <v>66929</v>
      </c>
      <c r="E20" s="47">
        <v>0</v>
      </c>
      <c r="F20" s="47">
        <v>178700</v>
      </c>
      <c r="G20" s="47">
        <v>178651</v>
      </c>
      <c r="H20" s="47">
        <v>49</v>
      </c>
    </row>
    <row r="21" spans="1:8" ht="15">
      <c r="A21" s="53">
        <v>16</v>
      </c>
      <c r="B21" s="46" t="s">
        <v>1752</v>
      </c>
      <c r="C21" s="47">
        <v>9044</v>
      </c>
      <c r="D21" s="47">
        <v>1445</v>
      </c>
      <c r="E21" s="47">
        <v>7599</v>
      </c>
      <c r="F21" s="47">
        <v>90224</v>
      </c>
      <c r="G21" s="47">
        <v>82125</v>
      </c>
      <c r="H21" s="47">
        <v>8099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7808</v>
      </c>
      <c r="G22" s="47">
        <v>7808</v>
      </c>
      <c r="H22" s="47">
        <v>0</v>
      </c>
    </row>
    <row r="23" spans="1:8" ht="15">
      <c r="A23" s="53">
        <v>18</v>
      </c>
      <c r="B23" s="46" t="s">
        <v>830</v>
      </c>
      <c r="C23" s="47">
        <v>75494</v>
      </c>
      <c r="D23" s="47">
        <v>72960</v>
      </c>
      <c r="E23" s="47">
        <v>2534</v>
      </c>
      <c r="F23" s="47">
        <v>104444</v>
      </c>
      <c r="G23" s="47">
        <v>72960</v>
      </c>
      <c r="H23" s="47">
        <v>31484</v>
      </c>
    </row>
    <row r="24" spans="1:8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14288</v>
      </c>
      <c r="G24" s="47">
        <v>8650</v>
      </c>
      <c r="H24" s="47">
        <v>5638</v>
      </c>
    </row>
    <row r="25" spans="1:8" ht="15">
      <c r="A25" s="53">
        <v>20</v>
      </c>
      <c r="B25" s="46" t="s">
        <v>1753</v>
      </c>
      <c r="C25" s="47">
        <v>2867</v>
      </c>
      <c r="D25" s="47">
        <v>2867</v>
      </c>
      <c r="E25" s="47">
        <v>0</v>
      </c>
      <c r="F25" s="47">
        <v>18009</v>
      </c>
      <c r="G25" s="47">
        <v>2867</v>
      </c>
      <c r="H25" s="47">
        <v>15142</v>
      </c>
    </row>
    <row r="26" spans="1:8" ht="15">
      <c r="A26" s="53">
        <v>21</v>
      </c>
      <c r="B26" s="46" t="s">
        <v>1053</v>
      </c>
      <c r="C26" s="47">
        <v>20567</v>
      </c>
      <c r="D26" s="47">
        <v>20567</v>
      </c>
      <c r="E26" s="47">
        <v>0</v>
      </c>
      <c r="F26" s="47">
        <v>27767</v>
      </c>
      <c r="G26" s="47">
        <v>27767</v>
      </c>
      <c r="H26" s="47">
        <v>0</v>
      </c>
    </row>
    <row r="27" spans="1:8" ht="15">
      <c r="A27" s="53">
        <v>22</v>
      </c>
      <c r="B27" s="46" t="s">
        <v>1780</v>
      </c>
      <c r="C27" s="47">
        <v>0</v>
      </c>
      <c r="D27" s="47">
        <v>0</v>
      </c>
      <c r="E27" s="47">
        <v>0</v>
      </c>
      <c r="F27" s="47">
        <v>137448</v>
      </c>
      <c r="G27" s="47">
        <v>137448</v>
      </c>
      <c r="H27" s="47">
        <v>0</v>
      </c>
    </row>
    <row r="28" spans="1:8" ht="15">
      <c r="A28" s="27"/>
      <c r="B28" s="27"/>
      <c r="C28" s="47">
        <f aca="true" t="shared" si="0" ref="C28:H28">SUM(C6:C27)</f>
        <v>484143</v>
      </c>
      <c r="D28" s="47">
        <f t="shared" si="0"/>
        <v>468053</v>
      </c>
      <c r="E28" s="26">
        <f t="shared" si="0"/>
        <v>16090</v>
      </c>
      <c r="F28" s="26">
        <f t="shared" si="0"/>
        <v>2183740</v>
      </c>
      <c r="G28" s="26">
        <f t="shared" si="0"/>
        <v>1891657</v>
      </c>
      <c r="H28" s="26">
        <f t="shared" si="0"/>
        <v>292083</v>
      </c>
    </row>
    <row r="31" spans="1:8" ht="15">
      <c r="A31" s="27" t="s">
        <v>1774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1768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240</v>
      </c>
      <c r="G37" s="27">
        <v>0</v>
      </c>
      <c r="H37" s="47">
        <v>240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27">
        <v>0</v>
      </c>
      <c r="D38" s="27">
        <v>0</v>
      </c>
      <c r="E38" s="27">
        <v>0</v>
      </c>
      <c r="F38" s="47">
        <v>45720</v>
      </c>
      <c r="G38" s="47">
        <v>27747</v>
      </c>
      <c r="H38" s="47">
        <v>17973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43880</v>
      </c>
      <c r="G39" s="47">
        <v>1403</v>
      </c>
      <c r="H39" s="47">
        <v>42477</v>
      </c>
      <c r="K39" s="58"/>
      <c r="L39" s="56"/>
      <c r="M39" s="56"/>
      <c r="N39" s="56"/>
    </row>
    <row r="40" spans="1:14" ht="15">
      <c r="A40" s="53">
        <v>4</v>
      </c>
      <c r="B40" s="46" t="s">
        <v>1776</v>
      </c>
      <c r="C40" s="27">
        <v>0</v>
      </c>
      <c r="D40" s="27">
        <v>0</v>
      </c>
      <c r="E40" s="27">
        <v>0</v>
      </c>
      <c r="F40" s="47">
        <v>10271</v>
      </c>
      <c r="G40" s="47">
        <v>10271</v>
      </c>
      <c r="H40" s="4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14766</v>
      </c>
      <c r="D41" s="47">
        <v>14766</v>
      </c>
      <c r="E41" s="27">
        <v>0</v>
      </c>
      <c r="F41" s="47">
        <v>14766</v>
      </c>
      <c r="G41" s="47">
        <v>14766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27">
        <v>0</v>
      </c>
      <c r="F42" s="47">
        <v>7905</v>
      </c>
      <c r="G42" s="47">
        <v>7905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21996</v>
      </c>
      <c r="G43" s="47">
        <v>21996</v>
      </c>
      <c r="H43" s="4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1777</v>
      </c>
      <c r="C44" s="47">
        <v>10331</v>
      </c>
      <c r="D44" s="47">
        <v>10331</v>
      </c>
      <c r="E44" s="27">
        <v>0</v>
      </c>
      <c r="F44" s="47">
        <v>25102</v>
      </c>
      <c r="G44" s="47">
        <v>25102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1784</v>
      </c>
      <c r="D45" s="27"/>
      <c r="E45" s="47">
        <v>1784</v>
      </c>
      <c r="F45" s="47">
        <v>1784</v>
      </c>
      <c r="G45" s="47">
        <v>0</v>
      </c>
      <c r="H45" s="47">
        <v>1784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131653</v>
      </c>
      <c r="G46" s="47">
        <v>131077</v>
      </c>
      <c r="H46" s="47">
        <v>576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11400</v>
      </c>
      <c r="G47" s="47">
        <v>11400</v>
      </c>
      <c r="H47" s="4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61219</v>
      </c>
      <c r="G48" s="47">
        <v>61219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8080</v>
      </c>
      <c r="D49" s="47">
        <v>8080</v>
      </c>
      <c r="E49" s="27">
        <v>0</v>
      </c>
      <c r="F49" s="47">
        <v>18569</v>
      </c>
      <c r="G49" s="47">
        <v>18569</v>
      </c>
      <c r="H49" s="4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6890</v>
      </c>
      <c r="D50" s="47">
        <v>6890</v>
      </c>
      <c r="E50" s="27">
        <v>0</v>
      </c>
      <c r="F50" s="47">
        <v>29844</v>
      </c>
      <c r="G50" s="47">
        <v>29330</v>
      </c>
      <c r="H50" s="47">
        <v>514</v>
      </c>
      <c r="K50" s="58"/>
      <c r="L50" s="56"/>
      <c r="M50" s="56"/>
      <c r="N50" s="57"/>
    </row>
    <row r="51" spans="1:14" ht="15">
      <c r="A51" s="53">
        <v>15</v>
      </c>
      <c r="B51" s="46" t="s">
        <v>1779</v>
      </c>
      <c r="C51" s="47">
        <v>134688</v>
      </c>
      <c r="D51" s="47">
        <v>134688</v>
      </c>
      <c r="E51" s="27">
        <v>0</v>
      </c>
      <c r="F51" s="47">
        <v>134838</v>
      </c>
      <c r="G51" s="47">
        <v>134688</v>
      </c>
      <c r="H51" s="47">
        <v>150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9600</v>
      </c>
      <c r="D54" s="47">
        <v>9600</v>
      </c>
      <c r="E54" s="27">
        <v>0</v>
      </c>
      <c r="F54" s="47">
        <v>180462</v>
      </c>
      <c r="G54" s="47">
        <v>180462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11952</v>
      </c>
      <c r="G55" s="47">
        <v>11952</v>
      </c>
      <c r="H55" s="4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2310</v>
      </c>
      <c r="G56" s="47">
        <v>2310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0</v>
      </c>
      <c r="G57" s="47">
        <v>0</v>
      </c>
      <c r="H57" s="47">
        <v>0</v>
      </c>
    </row>
    <row r="58" spans="1:8" ht="15">
      <c r="A58" s="53">
        <v>22</v>
      </c>
      <c r="B58" s="46" t="s">
        <v>1781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7">
        <f>SUM(C37:C58)</f>
        <v>186139</v>
      </c>
      <c r="D59" s="27">
        <f>SUM(D37:D58)</f>
        <v>184355</v>
      </c>
      <c r="E59" s="27">
        <f>SUM(E37:E58)</f>
        <v>1784</v>
      </c>
      <c r="F59" s="26">
        <f>SUM(F37:F58)</f>
        <v>753911</v>
      </c>
      <c r="G59" s="26">
        <f>SUM(G37:G58)</f>
        <v>690197</v>
      </c>
      <c r="H59" s="26">
        <f>SUM(H37:H58)</f>
        <v>63714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1864</v>
      </c>
      <c r="L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8/7/18</v>
      </c>
      <c r="K2" s="109"/>
      <c r="L2" s="110" t="str">
        <f>A1</f>
        <v>Retail square feet certified, May 2018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8/7/18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3" t="s">
        <v>1942</v>
      </c>
      <c r="C4" s="163"/>
      <c r="D4" s="163"/>
      <c r="E4" s="163" t="str">
        <f>certoff!E4</f>
        <v>Year-to-Date </v>
      </c>
      <c r="F4" s="163"/>
      <c r="G4" s="163"/>
      <c r="K4" s="127"/>
      <c r="L4" s="128"/>
      <c r="M4" s="129"/>
      <c r="N4" s="130" t="str">
        <f>B4</f>
        <v>June</v>
      </c>
      <c r="O4" s="131"/>
      <c r="P4" s="132"/>
      <c r="Q4" s="132"/>
      <c r="R4" s="130" t="str">
        <f>E4</f>
        <v>Year-to-Date </v>
      </c>
      <c r="S4" s="132"/>
      <c r="T4" s="133"/>
    </row>
    <row r="5" spans="11:20" ht="15">
      <c r="K5" s="116"/>
      <c r="L5" s="117"/>
      <c r="M5" s="121"/>
      <c r="N5" s="122" t="s">
        <v>1785</v>
      </c>
      <c r="O5" s="118"/>
      <c r="P5" s="119"/>
      <c r="Q5" s="119"/>
      <c r="R5" s="122" t="s">
        <v>1785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1786</v>
      </c>
      <c r="O6" s="143" t="s">
        <v>1712</v>
      </c>
      <c r="P6" s="144"/>
      <c r="Q6" s="141" t="s">
        <v>1710</v>
      </c>
      <c r="R6" s="142" t="s">
        <v>1786</v>
      </c>
      <c r="S6" s="143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240</v>
      </c>
      <c r="F7" s="27">
        <v>0</v>
      </c>
      <c r="G7" s="47">
        <v>240</v>
      </c>
      <c r="K7" s="116"/>
      <c r="L7" s="137" t="s">
        <v>1110</v>
      </c>
      <c r="M7" s="138">
        <f aca="true" t="shared" si="0" ref="M7:M28">B7</f>
        <v>0</v>
      </c>
      <c r="N7" s="138">
        <f aca="true" t="shared" si="1" ref="N7:N28">C7</f>
        <v>0</v>
      </c>
      <c r="O7" s="138">
        <f aca="true" t="shared" si="2" ref="O7:O28">D7</f>
        <v>0</v>
      </c>
      <c r="P7" s="139"/>
      <c r="Q7" s="138">
        <f aca="true" t="shared" si="3" ref="Q7:Q28">E7</f>
        <v>240</v>
      </c>
      <c r="R7" s="138">
        <f aca="true" t="shared" si="4" ref="R7:R28">F7</f>
        <v>0</v>
      </c>
      <c r="S7" s="138">
        <f aca="true" t="shared" si="5" ref="S7:S28">G7</f>
        <v>240</v>
      </c>
      <c r="T7" s="120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45720</v>
      </c>
      <c r="F8" s="47">
        <v>27747</v>
      </c>
      <c r="G8" s="47">
        <v>17973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45720</v>
      </c>
      <c r="R8" s="64">
        <f t="shared" si="4"/>
        <v>27747</v>
      </c>
      <c r="S8" s="64">
        <f t="shared" si="5"/>
        <v>17973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43880</v>
      </c>
      <c r="F9" s="47">
        <v>1403</v>
      </c>
      <c r="G9" s="47">
        <v>42477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43880</v>
      </c>
      <c r="R9" s="64">
        <f t="shared" si="4"/>
        <v>1403</v>
      </c>
      <c r="S9" s="64">
        <f t="shared" si="5"/>
        <v>42477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10271</v>
      </c>
      <c r="F10" s="47">
        <v>10271</v>
      </c>
      <c r="G10" s="4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10271</v>
      </c>
      <c r="R10" s="64">
        <f t="shared" si="4"/>
        <v>10271</v>
      </c>
      <c r="S10" s="64">
        <f t="shared" si="5"/>
        <v>0</v>
      </c>
      <c r="T10" s="120"/>
    </row>
    <row r="11" spans="1:20" ht="15">
      <c r="A11" s="25" t="s">
        <v>1619</v>
      </c>
      <c r="B11" s="47">
        <v>14766</v>
      </c>
      <c r="C11" s="47">
        <v>14766</v>
      </c>
      <c r="D11" s="27">
        <v>0</v>
      </c>
      <c r="E11" s="47">
        <v>14766</v>
      </c>
      <c r="F11" s="47">
        <v>14766</v>
      </c>
      <c r="G11" s="47">
        <v>0</v>
      </c>
      <c r="K11" s="116"/>
      <c r="L11" s="123" t="s">
        <v>1619</v>
      </c>
      <c r="M11" s="64">
        <f t="shared" si="0"/>
        <v>14766</v>
      </c>
      <c r="N11" s="64">
        <f t="shared" si="1"/>
        <v>14766</v>
      </c>
      <c r="O11" s="64">
        <f t="shared" si="2"/>
        <v>0</v>
      </c>
      <c r="P11" s="83"/>
      <c r="Q11" s="64">
        <f t="shared" si="3"/>
        <v>14766</v>
      </c>
      <c r="R11" s="64">
        <f t="shared" si="4"/>
        <v>14766</v>
      </c>
      <c r="S11" s="64">
        <f t="shared" si="5"/>
        <v>0</v>
      </c>
      <c r="T11" s="120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7905</v>
      </c>
      <c r="F12" s="47">
        <v>7905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7905</v>
      </c>
      <c r="R12" s="64">
        <f t="shared" si="4"/>
        <v>7905</v>
      </c>
      <c r="S12" s="64">
        <f t="shared" si="5"/>
        <v>0</v>
      </c>
      <c r="T12" s="12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21996</v>
      </c>
      <c r="F13" s="47">
        <v>21996</v>
      </c>
      <c r="G13" s="47">
        <v>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21996</v>
      </c>
      <c r="R13" s="64">
        <f t="shared" si="4"/>
        <v>21996</v>
      </c>
      <c r="S13" s="64">
        <f t="shared" si="5"/>
        <v>0</v>
      </c>
      <c r="T13" s="120"/>
    </row>
    <row r="14" spans="1:20" ht="15">
      <c r="A14" s="25" t="s">
        <v>65</v>
      </c>
      <c r="B14" s="47">
        <v>10331</v>
      </c>
      <c r="C14" s="47">
        <v>10331</v>
      </c>
      <c r="D14" s="27">
        <v>0</v>
      </c>
      <c r="E14" s="47">
        <v>25102</v>
      </c>
      <c r="F14" s="47">
        <v>25102</v>
      </c>
      <c r="G14" s="47">
        <v>0</v>
      </c>
      <c r="K14" s="116"/>
      <c r="L14" s="123" t="s">
        <v>65</v>
      </c>
      <c r="M14" s="64">
        <f t="shared" si="0"/>
        <v>10331</v>
      </c>
      <c r="N14" s="64">
        <f t="shared" si="1"/>
        <v>10331</v>
      </c>
      <c r="O14" s="64">
        <f t="shared" si="2"/>
        <v>0</v>
      </c>
      <c r="P14" s="83"/>
      <c r="Q14" s="64">
        <f t="shared" si="3"/>
        <v>25102</v>
      </c>
      <c r="R14" s="64">
        <f t="shared" si="4"/>
        <v>25102</v>
      </c>
      <c r="S14" s="64">
        <f t="shared" si="5"/>
        <v>0</v>
      </c>
      <c r="T14" s="120"/>
    </row>
    <row r="15" spans="1:20" ht="15">
      <c r="A15" s="25" t="s">
        <v>135</v>
      </c>
      <c r="B15" s="47">
        <v>1784</v>
      </c>
      <c r="C15" s="27"/>
      <c r="D15" s="47">
        <v>1784</v>
      </c>
      <c r="E15" s="47">
        <v>1784</v>
      </c>
      <c r="F15" s="47">
        <v>0</v>
      </c>
      <c r="G15" s="47">
        <v>1784</v>
      </c>
      <c r="K15" s="116"/>
      <c r="L15" s="123" t="s">
        <v>135</v>
      </c>
      <c r="M15" s="64">
        <f t="shared" si="0"/>
        <v>1784</v>
      </c>
      <c r="N15" s="64">
        <f t="shared" si="1"/>
        <v>0</v>
      </c>
      <c r="O15" s="64">
        <f t="shared" si="2"/>
        <v>1784</v>
      </c>
      <c r="P15" s="83"/>
      <c r="Q15" s="64">
        <f t="shared" si="3"/>
        <v>1784</v>
      </c>
      <c r="R15" s="64">
        <f t="shared" si="4"/>
        <v>0</v>
      </c>
      <c r="S15" s="64">
        <f t="shared" si="5"/>
        <v>1784</v>
      </c>
      <c r="T15" s="12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131653</v>
      </c>
      <c r="F16" s="47">
        <v>131077</v>
      </c>
      <c r="G16" s="47">
        <v>576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131653</v>
      </c>
      <c r="R16" s="64">
        <f t="shared" si="4"/>
        <v>131077</v>
      </c>
      <c r="S16" s="64">
        <f t="shared" si="5"/>
        <v>576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11400</v>
      </c>
      <c r="F17" s="47">
        <v>11400</v>
      </c>
      <c r="G17" s="4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11400</v>
      </c>
      <c r="R17" s="64">
        <f t="shared" si="4"/>
        <v>11400</v>
      </c>
      <c r="S17" s="64">
        <f t="shared" si="5"/>
        <v>0</v>
      </c>
      <c r="T17" s="120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61219</v>
      </c>
      <c r="F18" s="47">
        <v>61219</v>
      </c>
      <c r="G18" s="47">
        <v>0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61219</v>
      </c>
      <c r="R18" s="64">
        <f t="shared" si="4"/>
        <v>61219</v>
      </c>
      <c r="S18" s="64">
        <f t="shared" si="5"/>
        <v>0</v>
      </c>
      <c r="T18" s="120"/>
    </row>
    <row r="19" spans="1:20" ht="15">
      <c r="A19" s="25" t="s">
        <v>357</v>
      </c>
      <c r="B19" s="47">
        <v>8080</v>
      </c>
      <c r="C19" s="47">
        <v>8080</v>
      </c>
      <c r="D19" s="27">
        <v>0</v>
      </c>
      <c r="E19" s="47">
        <v>18569</v>
      </c>
      <c r="F19" s="47">
        <v>18569</v>
      </c>
      <c r="G19" s="47">
        <v>0</v>
      </c>
      <c r="K19" s="116"/>
      <c r="L19" s="123" t="s">
        <v>357</v>
      </c>
      <c r="M19" s="64">
        <f t="shared" si="0"/>
        <v>8080</v>
      </c>
      <c r="N19" s="64">
        <f t="shared" si="1"/>
        <v>8080</v>
      </c>
      <c r="O19" s="64">
        <f t="shared" si="2"/>
        <v>0</v>
      </c>
      <c r="P19" s="83"/>
      <c r="Q19" s="64">
        <f t="shared" si="3"/>
        <v>18569</v>
      </c>
      <c r="R19" s="64">
        <f t="shared" si="4"/>
        <v>18569</v>
      </c>
      <c r="S19" s="64">
        <f t="shared" si="5"/>
        <v>0</v>
      </c>
      <c r="T19" s="120"/>
    </row>
    <row r="20" spans="1:20" ht="15">
      <c r="A20" s="25" t="s">
        <v>517</v>
      </c>
      <c r="B20" s="47">
        <v>6890</v>
      </c>
      <c r="C20" s="47">
        <v>6890</v>
      </c>
      <c r="D20" s="27">
        <v>0</v>
      </c>
      <c r="E20" s="47">
        <v>29844</v>
      </c>
      <c r="F20" s="47">
        <v>29330</v>
      </c>
      <c r="G20" s="47">
        <v>514</v>
      </c>
      <c r="K20" s="116"/>
      <c r="L20" s="123" t="s">
        <v>517</v>
      </c>
      <c r="M20" s="64">
        <f t="shared" si="0"/>
        <v>6890</v>
      </c>
      <c r="N20" s="64">
        <f t="shared" si="1"/>
        <v>6890</v>
      </c>
      <c r="O20" s="64">
        <f t="shared" si="2"/>
        <v>0</v>
      </c>
      <c r="P20" s="83"/>
      <c r="Q20" s="64">
        <f t="shared" si="3"/>
        <v>29844</v>
      </c>
      <c r="R20" s="64">
        <f t="shared" si="4"/>
        <v>29330</v>
      </c>
      <c r="S20" s="64">
        <f t="shared" si="5"/>
        <v>514</v>
      </c>
      <c r="T20" s="120"/>
    </row>
    <row r="21" spans="1:20" ht="15">
      <c r="A21" s="25" t="s">
        <v>634</v>
      </c>
      <c r="B21" s="47">
        <v>134688</v>
      </c>
      <c r="C21" s="47">
        <v>134688</v>
      </c>
      <c r="D21" s="27">
        <v>0</v>
      </c>
      <c r="E21" s="47">
        <v>134838</v>
      </c>
      <c r="F21" s="47">
        <v>134688</v>
      </c>
      <c r="G21" s="47">
        <v>150</v>
      </c>
      <c r="K21" s="116"/>
      <c r="L21" s="123" t="s">
        <v>634</v>
      </c>
      <c r="M21" s="64">
        <f t="shared" si="0"/>
        <v>134688</v>
      </c>
      <c r="N21" s="64">
        <f t="shared" si="1"/>
        <v>134688</v>
      </c>
      <c r="O21" s="64">
        <f t="shared" si="2"/>
        <v>0</v>
      </c>
      <c r="P21" s="83"/>
      <c r="Q21" s="64">
        <f t="shared" si="3"/>
        <v>134838</v>
      </c>
      <c r="R21" s="64">
        <f t="shared" si="4"/>
        <v>134688</v>
      </c>
      <c r="S21" s="64">
        <f t="shared" si="5"/>
        <v>150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9600</v>
      </c>
      <c r="C24" s="47">
        <v>9600</v>
      </c>
      <c r="D24" s="27">
        <v>0</v>
      </c>
      <c r="E24" s="47">
        <v>180462</v>
      </c>
      <c r="F24" s="47">
        <v>180462</v>
      </c>
      <c r="G24" s="47">
        <v>0</v>
      </c>
      <c r="K24" s="116"/>
      <c r="L24" s="123" t="s">
        <v>830</v>
      </c>
      <c r="M24" s="64">
        <f t="shared" si="0"/>
        <v>9600</v>
      </c>
      <c r="N24" s="64">
        <f t="shared" si="1"/>
        <v>9600</v>
      </c>
      <c r="O24" s="64">
        <f t="shared" si="2"/>
        <v>0</v>
      </c>
      <c r="P24" s="83"/>
      <c r="Q24" s="64">
        <f t="shared" si="3"/>
        <v>180462</v>
      </c>
      <c r="R24" s="64">
        <f t="shared" si="4"/>
        <v>180462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11952</v>
      </c>
      <c r="F25" s="47">
        <v>11952</v>
      </c>
      <c r="G25" s="4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11952</v>
      </c>
      <c r="R25" s="64">
        <f t="shared" si="4"/>
        <v>11952</v>
      </c>
      <c r="S25" s="64">
        <f t="shared" si="5"/>
        <v>0</v>
      </c>
      <c r="T25" s="12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2310</v>
      </c>
      <c r="F26" s="47">
        <v>2310</v>
      </c>
      <c r="G26" s="4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2310</v>
      </c>
      <c r="R26" s="64">
        <f t="shared" si="4"/>
        <v>2310</v>
      </c>
      <c r="S26" s="64">
        <f t="shared" si="5"/>
        <v>0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0</v>
      </c>
      <c r="F27" s="47">
        <v>0</v>
      </c>
      <c r="G27" s="47">
        <v>0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>SUM(B7:B28)</f>
        <v>186139</v>
      </c>
      <c r="C29" s="26">
        <f>SUM(C7:C28)</f>
        <v>184355</v>
      </c>
      <c r="D29" s="26">
        <f>SUM(D7:D28)</f>
        <v>1784</v>
      </c>
      <c r="E29" s="26">
        <f>SUM(E7:E28)</f>
        <v>753911</v>
      </c>
      <c r="F29" s="26">
        <f>SUM(F7:F28)</f>
        <v>690197</v>
      </c>
      <c r="G29" s="26">
        <f>SUM(G7:G28)</f>
        <v>63714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186139</v>
      </c>
      <c r="N30" s="150">
        <f>SUM(N7:N28)</f>
        <v>184355</v>
      </c>
      <c r="O30" s="150">
        <f>SUM(O7:O28)</f>
        <v>1784</v>
      </c>
      <c r="P30" s="151"/>
      <c r="Q30" s="150">
        <f>SUM(Q7:Q28)</f>
        <v>753911</v>
      </c>
      <c r="R30" s="150">
        <f>SUM(R7:R28)</f>
        <v>690197</v>
      </c>
      <c r="S30" s="150">
        <f>SUM(S7:S28)</f>
        <v>63714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1943</v>
      </c>
      <c r="M32" s="153">
        <v>59934</v>
      </c>
      <c r="N32" s="153">
        <v>40167</v>
      </c>
      <c r="O32" s="153">
        <v>19767</v>
      </c>
      <c r="P32" s="159"/>
      <c r="Q32" s="153">
        <v>559032</v>
      </c>
      <c r="R32" s="153">
        <v>470244</v>
      </c>
      <c r="S32" s="153">
        <v>88788</v>
      </c>
      <c r="T32" s="115"/>
    </row>
    <row r="33" spans="11:20" ht="15.75" thickBot="1">
      <c r="K33" s="124"/>
      <c r="L33" s="125"/>
      <c r="M33" s="158"/>
      <c r="N33" s="158"/>
      <c r="O33" s="158"/>
      <c r="P33" s="158"/>
      <c r="Q33" s="158"/>
      <c r="R33" s="158"/>
      <c r="S33" s="158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1941</v>
      </c>
      <c r="L1" s="67" t="s">
        <v>1783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8/7/18</v>
      </c>
      <c r="K2" s="91"/>
      <c r="L2" s="92" t="str">
        <f>A1</f>
        <v>Office square feet certified, June 2018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8/7/18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3" t="s">
        <v>1942</v>
      </c>
      <c r="C4" s="163"/>
      <c r="D4" s="163"/>
      <c r="E4" s="163" t="s">
        <v>1803</v>
      </c>
      <c r="F4" s="163"/>
      <c r="G4" s="163"/>
      <c r="K4" s="98"/>
      <c r="L4" s="72"/>
      <c r="M4" s="73"/>
      <c r="N4" s="74" t="str">
        <f>B4</f>
        <v>June</v>
      </c>
      <c r="O4" s="71"/>
      <c r="P4" s="75"/>
      <c r="Q4" s="75"/>
      <c r="R4" s="74" t="str">
        <f>E4</f>
        <v>Year-to-Date </v>
      </c>
      <c r="S4" s="75"/>
      <c r="T4" s="99"/>
    </row>
    <row r="5" spans="3:20" ht="15">
      <c r="C5" s="37" t="s">
        <v>1785</v>
      </c>
      <c r="F5" s="37" t="s">
        <v>1785</v>
      </c>
      <c r="K5" s="100"/>
      <c r="L5" s="76"/>
      <c r="M5" s="63"/>
      <c r="N5" s="37" t="s">
        <v>1785</v>
      </c>
      <c r="O5" s="61"/>
      <c r="P5" s="62"/>
      <c r="Q5" s="62"/>
      <c r="R5" s="37" t="s">
        <v>1785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1786</v>
      </c>
      <c r="D6" s="23" t="s">
        <v>1712</v>
      </c>
      <c r="E6" s="23" t="s">
        <v>1710</v>
      </c>
      <c r="F6" s="23" t="s">
        <v>1786</v>
      </c>
      <c r="G6" s="23" t="s">
        <v>1712</v>
      </c>
      <c r="K6" s="100"/>
      <c r="L6" s="5" t="s">
        <v>975</v>
      </c>
      <c r="M6" s="65" t="s">
        <v>1710</v>
      </c>
      <c r="N6" s="23" t="s">
        <v>1786</v>
      </c>
      <c r="O6" s="66" t="s">
        <v>1712</v>
      </c>
      <c r="P6" s="52"/>
      <c r="Q6" s="65" t="s">
        <v>1710</v>
      </c>
      <c r="R6" s="23" t="s">
        <v>1786</v>
      </c>
      <c r="S6" s="66" t="s">
        <v>1712</v>
      </c>
      <c r="T6" s="101"/>
    </row>
    <row r="7" spans="1:20" ht="15.75" thickTop="1">
      <c r="A7" s="25" t="s">
        <v>1110</v>
      </c>
      <c r="B7" s="26">
        <v>0</v>
      </c>
      <c r="C7" s="26">
        <v>0</v>
      </c>
      <c r="D7" s="26">
        <v>0</v>
      </c>
      <c r="E7" s="47">
        <v>7686</v>
      </c>
      <c r="F7" s="47">
        <v>1</v>
      </c>
      <c r="G7" s="47">
        <v>7685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7686</v>
      </c>
      <c r="R7" s="79">
        <f aca="true" t="shared" si="4" ref="R7:R28">F7</f>
        <v>1</v>
      </c>
      <c r="S7" s="81">
        <f aca="true" t="shared" si="5" ref="S7:S28">G7</f>
        <v>7685</v>
      </c>
      <c r="T7" s="101"/>
    </row>
    <row r="8" spans="1:20" ht="15">
      <c r="A8" s="25" t="s">
        <v>1177</v>
      </c>
      <c r="B8" s="47">
        <v>107783</v>
      </c>
      <c r="C8" s="47">
        <v>107783</v>
      </c>
      <c r="D8" s="27">
        <v>0</v>
      </c>
      <c r="E8" s="47">
        <v>396173</v>
      </c>
      <c r="F8" s="47">
        <v>293283</v>
      </c>
      <c r="G8" s="47">
        <v>102890</v>
      </c>
      <c r="K8" s="100"/>
      <c r="L8" s="82" t="s">
        <v>1177</v>
      </c>
      <c r="M8" s="64">
        <f t="shared" si="0"/>
        <v>107783</v>
      </c>
      <c r="N8" s="64">
        <f t="shared" si="1"/>
        <v>107783</v>
      </c>
      <c r="O8" s="64">
        <f t="shared" si="2"/>
        <v>0</v>
      </c>
      <c r="P8" s="83"/>
      <c r="Q8" s="64">
        <f t="shared" si="3"/>
        <v>396173</v>
      </c>
      <c r="R8" s="64">
        <f t="shared" si="4"/>
        <v>293283</v>
      </c>
      <c r="S8" s="84">
        <f t="shared" si="5"/>
        <v>102890</v>
      </c>
      <c r="T8" s="101"/>
    </row>
    <row r="9" spans="1:20" ht="15">
      <c r="A9" s="25" t="s">
        <v>1388</v>
      </c>
      <c r="B9" s="47">
        <v>16724</v>
      </c>
      <c r="C9" s="47">
        <v>16724</v>
      </c>
      <c r="D9" s="27">
        <v>0</v>
      </c>
      <c r="E9" s="47">
        <v>38162</v>
      </c>
      <c r="F9" s="47">
        <v>37322</v>
      </c>
      <c r="G9" s="47">
        <v>840</v>
      </c>
      <c r="K9" s="100"/>
      <c r="L9" s="82" t="s">
        <v>1388</v>
      </c>
      <c r="M9" s="64">
        <f t="shared" si="0"/>
        <v>16724</v>
      </c>
      <c r="N9" s="64">
        <f t="shared" si="1"/>
        <v>16724</v>
      </c>
      <c r="O9" s="64">
        <f t="shared" si="2"/>
        <v>0</v>
      </c>
      <c r="P9" s="83"/>
      <c r="Q9" s="64">
        <f t="shared" si="3"/>
        <v>38162</v>
      </c>
      <c r="R9" s="64">
        <f t="shared" si="4"/>
        <v>37322</v>
      </c>
      <c r="S9" s="84">
        <f t="shared" si="5"/>
        <v>840</v>
      </c>
      <c r="T9" s="101"/>
    </row>
    <row r="10" spans="1:20" ht="15">
      <c r="A10" s="25" t="s">
        <v>1507</v>
      </c>
      <c r="B10" s="47">
        <v>6344</v>
      </c>
      <c r="C10" s="47">
        <v>6344</v>
      </c>
      <c r="D10" s="27">
        <v>0</v>
      </c>
      <c r="E10" s="47">
        <v>278663</v>
      </c>
      <c r="F10" s="47">
        <v>272710</v>
      </c>
      <c r="G10" s="47">
        <v>5953</v>
      </c>
      <c r="K10" s="100"/>
      <c r="L10" s="82" t="s">
        <v>1507</v>
      </c>
      <c r="M10" s="64">
        <f t="shared" si="0"/>
        <v>6344</v>
      </c>
      <c r="N10" s="64">
        <f t="shared" si="1"/>
        <v>6344</v>
      </c>
      <c r="O10" s="64">
        <f t="shared" si="2"/>
        <v>0</v>
      </c>
      <c r="P10" s="83"/>
      <c r="Q10" s="64">
        <f t="shared" si="3"/>
        <v>278663</v>
      </c>
      <c r="R10" s="64">
        <f t="shared" si="4"/>
        <v>272710</v>
      </c>
      <c r="S10" s="84">
        <f t="shared" si="5"/>
        <v>5953</v>
      </c>
      <c r="T10" s="101"/>
    </row>
    <row r="11" spans="1:20" ht="15">
      <c r="A11" s="25" t="s">
        <v>1619</v>
      </c>
      <c r="B11" s="47">
        <v>1935</v>
      </c>
      <c r="C11" s="47">
        <v>1935</v>
      </c>
      <c r="D11" s="27">
        <v>0</v>
      </c>
      <c r="E11" s="47">
        <v>23821</v>
      </c>
      <c r="F11" s="47">
        <v>18867</v>
      </c>
      <c r="G11" s="47">
        <v>4954</v>
      </c>
      <c r="K11" s="100"/>
      <c r="L11" s="82" t="s">
        <v>1619</v>
      </c>
      <c r="M11" s="64">
        <f t="shared" si="0"/>
        <v>1935</v>
      </c>
      <c r="N11" s="64">
        <f t="shared" si="1"/>
        <v>1935</v>
      </c>
      <c r="O11" s="64">
        <f t="shared" si="2"/>
        <v>0</v>
      </c>
      <c r="P11" s="83"/>
      <c r="Q11" s="64">
        <f t="shared" si="3"/>
        <v>23821</v>
      </c>
      <c r="R11" s="64">
        <f t="shared" si="4"/>
        <v>18867</v>
      </c>
      <c r="S11" s="84">
        <f t="shared" si="5"/>
        <v>4954</v>
      </c>
      <c r="T11" s="101"/>
    </row>
    <row r="12" spans="1:20" ht="15">
      <c r="A12" s="25" t="s">
        <v>1668</v>
      </c>
      <c r="B12" s="26">
        <v>0</v>
      </c>
      <c r="C12" s="26">
        <v>0</v>
      </c>
      <c r="D12" s="26">
        <v>0</v>
      </c>
      <c r="E12" s="47">
        <v>23002</v>
      </c>
      <c r="F12" s="47">
        <v>21598</v>
      </c>
      <c r="G12" s="47">
        <v>1404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23002</v>
      </c>
      <c r="R12" s="64">
        <f t="shared" si="4"/>
        <v>21598</v>
      </c>
      <c r="S12" s="84">
        <f t="shared" si="5"/>
        <v>1404</v>
      </c>
      <c r="T12" s="101"/>
    </row>
    <row r="13" spans="1:20" ht="15">
      <c r="A13" s="25" t="s">
        <v>3</v>
      </c>
      <c r="B13" s="47">
        <v>15522</v>
      </c>
      <c r="C13" s="47">
        <v>15522</v>
      </c>
      <c r="D13" s="27">
        <v>0</v>
      </c>
      <c r="E13" s="47">
        <v>85785</v>
      </c>
      <c r="F13" s="47">
        <v>85785</v>
      </c>
      <c r="G13" s="47">
        <v>0</v>
      </c>
      <c r="K13" s="100"/>
      <c r="L13" s="82" t="s">
        <v>3</v>
      </c>
      <c r="M13" s="64">
        <f t="shared" si="0"/>
        <v>15522</v>
      </c>
      <c r="N13" s="64">
        <f t="shared" si="1"/>
        <v>15522</v>
      </c>
      <c r="O13" s="64">
        <f t="shared" si="2"/>
        <v>0</v>
      </c>
      <c r="P13" s="83"/>
      <c r="Q13" s="64">
        <f t="shared" si="3"/>
        <v>85785</v>
      </c>
      <c r="R13" s="64">
        <f t="shared" si="4"/>
        <v>85785</v>
      </c>
      <c r="S13" s="84">
        <f t="shared" si="5"/>
        <v>0</v>
      </c>
      <c r="T13" s="101"/>
    </row>
    <row r="14" spans="1:20" ht="15">
      <c r="A14" s="25" t="s">
        <v>65</v>
      </c>
      <c r="B14" s="47">
        <v>3064</v>
      </c>
      <c r="C14" s="47">
        <v>1200</v>
      </c>
      <c r="D14" s="47">
        <v>1864</v>
      </c>
      <c r="E14" s="47">
        <v>79187</v>
      </c>
      <c r="F14" s="47">
        <v>74151</v>
      </c>
      <c r="G14" s="47">
        <v>5036</v>
      </c>
      <c r="K14" s="100"/>
      <c r="L14" s="82" t="s">
        <v>65</v>
      </c>
      <c r="M14" s="64">
        <f t="shared" si="0"/>
        <v>3064</v>
      </c>
      <c r="N14" s="64">
        <f t="shared" si="1"/>
        <v>1200</v>
      </c>
      <c r="O14" s="64">
        <f t="shared" si="2"/>
        <v>1864</v>
      </c>
      <c r="P14" s="83"/>
      <c r="Q14" s="64">
        <f t="shared" si="3"/>
        <v>79187</v>
      </c>
      <c r="R14" s="64">
        <f t="shared" si="4"/>
        <v>74151</v>
      </c>
      <c r="S14" s="84">
        <f t="shared" si="5"/>
        <v>5036</v>
      </c>
      <c r="T14" s="101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10302</v>
      </c>
      <c r="F15" s="27"/>
      <c r="G15" s="47">
        <v>10302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10302</v>
      </c>
      <c r="R15" s="64">
        <f t="shared" si="4"/>
        <v>0</v>
      </c>
      <c r="S15" s="84">
        <f t="shared" si="5"/>
        <v>10302</v>
      </c>
      <c r="T15" s="101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8417</v>
      </c>
      <c r="F16" s="47">
        <v>8417</v>
      </c>
      <c r="G16" s="47">
        <v>0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8417</v>
      </c>
      <c r="R16" s="64">
        <f t="shared" si="4"/>
        <v>8417</v>
      </c>
      <c r="S16" s="84">
        <f t="shared" si="5"/>
        <v>0</v>
      </c>
      <c r="T16" s="101"/>
    </row>
    <row r="17" spans="1:20" ht="15">
      <c r="A17" s="25" t="s">
        <v>250</v>
      </c>
      <c r="B17" s="47">
        <v>99760</v>
      </c>
      <c r="C17" s="47">
        <v>99760</v>
      </c>
      <c r="D17" s="27">
        <v>0</v>
      </c>
      <c r="E17" s="47">
        <v>110527</v>
      </c>
      <c r="F17" s="47">
        <v>101119</v>
      </c>
      <c r="G17" s="47">
        <v>9408</v>
      </c>
      <c r="K17" s="100"/>
      <c r="L17" s="82" t="s">
        <v>250</v>
      </c>
      <c r="M17" s="64">
        <f t="shared" si="0"/>
        <v>99760</v>
      </c>
      <c r="N17" s="64">
        <f t="shared" si="1"/>
        <v>99760</v>
      </c>
      <c r="O17" s="64">
        <f t="shared" si="2"/>
        <v>0</v>
      </c>
      <c r="P17" s="83"/>
      <c r="Q17" s="64">
        <f t="shared" si="3"/>
        <v>110527</v>
      </c>
      <c r="R17" s="64">
        <f t="shared" si="4"/>
        <v>101119</v>
      </c>
      <c r="S17" s="84">
        <f t="shared" si="5"/>
        <v>9408</v>
      </c>
      <c r="T17" s="101"/>
    </row>
    <row r="18" spans="1:20" ht="15">
      <c r="A18" s="25" t="s">
        <v>283</v>
      </c>
      <c r="B18" s="47">
        <v>15096</v>
      </c>
      <c r="C18" s="47">
        <v>12778</v>
      </c>
      <c r="D18" s="47">
        <v>2318</v>
      </c>
      <c r="E18" s="47">
        <v>189830</v>
      </c>
      <c r="F18" s="47">
        <v>120771</v>
      </c>
      <c r="G18" s="47">
        <v>69059</v>
      </c>
      <c r="K18" s="100"/>
      <c r="L18" s="82" t="s">
        <v>283</v>
      </c>
      <c r="M18" s="64">
        <f t="shared" si="0"/>
        <v>15096</v>
      </c>
      <c r="N18" s="64">
        <f t="shared" si="1"/>
        <v>12778</v>
      </c>
      <c r="O18" s="64">
        <f t="shared" si="2"/>
        <v>2318</v>
      </c>
      <c r="P18" s="83"/>
      <c r="Q18" s="64">
        <f t="shared" si="3"/>
        <v>189830</v>
      </c>
      <c r="R18" s="64">
        <f t="shared" si="4"/>
        <v>120771</v>
      </c>
      <c r="S18" s="84">
        <f t="shared" si="5"/>
        <v>69059</v>
      </c>
      <c r="T18" s="101"/>
    </row>
    <row r="19" spans="1:20" ht="15">
      <c r="A19" s="25" t="s">
        <v>357</v>
      </c>
      <c r="B19" s="47">
        <v>28838</v>
      </c>
      <c r="C19" s="47">
        <v>27063</v>
      </c>
      <c r="D19" s="47">
        <v>1775</v>
      </c>
      <c r="E19" s="47">
        <v>53941</v>
      </c>
      <c r="F19" s="47">
        <v>39801</v>
      </c>
      <c r="G19" s="47">
        <v>14140</v>
      </c>
      <c r="K19" s="100"/>
      <c r="L19" s="82" t="s">
        <v>357</v>
      </c>
      <c r="M19" s="64">
        <f t="shared" si="0"/>
        <v>28838</v>
      </c>
      <c r="N19" s="64">
        <f t="shared" si="1"/>
        <v>27063</v>
      </c>
      <c r="O19" s="64">
        <f t="shared" si="2"/>
        <v>1775</v>
      </c>
      <c r="P19" s="83"/>
      <c r="Q19" s="64">
        <f t="shared" si="3"/>
        <v>53941</v>
      </c>
      <c r="R19" s="64">
        <f t="shared" si="4"/>
        <v>39801</v>
      </c>
      <c r="S19" s="84">
        <f t="shared" si="5"/>
        <v>14140</v>
      </c>
      <c r="T19" s="101"/>
    </row>
    <row r="20" spans="1:20" ht="15">
      <c r="A20" s="25" t="s">
        <v>517</v>
      </c>
      <c r="B20" s="47">
        <v>14176</v>
      </c>
      <c r="C20" s="47">
        <v>14176</v>
      </c>
      <c r="D20" s="47">
        <v>0</v>
      </c>
      <c r="E20" s="47">
        <v>299556</v>
      </c>
      <c r="F20" s="47">
        <v>299556</v>
      </c>
      <c r="G20" s="47">
        <v>0</v>
      </c>
      <c r="K20" s="100"/>
      <c r="L20" s="82" t="s">
        <v>517</v>
      </c>
      <c r="M20" s="64">
        <f t="shared" si="0"/>
        <v>14176</v>
      </c>
      <c r="N20" s="64">
        <f t="shared" si="1"/>
        <v>14176</v>
      </c>
      <c r="O20" s="64">
        <f t="shared" si="2"/>
        <v>0</v>
      </c>
      <c r="P20" s="83"/>
      <c r="Q20" s="64">
        <f t="shared" si="3"/>
        <v>299556</v>
      </c>
      <c r="R20" s="64">
        <f t="shared" si="4"/>
        <v>299556</v>
      </c>
      <c r="S20" s="84">
        <f t="shared" si="5"/>
        <v>0</v>
      </c>
      <c r="T20" s="101"/>
    </row>
    <row r="21" spans="1:20" ht="15">
      <c r="A21" s="25" t="s">
        <v>634</v>
      </c>
      <c r="B21" s="47">
        <v>66929</v>
      </c>
      <c r="C21" s="47">
        <v>66929</v>
      </c>
      <c r="D21" s="47">
        <v>0</v>
      </c>
      <c r="E21" s="47">
        <v>178700</v>
      </c>
      <c r="F21" s="47">
        <v>178651</v>
      </c>
      <c r="G21" s="47">
        <v>49</v>
      </c>
      <c r="K21" s="100"/>
      <c r="L21" s="82" t="s">
        <v>634</v>
      </c>
      <c r="M21" s="64">
        <f t="shared" si="0"/>
        <v>66929</v>
      </c>
      <c r="N21" s="64">
        <f t="shared" si="1"/>
        <v>66929</v>
      </c>
      <c r="O21" s="64">
        <f t="shared" si="2"/>
        <v>0</v>
      </c>
      <c r="P21" s="83"/>
      <c r="Q21" s="64">
        <f t="shared" si="3"/>
        <v>178700</v>
      </c>
      <c r="R21" s="64">
        <f t="shared" si="4"/>
        <v>178651</v>
      </c>
      <c r="S21" s="84">
        <f t="shared" si="5"/>
        <v>49</v>
      </c>
      <c r="T21" s="101"/>
    </row>
    <row r="22" spans="1:20" ht="15">
      <c r="A22" s="25" t="s">
        <v>732</v>
      </c>
      <c r="B22" s="47">
        <v>9044</v>
      </c>
      <c r="C22" s="47">
        <v>1445</v>
      </c>
      <c r="D22" s="47">
        <v>7599</v>
      </c>
      <c r="E22" s="47">
        <v>90224</v>
      </c>
      <c r="F22" s="47">
        <v>82125</v>
      </c>
      <c r="G22" s="47">
        <v>8099</v>
      </c>
      <c r="K22" s="100"/>
      <c r="L22" s="82" t="s">
        <v>732</v>
      </c>
      <c r="M22" s="64">
        <f t="shared" si="0"/>
        <v>9044</v>
      </c>
      <c r="N22" s="64">
        <f t="shared" si="1"/>
        <v>1445</v>
      </c>
      <c r="O22" s="64">
        <f t="shared" si="2"/>
        <v>7599</v>
      </c>
      <c r="P22" s="83"/>
      <c r="Q22" s="64">
        <f t="shared" si="3"/>
        <v>90224</v>
      </c>
      <c r="R22" s="64">
        <f t="shared" si="4"/>
        <v>82125</v>
      </c>
      <c r="S22" s="84">
        <f t="shared" si="5"/>
        <v>8099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7808</v>
      </c>
      <c r="F23" s="47">
        <v>7808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7808</v>
      </c>
      <c r="R23" s="64">
        <f t="shared" si="4"/>
        <v>7808</v>
      </c>
      <c r="S23" s="84">
        <f t="shared" si="5"/>
        <v>0</v>
      </c>
      <c r="T23" s="101"/>
    </row>
    <row r="24" spans="1:20" ht="15">
      <c r="A24" s="25" t="s">
        <v>830</v>
      </c>
      <c r="B24" s="47">
        <v>75494</v>
      </c>
      <c r="C24" s="47">
        <v>72960</v>
      </c>
      <c r="D24" s="47">
        <v>2534</v>
      </c>
      <c r="E24" s="47">
        <v>104444</v>
      </c>
      <c r="F24" s="47">
        <v>72960</v>
      </c>
      <c r="G24" s="47">
        <v>31484</v>
      </c>
      <c r="K24" s="100"/>
      <c r="L24" s="82" t="s">
        <v>830</v>
      </c>
      <c r="M24" s="64">
        <f t="shared" si="0"/>
        <v>75494</v>
      </c>
      <c r="N24" s="64">
        <f t="shared" si="1"/>
        <v>72960</v>
      </c>
      <c r="O24" s="64">
        <f t="shared" si="2"/>
        <v>2534</v>
      </c>
      <c r="P24" s="83"/>
      <c r="Q24" s="64">
        <f t="shared" si="3"/>
        <v>104444</v>
      </c>
      <c r="R24" s="64">
        <f t="shared" si="4"/>
        <v>72960</v>
      </c>
      <c r="S24" s="84">
        <f t="shared" si="5"/>
        <v>31484</v>
      </c>
      <c r="T24" s="101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14288</v>
      </c>
      <c r="F25" s="47">
        <v>8650</v>
      </c>
      <c r="G25" s="47">
        <v>5638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14288</v>
      </c>
      <c r="R25" s="64">
        <f t="shared" si="4"/>
        <v>8650</v>
      </c>
      <c r="S25" s="84">
        <f t="shared" si="5"/>
        <v>5638</v>
      </c>
      <c r="T25" s="101"/>
    </row>
    <row r="26" spans="1:20" ht="15">
      <c r="A26" s="25" t="s">
        <v>988</v>
      </c>
      <c r="B26" s="47">
        <v>2867</v>
      </c>
      <c r="C26" s="47">
        <v>2867</v>
      </c>
      <c r="D26" s="47">
        <v>0</v>
      </c>
      <c r="E26" s="47">
        <v>18009</v>
      </c>
      <c r="F26" s="47">
        <v>2867</v>
      </c>
      <c r="G26" s="47">
        <v>15142</v>
      </c>
      <c r="K26" s="100"/>
      <c r="L26" s="82" t="s">
        <v>988</v>
      </c>
      <c r="M26" s="64">
        <f t="shared" si="0"/>
        <v>2867</v>
      </c>
      <c r="N26" s="64">
        <f t="shared" si="1"/>
        <v>2867</v>
      </c>
      <c r="O26" s="64">
        <f t="shared" si="2"/>
        <v>0</v>
      </c>
      <c r="P26" s="83"/>
      <c r="Q26" s="64">
        <f t="shared" si="3"/>
        <v>18009</v>
      </c>
      <c r="R26" s="64">
        <f t="shared" si="4"/>
        <v>2867</v>
      </c>
      <c r="S26" s="84">
        <f t="shared" si="5"/>
        <v>15142</v>
      </c>
      <c r="T26" s="101"/>
    </row>
    <row r="27" spans="1:20" ht="15">
      <c r="A27" s="25" t="s">
        <v>1053</v>
      </c>
      <c r="B27" s="47">
        <v>20567</v>
      </c>
      <c r="C27" s="47">
        <v>20567</v>
      </c>
      <c r="D27" s="47">
        <v>0</v>
      </c>
      <c r="E27" s="47">
        <v>27767</v>
      </c>
      <c r="F27" s="47">
        <v>27767</v>
      </c>
      <c r="G27" s="47">
        <v>0</v>
      </c>
      <c r="K27" s="100"/>
      <c r="L27" s="82" t="s">
        <v>1053</v>
      </c>
      <c r="M27" s="64">
        <f t="shared" si="0"/>
        <v>20567</v>
      </c>
      <c r="N27" s="64">
        <f t="shared" si="1"/>
        <v>20567</v>
      </c>
      <c r="O27" s="64">
        <f t="shared" si="2"/>
        <v>0</v>
      </c>
      <c r="P27" s="83"/>
      <c r="Q27" s="64">
        <f t="shared" si="3"/>
        <v>27767</v>
      </c>
      <c r="R27" s="64">
        <f t="shared" si="4"/>
        <v>27767</v>
      </c>
      <c r="S27" s="84">
        <f t="shared" si="5"/>
        <v>0</v>
      </c>
      <c r="T27" s="101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137448</v>
      </c>
      <c r="F28" s="47">
        <v>137448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137448</v>
      </c>
      <c r="R28" s="64">
        <f t="shared" si="4"/>
        <v>137448</v>
      </c>
      <c r="S28" s="84">
        <f t="shared" si="5"/>
        <v>0</v>
      </c>
      <c r="T28" s="101"/>
    </row>
    <row r="29" spans="1:20" ht="15">
      <c r="A29" s="25" t="s">
        <v>1709</v>
      </c>
      <c r="B29" s="47">
        <f aca="true" t="shared" si="6" ref="B29:G29">SUM(B7:B28)</f>
        <v>484143</v>
      </c>
      <c r="C29" s="47">
        <f t="shared" si="6"/>
        <v>468053</v>
      </c>
      <c r="D29" s="26">
        <f t="shared" si="6"/>
        <v>16090</v>
      </c>
      <c r="E29" s="26">
        <f t="shared" si="6"/>
        <v>2183740</v>
      </c>
      <c r="F29" s="26">
        <f t="shared" si="6"/>
        <v>1891657</v>
      </c>
      <c r="G29" s="26">
        <f t="shared" si="6"/>
        <v>292083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484143</v>
      </c>
      <c r="N30" s="86">
        <f>SUM(N7:N28)</f>
        <v>468053</v>
      </c>
      <c r="O30" s="86">
        <f>SUM(O7:O28)</f>
        <v>16090</v>
      </c>
      <c r="P30" s="87"/>
      <c r="Q30" s="86">
        <f>SUM(Q7:Q28)</f>
        <v>2183740</v>
      </c>
      <c r="R30" s="86">
        <f>SUM(R7:R28)</f>
        <v>1891657</v>
      </c>
      <c r="S30" s="88">
        <f>SUM(S7:S28)</f>
        <v>292083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1943</v>
      </c>
      <c r="M32" s="153">
        <v>490646</v>
      </c>
      <c r="N32" s="153">
        <v>470631</v>
      </c>
      <c r="O32" s="153">
        <v>20015</v>
      </c>
      <c r="P32" s="155"/>
      <c r="Q32" s="153">
        <v>1893468</v>
      </c>
      <c r="R32" s="153">
        <v>1542024</v>
      </c>
      <c r="S32" s="153">
        <v>351444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1865</v>
      </c>
      <c r="B1"/>
      <c r="D1"/>
      <c r="F1"/>
    </row>
    <row r="2" spans="1:22" s="12" customFormat="1" ht="12.75">
      <c r="A2" s="12" t="s">
        <v>1866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1769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37602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107783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24534</v>
      </c>
      <c r="N8" s="17">
        <f t="shared" si="1"/>
        <v>224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19480</v>
      </c>
      <c r="T8" s="17">
        <f t="shared" si="1"/>
        <v>2876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16724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71092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9389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6344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3351</v>
      </c>
      <c r="K10" s="17">
        <f t="shared" si="3"/>
        <v>0</v>
      </c>
      <c r="L10" s="17">
        <f t="shared" si="3"/>
        <v>0</v>
      </c>
      <c r="M10" s="17">
        <f t="shared" si="3"/>
        <v>14624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9200</v>
      </c>
      <c r="T10" s="17">
        <f t="shared" si="3"/>
        <v>7348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1935</v>
      </c>
      <c r="G11" s="17">
        <f aca="true" t="shared" si="4" ref="G11:T11">SUM(G201:G216)</f>
        <v>14766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2127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1008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15522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23456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80000</v>
      </c>
      <c r="T13" s="17">
        <f t="shared" si="6"/>
        <v>1279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3064</v>
      </c>
      <c r="G14" s="17">
        <f aca="true" t="shared" si="7" ref="G14:T14">SUM(G253:G276)</f>
        <v>10331</v>
      </c>
      <c r="H14" s="17">
        <f t="shared" si="7"/>
        <v>0</v>
      </c>
      <c r="I14" s="17">
        <f t="shared" si="7"/>
        <v>18730</v>
      </c>
      <c r="J14" s="17">
        <f t="shared" si="7"/>
        <v>8638</v>
      </c>
      <c r="K14" s="17">
        <f t="shared" si="7"/>
        <v>0</v>
      </c>
      <c r="L14" s="17">
        <f t="shared" si="7"/>
        <v>0</v>
      </c>
      <c r="M14" s="17">
        <f t="shared" si="7"/>
        <v>35750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164177</v>
      </c>
      <c r="T14" s="17">
        <f t="shared" si="7"/>
        <v>3924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1784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1</v>
      </c>
      <c r="M15" s="17">
        <f t="shared" si="8"/>
        <v>97060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7497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99760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18405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4086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15096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115005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1426128</v>
      </c>
      <c r="T18" s="17">
        <f t="shared" si="11"/>
        <v>3415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28838</v>
      </c>
      <c r="G19" s="17">
        <f aca="true" t="shared" si="12" ref="G19:T19">SUM(G353:G405)</f>
        <v>8080</v>
      </c>
      <c r="H19" s="17">
        <f t="shared" si="12"/>
        <v>0</v>
      </c>
      <c r="I19" s="17">
        <f t="shared" si="12"/>
        <v>11257</v>
      </c>
      <c r="J19" s="17">
        <f t="shared" si="12"/>
        <v>11299</v>
      </c>
      <c r="K19" s="17">
        <f t="shared" si="12"/>
        <v>27410</v>
      </c>
      <c r="L19" s="17">
        <f t="shared" si="12"/>
        <v>0</v>
      </c>
      <c r="M19" s="17">
        <f t="shared" si="12"/>
        <v>80026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640</v>
      </c>
      <c r="T19" s="17">
        <f t="shared" si="12"/>
        <v>18527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14176</v>
      </c>
      <c r="G20" s="17">
        <f aca="true" t="shared" si="13" ref="G20:T20">SUM(G406:G444)</f>
        <v>6890</v>
      </c>
      <c r="H20" s="17">
        <f t="shared" si="13"/>
        <v>0</v>
      </c>
      <c r="I20" s="17">
        <f t="shared" si="13"/>
        <v>10150</v>
      </c>
      <c r="J20" s="17">
        <f t="shared" si="13"/>
        <v>864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36000</v>
      </c>
      <c r="S20" s="17">
        <f t="shared" si="13"/>
        <v>0</v>
      </c>
      <c r="T20" s="17">
        <f t="shared" si="13"/>
        <v>6756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66929</v>
      </c>
      <c r="G21" s="17">
        <f aca="true" t="shared" si="14" ref="G21:T21">SUM(G445:G477)</f>
        <v>134688</v>
      </c>
      <c r="H21" s="17">
        <f t="shared" si="14"/>
        <v>0</v>
      </c>
      <c r="I21" s="17">
        <f t="shared" si="14"/>
        <v>2258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12252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2095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9044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45300</v>
      </c>
      <c r="N22" s="17">
        <f t="shared" si="15"/>
        <v>0</v>
      </c>
      <c r="O22" s="17">
        <f t="shared" si="15"/>
        <v>0</v>
      </c>
      <c r="P22" s="17">
        <f t="shared" si="15"/>
        <v>16650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331200</v>
      </c>
      <c r="T23" s="17">
        <f t="shared" si="16"/>
        <v>150583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75494</v>
      </c>
      <c r="G24" s="17">
        <f aca="true" t="shared" si="17" ref="G24:T24">SUM(G509:G529)</f>
        <v>9600</v>
      </c>
      <c r="H24" s="17">
        <f t="shared" si="17"/>
        <v>0</v>
      </c>
      <c r="I24" s="17">
        <f t="shared" si="17"/>
        <v>0</v>
      </c>
      <c r="J24" s="17">
        <f t="shared" si="17"/>
        <v>6526</v>
      </c>
      <c r="K24" s="17">
        <f t="shared" si="17"/>
        <v>0</v>
      </c>
      <c r="L24" s="17">
        <f t="shared" si="17"/>
        <v>0</v>
      </c>
      <c r="M24" s="17">
        <f t="shared" si="17"/>
        <v>71166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12050</v>
      </c>
      <c r="T24" s="17">
        <f t="shared" si="17"/>
        <v>3221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8964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268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3229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2867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346</v>
      </c>
      <c r="J26" s="17">
        <f t="shared" si="19"/>
        <v>10618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113557</v>
      </c>
      <c r="S26" s="17">
        <f t="shared" si="19"/>
        <v>0</v>
      </c>
      <c r="T26" s="17">
        <f t="shared" si="19"/>
        <v>560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20567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1120</v>
      </c>
      <c r="T27" s="17">
        <f t="shared" si="20"/>
        <v>6825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484143</v>
      </c>
      <c r="G29" s="17">
        <f aca="true" t="shared" si="22" ref="G29:T29">SUM(G7:G28)</f>
        <v>186139</v>
      </c>
      <c r="H29" s="17">
        <f t="shared" si="22"/>
        <v>0</v>
      </c>
      <c r="I29" s="17">
        <f t="shared" si="22"/>
        <v>42741</v>
      </c>
      <c r="J29" s="17">
        <f t="shared" si="22"/>
        <v>50260</v>
      </c>
      <c r="K29" s="17">
        <f t="shared" si="22"/>
        <v>98502</v>
      </c>
      <c r="L29" s="17">
        <f t="shared" si="22"/>
        <v>1</v>
      </c>
      <c r="M29" s="17">
        <f t="shared" si="22"/>
        <v>537578</v>
      </c>
      <c r="N29" s="17">
        <f t="shared" si="22"/>
        <v>224</v>
      </c>
      <c r="O29" s="17">
        <f t="shared" si="22"/>
        <v>268</v>
      </c>
      <c r="P29" s="17">
        <f t="shared" si="22"/>
        <v>16650</v>
      </c>
      <c r="Q29" s="17">
        <f t="shared" si="22"/>
        <v>0</v>
      </c>
      <c r="R29" s="17">
        <f t="shared" si="22"/>
        <v>149557</v>
      </c>
      <c r="S29" s="17">
        <f t="shared" si="22"/>
        <v>2043995</v>
      </c>
      <c r="T29" s="17">
        <f t="shared" si="22"/>
        <v>272347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.7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720</v>
      </c>
      <c r="U31" s="33"/>
      <c r="V31" s="161" t="s">
        <v>1835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/>
      <c r="AN31" s="27"/>
    </row>
    <row r="32" spans="1:40" ht="15.7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1</v>
      </c>
      <c r="U32" s="33"/>
      <c r="V32" s="161" t="s">
        <v>1835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ht="15.7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1835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ht="15.7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1" t="s">
        <v>1715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.7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31252</v>
      </c>
      <c r="U35" s="33"/>
      <c r="V35" s="161" t="s">
        <v>1938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.7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1835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.7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1835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ht="15.7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1835</v>
      </c>
      <c r="W38" s="59"/>
      <c r="X38" s="46"/>
      <c r="Y38" s="4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5.7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1" t="s">
        <v>1938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  <c r="AN39" s="27"/>
    </row>
    <row r="40" spans="1:40" ht="15.7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812</v>
      </c>
      <c r="U40" s="33"/>
      <c r="V40" s="161" t="s">
        <v>1835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  <c r="AN40" s="27"/>
    </row>
    <row r="41" spans="1:40" ht="15.7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1835</v>
      </c>
      <c r="W41" s="59"/>
      <c r="X41" s="46"/>
      <c r="Y41" s="4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  <c r="AN41" s="27"/>
    </row>
    <row r="42" spans="1:40" ht="15.7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1201</v>
      </c>
      <c r="U42" s="33"/>
      <c r="V42" s="161" t="s">
        <v>1835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ht="15.7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3616</v>
      </c>
      <c r="U43" s="33"/>
      <c r="V43" s="161" t="s">
        <v>1835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47"/>
      <c r="AM43" s="27"/>
      <c r="AN43" s="27"/>
    </row>
    <row r="44" spans="1:40" ht="15.7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1938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  <c r="AN44" s="27"/>
    </row>
    <row r="45" spans="1:40" ht="15.7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1835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47"/>
      <c r="AH45" s="27"/>
      <c r="AI45" s="27"/>
      <c r="AJ45" s="27"/>
      <c r="AK45" s="27"/>
      <c r="AL45" s="27"/>
      <c r="AM45" s="27"/>
      <c r="AN45" s="27"/>
    </row>
    <row r="46" spans="1:40" ht="15.7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1835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27"/>
      <c r="AH46" s="27"/>
      <c r="AI46" s="27"/>
      <c r="AJ46" s="27"/>
      <c r="AK46" s="27"/>
      <c r="AL46" s="27"/>
      <c r="AM46" s="27"/>
      <c r="AN46" s="27"/>
    </row>
    <row r="47" spans="1:40" ht="15.7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1" t="s">
        <v>1938</v>
      </c>
      <c r="W47" s="59"/>
      <c r="X47" s="46"/>
      <c r="Y47" s="27"/>
      <c r="Z47" s="27"/>
      <c r="AA47" s="27"/>
      <c r="AB47" s="27"/>
      <c r="AC47" s="27"/>
      <c r="AD47" s="4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5.7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1" t="s">
        <v>1835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  <c r="AN48" s="27"/>
    </row>
    <row r="49" spans="1:40" ht="15.7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1835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.7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1938</v>
      </c>
      <c r="W50" s="59"/>
      <c r="X50" s="46"/>
      <c r="Y50" s="4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.7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1" t="s">
        <v>1835</v>
      </c>
      <c r="W51" s="59"/>
      <c r="X51" s="46"/>
      <c r="Y51" s="4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  <c r="AN51" s="27"/>
    </row>
    <row r="52" spans="1:40" ht="15.7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1" t="s">
        <v>1938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  <c r="AN52" s="27"/>
    </row>
    <row r="53" spans="1:40" ht="15.7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1" t="s">
        <v>1835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.7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1835</v>
      </c>
      <c r="W54" s="59"/>
      <c r="X54" s="46"/>
      <c r="Y54" s="27"/>
      <c r="Z54" s="27"/>
      <c r="AA54" s="27"/>
      <c r="AB54" s="27"/>
      <c r="AC54" s="47"/>
      <c r="AD54" s="27"/>
      <c r="AE54" s="27"/>
      <c r="AF54" s="47"/>
      <c r="AG54" s="27"/>
      <c r="AH54" s="27"/>
      <c r="AI54" s="27"/>
      <c r="AJ54" s="27"/>
      <c r="AK54" s="27"/>
      <c r="AL54" s="27"/>
      <c r="AM54" s="27"/>
      <c r="AN54" s="27"/>
    </row>
    <row r="55" spans="1:40" ht="15.7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1835</v>
      </c>
      <c r="W55" s="59"/>
      <c r="X55" s="46"/>
      <c r="Y55" s="27"/>
      <c r="Z55" s="27"/>
      <c r="AA55" s="27"/>
      <c r="AB55" s="27"/>
      <c r="AC55" s="27"/>
      <c r="AD55" s="27"/>
      <c r="AE55" s="27"/>
      <c r="AF55" s="47"/>
      <c r="AG55" s="27"/>
      <c r="AH55" s="27"/>
      <c r="AI55" s="27"/>
      <c r="AJ55" s="27"/>
      <c r="AK55" s="27"/>
      <c r="AL55" s="47"/>
      <c r="AM55" s="47"/>
      <c r="AN55" s="27"/>
    </row>
    <row r="56" spans="1:40" ht="15.7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1835</v>
      </c>
      <c r="W56" s="59"/>
      <c r="X56" s="46"/>
      <c r="Y56" s="4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15.7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1938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.7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1835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.7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1835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  <c r="AN59" s="27"/>
    </row>
    <row r="60" spans="1:40" ht="15.7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1938</v>
      </c>
      <c r="W60" s="59"/>
      <c r="X60" s="46"/>
      <c r="Y60" s="27"/>
      <c r="Z60" s="4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5.7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1835</v>
      </c>
      <c r="W61" s="59"/>
      <c r="X61" s="46"/>
      <c r="Y61" s="4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5.7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1938</v>
      </c>
      <c r="W62" s="59"/>
      <c r="X62" s="46"/>
      <c r="Y62" s="27"/>
      <c r="Z62" s="4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15.7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1" t="s">
        <v>1715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  <c r="AN63" s="27"/>
    </row>
    <row r="64" spans="1:40" ht="15.7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1" t="s">
        <v>1715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.7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800</v>
      </c>
      <c r="U65" s="33"/>
      <c r="V65" s="161" t="s">
        <v>1835</v>
      </c>
      <c r="W65" s="59"/>
      <c r="X65" s="46"/>
      <c r="Y65" s="27"/>
      <c r="Z65" s="4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ht="15.7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1835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47"/>
      <c r="AM66" s="27"/>
      <c r="AN66" s="27"/>
    </row>
    <row r="67" spans="1:40" ht="15.7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1835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.7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1" t="s">
        <v>1835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.7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31833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1835</v>
      </c>
      <c r="W69" s="59"/>
      <c r="X69" s="46"/>
      <c r="Y69" s="47"/>
      <c r="Z69" s="27"/>
      <c r="AA69" s="27"/>
      <c r="AB69" s="27"/>
      <c r="AC69" s="27"/>
      <c r="AD69" s="27"/>
      <c r="AE69" s="27"/>
      <c r="AF69" s="47"/>
      <c r="AG69" s="27"/>
      <c r="AH69" s="27"/>
      <c r="AI69" s="27"/>
      <c r="AJ69" s="27"/>
      <c r="AK69" s="27"/>
      <c r="AL69" s="27"/>
      <c r="AM69" s="27"/>
      <c r="AN69" s="27"/>
    </row>
    <row r="70" spans="1:40" ht="15.7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1" t="s">
        <v>1938</v>
      </c>
      <c r="W70" s="59"/>
      <c r="X70" s="46"/>
      <c r="Y70" s="27"/>
      <c r="Z70" s="27"/>
      <c r="AA70" s="27"/>
      <c r="AB70" s="27"/>
      <c r="AC70" s="27"/>
      <c r="AD70" s="27"/>
      <c r="AE70" s="27"/>
      <c r="AF70" s="47"/>
      <c r="AG70" s="27"/>
      <c r="AH70" s="27"/>
      <c r="AI70" s="27"/>
      <c r="AJ70" s="27"/>
      <c r="AK70" s="27"/>
      <c r="AL70" s="27"/>
      <c r="AM70" s="27"/>
      <c r="AN70" s="27"/>
    </row>
    <row r="71" spans="1:40" ht="15.7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1938</v>
      </c>
      <c r="W71" s="59"/>
      <c r="X71" s="46"/>
      <c r="Y71" s="4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.7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1835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47"/>
      <c r="AM72" s="27"/>
      <c r="AN72" s="27"/>
    </row>
    <row r="73" spans="1:40" ht="15.7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616</v>
      </c>
      <c r="U73" s="33"/>
      <c r="V73" s="161" t="s">
        <v>1835</v>
      </c>
      <c r="W73" s="59"/>
      <c r="X73" s="46"/>
      <c r="Y73" s="27"/>
      <c r="Z73" s="27"/>
      <c r="AA73" s="27"/>
      <c r="AB73" s="47"/>
      <c r="AC73" s="27"/>
      <c r="AD73" s="27"/>
      <c r="AE73" s="27"/>
      <c r="AF73" s="27"/>
      <c r="AG73" s="27"/>
      <c r="AH73" s="27"/>
      <c r="AI73" s="27"/>
      <c r="AJ73" s="27"/>
      <c r="AK73" s="27"/>
      <c r="AL73" s="47"/>
      <c r="AM73" s="47"/>
      <c r="AN73" s="27"/>
    </row>
    <row r="74" spans="1:40" ht="15.7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 t="s">
        <v>1715</v>
      </c>
      <c r="G74" s="64" t="s">
        <v>1715</v>
      </c>
      <c r="H74" s="64" t="s">
        <v>1715</v>
      </c>
      <c r="I74" s="64" t="s">
        <v>1715</v>
      </c>
      <c r="J74" s="64" t="s">
        <v>1715</v>
      </c>
      <c r="K74" s="64" t="s">
        <v>1715</v>
      </c>
      <c r="L74" s="64" t="s">
        <v>1715</v>
      </c>
      <c r="M74" s="64" t="s">
        <v>1715</v>
      </c>
      <c r="N74" s="64" t="s">
        <v>1715</v>
      </c>
      <c r="O74" s="64" t="s">
        <v>1715</v>
      </c>
      <c r="P74" s="64" t="s">
        <v>1715</v>
      </c>
      <c r="Q74" s="64" t="s">
        <v>1715</v>
      </c>
      <c r="R74" s="64" t="s">
        <v>1715</v>
      </c>
      <c r="S74" s="64" t="s">
        <v>1715</v>
      </c>
      <c r="T74" s="64" t="s">
        <v>1715</v>
      </c>
      <c r="U74" s="33"/>
      <c r="V74" s="161" t="s">
        <v>1715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ht="15.7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1835</v>
      </c>
      <c r="W75" s="59"/>
      <c r="X75" s="46"/>
      <c r="Y75" s="27"/>
      <c r="Z75" s="4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ht="15.7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1835</v>
      </c>
      <c r="W76" s="59"/>
      <c r="X76" s="46"/>
      <c r="Y76" s="4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15.7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1835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47"/>
      <c r="AM77" s="27"/>
      <c r="AN77" s="27"/>
    </row>
    <row r="78" spans="1:40" ht="15.7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1835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  <c r="AN78" s="27"/>
    </row>
    <row r="79" spans="1:40" ht="15.7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1" t="s">
        <v>1835</v>
      </c>
      <c r="W79" s="59"/>
      <c r="X79" s="46"/>
      <c r="Y79" s="27"/>
      <c r="Z79" s="27"/>
      <c r="AA79" s="27"/>
      <c r="AB79" s="27"/>
      <c r="AC79" s="4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ht="15.7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1835</v>
      </c>
      <c r="W80" s="59"/>
      <c r="X80" s="46"/>
      <c r="Y80" s="27"/>
      <c r="Z80" s="27"/>
      <c r="AA80" s="27"/>
      <c r="AB80" s="27"/>
      <c r="AC80" s="27"/>
      <c r="AD80" s="27"/>
      <c r="AE80" s="47"/>
      <c r="AF80" s="47"/>
      <c r="AG80" s="27"/>
      <c r="AH80" s="27"/>
      <c r="AI80" s="27"/>
      <c r="AJ80" s="27"/>
      <c r="AK80" s="27"/>
      <c r="AL80" s="27"/>
      <c r="AM80" s="27"/>
      <c r="AN80" s="27"/>
    </row>
    <row r="81" spans="1:40" ht="15.7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1835</v>
      </c>
      <c r="W81" s="59"/>
      <c r="X81" s="46"/>
      <c r="Y81" s="27"/>
      <c r="Z81" s="4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ht="15.7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1835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ht="15.7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2</v>
      </c>
      <c r="U83" s="33"/>
      <c r="V83" s="161" t="s">
        <v>1835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.7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1835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.7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1" t="s">
        <v>1835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  <c r="AN85" s="27"/>
    </row>
    <row r="86" spans="1:40" ht="15.7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75950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17</v>
      </c>
      <c r="U86" s="33"/>
      <c r="V86" s="161" t="s">
        <v>1835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  <c r="AN86" s="27"/>
    </row>
    <row r="87" spans="1:40" ht="15.7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1" t="s">
        <v>1835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.7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1835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  <c r="AN88" s="27"/>
    </row>
    <row r="89" spans="1:40" ht="15.7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61" t="s">
        <v>1835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  <c r="AN89" s="27"/>
    </row>
    <row r="90" spans="1:40" ht="15.7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1938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  <c r="AN90" s="27"/>
    </row>
    <row r="91" spans="1:40" ht="15.7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1835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.7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19480</v>
      </c>
      <c r="T92" s="64">
        <v>0</v>
      </c>
      <c r="U92" s="33"/>
      <c r="V92" s="161" t="s">
        <v>1835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27"/>
      <c r="AN92" s="27"/>
    </row>
    <row r="93" spans="1:40" ht="15.7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1835</v>
      </c>
      <c r="W93" s="59"/>
      <c r="X93" s="46"/>
      <c r="Y93" s="4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ht="15.7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1835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  <c r="AN94" s="27"/>
    </row>
    <row r="95" spans="1:40" ht="15.7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1" t="s">
        <v>1938</v>
      </c>
      <c r="W95" s="160"/>
      <c r="X95" s="46"/>
      <c r="Y95" s="4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:40" ht="15.7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1835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47"/>
      <c r="AM96" s="47"/>
      <c r="AN96" s="27"/>
    </row>
    <row r="97" spans="1:40" ht="15.7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1835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47"/>
      <c r="AM97" s="27"/>
      <c r="AN97" s="27"/>
    </row>
    <row r="98" spans="1:40" ht="15.7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1835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ht="15.7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1835</v>
      </c>
      <c r="W99" s="59"/>
      <c r="X99" s="46"/>
      <c r="Y99" s="4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.7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1938</v>
      </c>
      <c r="W100" s="59"/>
      <c r="X100" s="46"/>
      <c r="Y100" s="4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:40" ht="15.7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1" t="s">
        <v>1835</v>
      </c>
      <c r="W101" s="59"/>
      <c r="X101" s="46"/>
      <c r="Y101" s="4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ht="15.7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1835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  <c r="AN102" s="27"/>
    </row>
    <row r="103" spans="1:40" ht="15.7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1834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47"/>
      <c r="AM103" s="27"/>
      <c r="AN103" s="27"/>
    </row>
    <row r="104" spans="1:40" ht="15.7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1938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47"/>
      <c r="AN104" s="27"/>
    </row>
    <row r="105" spans="1:40" ht="15.7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1835</v>
      </c>
      <c r="W105" s="59"/>
      <c r="X105" s="46"/>
      <c r="Y105" s="47"/>
      <c r="Z105" s="27"/>
      <c r="AA105" s="27"/>
      <c r="AB105" s="27"/>
      <c r="AC105" s="27"/>
      <c r="AD105" s="27"/>
      <c r="AE105" s="27"/>
      <c r="AF105" s="47"/>
      <c r="AG105" s="27"/>
      <c r="AH105" s="27"/>
      <c r="AI105" s="27"/>
      <c r="AJ105" s="27"/>
      <c r="AK105" s="27"/>
      <c r="AL105" s="27"/>
      <c r="AM105" s="47"/>
      <c r="AN105" s="27"/>
    </row>
    <row r="106" spans="1:40" ht="15.7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1835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ht="15.7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1835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ht="15.7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1835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.7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1440</v>
      </c>
      <c r="U109" s="33"/>
      <c r="V109" s="161" t="s">
        <v>1835</v>
      </c>
      <c r="W109" s="59"/>
      <c r="X109" s="46"/>
      <c r="Y109" s="4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.7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1835</v>
      </c>
      <c r="W110" s="59"/>
      <c r="X110" s="46"/>
      <c r="Y110" s="27"/>
      <c r="Z110" s="47"/>
      <c r="AA110" s="27"/>
      <c r="AB110" s="47"/>
      <c r="AC110" s="4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  <c r="AN110" s="27"/>
    </row>
    <row r="111" spans="1:40" ht="15.7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1835</v>
      </c>
      <c r="W111" s="59"/>
      <c r="X111" s="46"/>
      <c r="Y111" s="27"/>
      <c r="Z111" s="4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.7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1938</v>
      </c>
      <c r="W112" s="59"/>
      <c r="X112" s="46"/>
      <c r="Y112" s="4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ht="15.7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1835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47"/>
      <c r="AM113" s="27"/>
      <c r="AN113" s="27"/>
    </row>
    <row r="114" spans="1:40" ht="15.7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1" t="s">
        <v>1835</v>
      </c>
      <c r="W114" s="59"/>
      <c r="X114" s="46"/>
      <c r="Y114" s="47"/>
      <c r="Z114" s="27"/>
      <c r="AA114" s="27"/>
      <c r="AB114" s="27"/>
      <c r="AC114" s="47"/>
      <c r="AD114" s="47"/>
      <c r="AE114" s="27"/>
      <c r="AF114" s="47"/>
      <c r="AG114" s="27"/>
      <c r="AH114" s="27"/>
      <c r="AI114" s="27"/>
      <c r="AJ114" s="27"/>
      <c r="AK114" s="27"/>
      <c r="AL114" s="27"/>
      <c r="AM114" s="47"/>
      <c r="AN114" s="27"/>
    </row>
    <row r="115" spans="1:40" ht="15.7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1" t="s">
        <v>1835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ht="15.7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1835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  <c r="AN116" s="27"/>
    </row>
    <row r="117" spans="1:40" ht="15.7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224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1835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.7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1835</v>
      </c>
      <c r="W118" s="59"/>
      <c r="X118" s="46"/>
      <c r="Y118" s="4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ht="15.7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1938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  <c r="AN119" s="27"/>
    </row>
    <row r="120" spans="1:40" ht="15.7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1" t="s">
        <v>1938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  <c r="AN120" s="27"/>
    </row>
    <row r="121" spans="1:40" ht="15.7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1938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ht="15.7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24534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1835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  <c r="AN122" s="27"/>
    </row>
    <row r="123" spans="1:40" ht="15.7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1" t="s">
        <v>1938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ht="15.7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1938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ht="15.7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1938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ht="15.7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1938</v>
      </c>
      <c r="W126" s="59"/>
      <c r="X126" s="46"/>
      <c r="Y126" s="47"/>
      <c r="Z126" s="47"/>
      <c r="AA126" s="27"/>
      <c r="AB126" s="4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ht="15.7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71092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1835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.7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1" t="s">
        <v>1835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.7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 t="s">
        <v>1715</v>
      </c>
      <c r="G129" s="64" t="s">
        <v>1715</v>
      </c>
      <c r="H129" s="64" t="s">
        <v>1715</v>
      </c>
      <c r="I129" s="64" t="s">
        <v>1715</v>
      </c>
      <c r="J129" s="64" t="s">
        <v>1715</v>
      </c>
      <c r="K129" s="64" t="s">
        <v>1715</v>
      </c>
      <c r="L129" s="64" t="s">
        <v>1715</v>
      </c>
      <c r="M129" s="64" t="s">
        <v>1715</v>
      </c>
      <c r="N129" s="64" t="s">
        <v>1715</v>
      </c>
      <c r="O129" s="64" t="s">
        <v>1715</v>
      </c>
      <c r="P129" s="64" t="s">
        <v>1715</v>
      </c>
      <c r="Q129" s="64" t="s">
        <v>1715</v>
      </c>
      <c r="R129" s="64" t="s">
        <v>1715</v>
      </c>
      <c r="S129" s="64" t="s">
        <v>1715</v>
      </c>
      <c r="T129" s="64" t="s">
        <v>1715</v>
      </c>
      <c r="U129" s="33"/>
      <c r="V129" s="161" t="s">
        <v>1715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.7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1" t="s">
        <v>1835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47"/>
      <c r="AL130" s="27"/>
      <c r="AM130" s="47"/>
      <c r="AN130" s="27"/>
    </row>
    <row r="131" spans="1:40" ht="15.7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912</v>
      </c>
      <c r="U131" s="33"/>
      <c r="V131" s="161" t="s">
        <v>1938</v>
      </c>
      <c r="W131" s="59"/>
      <c r="X131" s="46"/>
      <c r="Y131" s="27"/>
      <c r="Z131" s="27"/>
      <c r="AA131" s="27"/>
      <c r="AB131" s="27"/>
      <c r="AC131" s="4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ht="15.7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1835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.7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1938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.7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1" t="s">
        <v>1835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.7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1938</v>
      </c>
      <c r="W135" s="59"/>
      <c r="X135" s="46"/>
      <c r="Y135" s="4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.7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181</v>
      </c>
      <c r="U136" s="33"/>
      <c r="V136" s="161" t="s">
        <v>1835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.7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1835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.7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1" t="s">
        <v>1835</v>
      </c>
      <c r="W138" s="59"/>
      <c r="X138" s="46"/>
      <c r="Y138" s="27"/>
      <c r="Z138" s="27"/>
      <c r="AA138" s="27"/>
      <c r="AB138" s="47"/>
      <c r="AC138" s="27"/>
      <c r="AD138" s="27"/>
      <c r="AE138" s="27"/>
      <c r="AF138" s="47"/>
      <c r="AG138" s="27"/>
      <c r="AH138" s="27"/>
      <c r="AI138" s="27"/>
      <c r="AJ138" s="27"/>
      <c r="AK138" s="27"/>
      <c r="AL138" s="27"/>
      <c r="AM138" s="47"/>
      <c r="AN138" s="27"/>
    </row>
    <row r="139" spans="1:40" ht="15.7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11846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688</v>
      </c>
      <c r="U139" s="33"/>
      <c r="V139" s="161" t="s">
        <v>1835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.7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1" t="s">
        <v>1835</v>
      </c>
      <c r="W140" s="59"/>
      <c r="X140" s="46"/>
      <c r="Y140" s="47"/>
      <c r="Z140" s="4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:40" ht="15.7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1" t="s">
        <v>1938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.7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1" t="s">
        <v>1835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ht="15.7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4878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880</v>
      </c>
      <c r="U143" s="33"/>
      <c r="V143" s="161" t="s">
        <v>1835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.7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1835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.7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61" t="s">
        <v>1715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47"/>
      <c r="AG145" s="27"/>
      <c r="AH145" s="27"/>
      <c r="AI145" s="27"/>
      <c r="AJ145" s="27"/>
      <c r="AK145" s="27"/>
      <c r="AL145" s="27"/>
      <c r="AM145" s="47"/>
      <c r="AN145" s="27"/>
    </row>
    <row r="146" spans="1:40" ht="15.7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1938</v>
      </c>
      <c r="W146" s="59"/>
      <c r="X146" s="46"/>
      <c r="Y146" s="47"/>
      <c r="Z146" s="27"/>
      <c r="AA146" s="27"/>
      <c r="AB146" s="27"/>
      <c r="AC146" s="27"/>
      <c r="AD146" s="27"/>
      <c r="AE146" s="27"/>
      <c r="AF146" s="47"/>
      <c r="AG146" s="27"/>
      <c r="AH146" s="27"/>
      <c r="AI146" s="47"/>
      <c r="AJ146" s="27"/>
      <c r="AK146" s="27"/>
      <c r="AL146" s="27"/>
      <c r="AM146" s="27"/>
      <c r="AN146" s="27"/>
    </row>
    <row r="147" spans="1:40" ht="15.7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1" t="s">
        <v>1938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27"/>
      <c r="AN147" s="27"/>
    </row>
    <row r="148" spans="1:40" ht="15.7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1835</v>
      </c>
      <c r="W148" s="59"/>
      <c r="X148" s="46"/>
      <c r="Y148" s="4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ht="15.7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5960</v>
      </c>
      <c r="U149" s="33"/>
      <c r="V149" s="161" t="s">
        <v>1835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47"/>
      <c r="AM149" s="47"/>
      <c r="AN149" s="27"/>
    </row>
    <row r="150" spans="1:40" ht="15.7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1835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.7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1835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.7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768</v>
      </c>
      <c r="U152" s="33"/>
      <c r="V152" s="161" t="s">
        <v>1835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  <c r="AN152" s="27"/>
    </row>
    <row r="153" spans="1:40" ht="15.7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1938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47"/>
      <c r="AM153" s="27"/>
      <c r="AN153" s="27"/>
    </row>
    <row r="154" spans="1:40" ht="15.7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1835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.7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1" t="s">
        <v>1938</v>
      </c>
      <c r="W155" s="59"/>
      <c r="X155" s="46"/>
      <c r="Y155" s="47"/>
      <c r="Z155" s="4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ht="15.7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1" t="s">
        <v>1835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47"/>
      <c r="AG156" s="27"/>
      <c r="AH156" s="27"/>
      <c r="AI156" s="27"/>
      <c r="AJ156" s="27"/>
      <c r="AK156" s="27"/>
      <c r="AL156" s="27"/>
      <c r="AM156" s="47"/>
      <c r="AN156" s="27"/>
    </row>
    <row r="157" spans="1:40" ht="15.7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 t="s">
        <v>1715</v>
      </c>
      <c r="G157" s="64" t="s">
        <v>1715</v>
      </c>
      <c r="H157" s="64" t="s">
        <v>1715</v>
      </c>
      <c r="I157" s="64" t="s">
        <v>1715</v>
      </c>
      <c r="J157" s="64" t="s">
        <v>1715</v>
      </c>
      <c r="K157" s="64" t="s">
        <v>1715</v>
      </c>
      <c r="L157" s="64" t="s">
        <v>1715</v>
      </c>
      <c r="M157" s="64" t="s">
        <v>1715</v>
      </c>
      <c r="N157" s="64" t="s">
        <v>1715</v>
      </c>
      <c r="O157" s="64" t="s">
        <v>1715</v>
      </c>
      <c r="P157" s="64" t="s">
        <v>1715</v>
      </c>
      <c r="Q157" s="64" t="s">
        <v>1715</v>
      </c>
      <c r="R157" s="64" t="s">
        <v>1715</v>
      </c>
      <c r="S157" s="64" t="s">
        <v>1715</v>
      </c>
      <c r="T157" s="64" t="s">
        <v>1715</v>
      </c>
      <c r="U157" s="33"/>
      <c r="V157" s="161" t="s">
        <v>1715</v>
      </c>
      <c r="W157" s="59"/>
      <c r="X157" s="46"/>
      <c r="Y157" s="27"/>
      <c r="Z157" s="27"/>
      <c r="AA157" s="27"/>
      <c r="AB157" s="27"/>
      <c r="AC157" s="47"/>
      <c r="AD157" s="27"/>
      <c r="AE157" s="27"/>
      <c r="AF157" s="47"/>
      <c r="AG157" s="27"/>
      <c r="AH157" s="27"/>
      <c r="AI157" s="27"/>
      <c r="AJ157" s="27"/>
      <c r="AK157" s="27"/>
      <c r="AL157" s="27"/>
      <c r="AM157" s="27"/>
      <c r="AN157" s="27"/>
    </row>
    <row r="158" spans="1:40" ht="15.7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1" t="s">
        <v>1938</v>
      </c>
      <c r="W158" s="59"/>
      <c r="X158" s="46"/>
      <c r="Y158" s="4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ht="15.7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1" t="s">
        <v>1835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.7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1" t="s">
        <v>1938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  <c r="AN160" s="27"/>
    </row>
    <row r="161" spans="1:40" ht="15.7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 t="s">
        <v>1715</v>
      </c>
      <c r="G161" s="64" t="s">
        <v>1715</v>
      </c>
      <c r="H161" s="64" t="s">
        <v>1715</v>
      </c>
      <c r="I161" s="64" t="s">
        <v>1715</v>
      </c>
      <c r="J161" s="64" t="s">
        <v>1715</v>
      </c>
      <c r="K161" s="64" t="s">
        <v>1715</v>
      </c>
      <c r="L161" s="64" t="s">
        <v>1715</v>
      </c>
      <c r="M161" s="64" t="s">
        <v>1715</v>
      </c>
      <c r="N161" s="64" t="s">
        <v>1715</v>
      </c>
      <c r="O161" s="64" t="s">
        <v>1715</v>
      </c>
      <c r="P161" s="64" t="s">
        <v>1715</v>
      </c>
      <c r="Q161" s="64" t="s">
        <v>1715</v>
      </c>
      <c r="R161" s="64" t="s">
        <v>1715</v>
      </c>
      <c r="S161" s="64" t="s">
        <v>1715</v>
      </c>
      <c r="T161" s="64" t="s">
        <v>1715</v>
      </c>
      <c r="U161" s="33"/>
      <c r="V161" s="161" t="s">
        <v>1715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.7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1" t="s">
        <v>1835</v>
      </c>
      <c r="W162" s="59"/>
      <c r="X162" s="46"/>
      <c r="Y162" s="27"/>
      <c r="Z162" s="27"/>
      <c r="AA162" s="27"/>
      <c r="AB162" s="27"/>
      <c r="AC162" s="4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ht="15.7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1" t="s">
        <v>1715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.7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1938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47"/>
      <c r="AI164" s="27"/>
      <c r="AJ164" s="27"/>
      <c r="AK164" s="27"/>
      <c r="AL164" s="27"/>
      <c r="AM164" s="27"/>
      <c r="AN164" s="27"/>
    </row>
    <row r="165" spans="1:40" ht="15.7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1835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.7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1835</v>
      </c>
      <c r="W166" s="59"/>
      <c r="X166" s="46"/>
      <c r="Y166" s="27"/>
      <c r="Z166" s="27"/>
      <c r="AA166" s="27"/>
      <c r="AB166" s="4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s="2" customFormat="1" ht="15.7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1835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.7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1835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47"/>
      <c r="AL168" s="27"/>
      <c r="AM168" s="27"/>
      <c r="AN168" s="27"/>
    </row>
    <row r="169" spans="1:40" ht="15.7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1938</v>
      </c>
      <c r="W169" s="59"/>
      <c r="X169" s="46"/>
      <c r="Y169" s="4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.7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1835</v>
      </c>
      <c r="W170" s="59"/>
      <c r="X170" s="46"/>
      <c r="Y170" s="27"/>
      <c r="Z170" s="27"/>
      <c r="AA170" s="27"/>
      <c r="AB170" s="27"/>
      <c r="AC170" s="4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:40" ht="15.7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1835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.7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3351</v>
      </c>
      <c r="K172" s="64">
        <v>0</v>
      </c>
      <c r="L172" s="64">
        <v>0</v>
      </c>
      <c r="M172" s="64">
        <v>11730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1" t="s">
        <v>1835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.7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1835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47"/>
      <c r="AM173" s="27"/>
      <c r="AN173" s="27"/>
    </row>
    <row r="174" spans="1:40" ht="15.7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1938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.7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1" t="s">
        <v>1835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.7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1835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.7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1938</v>
      </c>
      <c r="W177" s="59"/>
      <c r="X177" s="46"/>
      <c r="Y177" s="4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.7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2894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9200</v>
      </c>
      <c r="T178" s="64">
        <v>308</v>
      </c>
      <c r="U178" s="33"/>
      <c r="V178" s="161" t="s">
        <v>1835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47"/>
      <c r="AM178" s="27"/>
      <c r="AN178" s="27"/>
    </row>
    <row r="179" spans="1:40" ht="15.7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1835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.7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1938</v>
      </c>
      <c r="W180" s="59"/>
      <c r="X180" s="46"/>
      <c r="Y180" s="4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  <c r="AN180" s="27"/>
    </row>
    <row r="181" spans="1:40" ht="15.7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1835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  <c r="AN181" s="27"/>
    </row>
    <row r="182" spans="1:40" ht="15.7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1938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.7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 t="s">
        <v>1715</v>
      </c>
      <c r="G183" s="64" t="s">
        <v>1715</v>
      </c>
      <c r="H183" s="64" t="s">
        <v>1715</v>
      </c>
      <c r="I183" s="64" t="s">
        <v>1715</v>
      </c>
      <c r="J183" s="64" t="s">
        <v>1715</v>
      </c>
      <c r="K183" s="64" t="s">
        <v>1715</v>
      </c>
      <c r="L183" s="64" t="s">
        <v>1715</v>
      </c>
      <c r="M183" s="64" t="s">
        <v>1715</v>
      </c>
      <c r="N183" s="64" t="s">
        <v>1715</v>
      </c>
      <c r="O183" s="64" t="s">
        <v>1715</v>
      </c>
      <c r="P183" s="64" t="s">
        <v>1715</v>
      </c>
      <c r="Q183" s="64" t="s">
        <v>1715</v>
      </c>
      <c r="R183" s="64" t="s">
        <v>1715</v>
      </c>
      <c r="S183" s="64" t="s">
        <v>1715</v>
      </c>
      <c r="T183" s="64" t="s">
        <v>1715</v>
      </c>
      <c r="U183" s="33"/>
      <c r="V183" s="161" t="s">
        <v>1715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4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ht="15.7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6344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1835</v>
      </c>
      <c r="W184" s="59"/>
      <c r="X184" s="46"/>
      <c r="Y184" s="27"/>
      <c r="Z184" s="27"/>
      <c r="AA184" s="27"/>
      <c r="AB184" s="27"/>
      <c r="AC184" s="47"/>
      <c r="AD184" s="27"/>
      <c r="AE184" s="27"/>
      <c r="AF184" s="47"/>
      <c r="AG184" s="27"/>
      <c r="AH184" s="27"/>
      <c r="AI184" s="27"/>
      <c r="AJ184" s="27"/>
      <c r="AK184" s="47"/>
      <c r="AL184" s="27"/>
      <c r="AM184" s="27"/>
      <c r="AN184" s="27"/>
    </row>
    <row r="185" spans="1:40" ht="15.7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1835</v>
      </c>
      <c r="W185" s="59"/>
      <c r="X185" s="46"/>
      <c r="Y185" s="4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ht="15.7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1938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ht="15.7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1938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.7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61" t="s">
        <v>1715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47"/>
      <c r="AM188" s="47"/>
      <c r="AN188" s="27"/>
    </row>
    <row r="189" spans="1:40" ht="15.7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1938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.7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1835</v>
      </c>
      <c r="W190" s="59"/>
      <c r="X190" s="46"/>
      <c r="Y190" s="27"/>
      <c r="Z190" s="27"/>
      <c r="AA190" s="27"/>
      <c r="AB190" s="27"/>
      <c r="AC190" s="47"/>
      <c r="AD190" s="27"/>
      <c r="AE190" s="27"/>
      <c r="AF190" s="27"/>
      <c r="AG190" s="27"/>
      <c r="AH190" s="27"/>
      <c r="AI190" s="27"/>
      <c r="AJ190" s="27"/>
      <c r="AK190" s="27"/>
      <c r="AL190" s="47"/>
      <c r="AM190" s="27"/>
      <c r="AN190" s="27"/>
    </row>
    <row r="191" spans="1:40" ht="15.7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1938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ht="15.7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.7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1835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.7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1835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ht="15.7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1835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ht="15.7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1" t="s">
        <v>1715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.7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1938</v>
      </c>
      <c r="W197" s="59"/>
      <c r="X197" s="46"/>
      <c r="Y197" s="27"/>
      <c r="Z197" s="27"/>
      <c r="AA197" s="27"/>
      <c r="AB197" s="27"/>
      <c r="AC197" s="47"/>
      <c r="AD197" s="27"/>
      <c r="AE197" s="27"/>
      <c r="AF197" s="47"/>
      <c r="AG197" s="27"/>
      <c r="AH197" s="47"/>
      <c r="AI197" s="27"/>
      <c r="AJ197" s="27"/>
      <c r="AK197" s="27"/>
      <c r="AL197" s="27"/>
      <c r="AM197" s="27"/>
      <c r="AN197" s="27"/>
    </row>
    <row r="198" spans="1:40" ht="15.7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1" t="s">
        <v>1835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.7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7040</v>
      </c>
      <c r="U199" s="33"/>
      <c r="V199" s="161" t="s">
        <v>1835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.7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4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.7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135</v>
      </c>
      <c r="U201" s="33"/>
      <c r="V201" s="161" t="s">
        <v>1835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.7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1835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.7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1938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.7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792</v>
      </c>
      <c r="U204" s="33"/>
      <c r="V204" s="161" t="s">
        <v>1835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.7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7131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1" t="s">
        <v>1938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.7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1935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1835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.7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1835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.7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1" t="s">
        <v>1834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.7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1835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.7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1835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.7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1" t="s">
        <v>1938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.7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1" t="s">
        <v>1938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.7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1835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.7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7635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1835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.7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1835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.7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1200</v>
      </c>
      <c r="U216" s="33"/>
      <c r="V216" s="162" t="s">
        <v>1835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.7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1835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.7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1835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.7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1" t="s">
        <v>1835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.7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1835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.7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1" t="s">
        <v>1835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.7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2" t="s">
        <v>1835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.7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1" t="s">
        <v>1835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.7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1938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.7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1" t="s">
        <v>1835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.7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1" t="s">
        <v>1835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.7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1" t="s">
        <v>1715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.7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 t="s">
        <v>1715</v>
      </c>
      <c r="G228" s="64" t="s">
        <v>1715</v>
      </c>
      <c r="H228" s="64" t="s">
        <v>1715</v>
      </c>
      <c r="I228" s="64" t="s">
        <v>1715</v>
      </c>
      <c r="J228" s="64" t="s">
        <v>1715</v>
      </c>
      <c r="K228" s="64" t="s">
        <v>1715</v>
      </c>
      <c r="L228" s="64" t="s">
        <v>1715</v>
      </c>
      <c r="M228" s="64" t="s">
        <v>1715</v>
      </c>
      <c r="N228" s="64" t="s">
        <v>1715</v>
      </c>
      <c r="O228" s="64" t="s">
        <v>1715</v>
      </c>
      <c r="P228" s="64" t="s">
        <v>1715</v>
      </c>
      <c r="Q228" s="64" t="s">
        <v>1715</v>
      </c>
      <c r="R228" s="64" t="s">
        <v>1715</v>
      </c>
      <c r="S228" s="64" t="s">
        <v>1715</v>
      </c>
      <c r="T228" s="64" t="s">
        <v>1715</v>
      </c>
      <c r="U228" s="33"/>
      <c r="V228" s="161" t="s">
        <v>1715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.7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720</v>
      </c>
      <c r="U229" s="33"/>
      <c r="V229" s="161" t="s">
        <v>1835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.7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288</v>
      </c>
      <c r="U230" s="33"/>
      <c r="V230" s="161" t="s">
        <v>1835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.7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1835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.7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1835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.7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1835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.7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1835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.7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1938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.7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33"/>
      <c r="V236" s="161" t="s">
        <v>1715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.7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80000</v>
      </c>
      <c r="T237" s="64">
        <v>0</v>
      </c>
      <c r="U237" s="33"/>
      <c r="V237" s="161" t="s">
        <v>1835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.7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1938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.7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1938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.7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1" t="s">
        <v>1938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.7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1835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.7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704</v>
      </c>
      <c r="U242" s="33"/>
      <c r="V242" s="161" t="s">
        <v>1938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.7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575</v>
      </c>
      <c r="U243" s="33"/>
      <c r="V243" s="161" t="s">
        <v>1938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.7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15522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23456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1835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.7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1938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.7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1835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.7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 t="s">
        <v>1715</v>
      </c>
      <c r="G247" s="64" t="s">
        <v>1715</v>
      </c>
      <c r="H247" s="64" t="s">
        <v>1715</v>
      </c>
      <c r="I247" s="64" t="s">
        <v>1715</v>
      </c>
      <c r="J247" s="64" t="s">
        <v>1715</v>
      </c>
      <c r="K247" s="64" t="s">
        <v>1715</v>
      </c>
      <c r="L247" s="64" t="s">
        <v>1715</v>
      </c>
      <c r="M247" s="64" t="s">
        <v>1715</v>
      </c>
      <c r="N247" s="64" t="s">
        <v>1715</v>
      </c>
      <c r="O247" s="64" t="s">
        <v>1715</v>
      </c>
      <c r="P247" s="64" t="s">
        <v>1715</v>
      </c>
      <c r="Q247" s="64" t="s">
        <v>1715</v>
      </c>
      <c r="R247" s="64" t="s">
        <v>1715</v>
      </c>
      <c r="S247" s="64" t="s">
        <v>1715</v>
      </c>
      <c r="T247" s="64" t="s">
        <v>1715</v>
      </c>
      <c r="U247" s="33"/>
      <c r="V247" s="161" t="s">
        <v>1715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.7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1835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.7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1835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.7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1938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.7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1938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.7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1835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.7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35750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1938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.7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1938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.7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1200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1292</v>
      </c>
      <c r="U255" s="33"/>
      <c r="V255" s="161" t="s">
        <v>1835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.7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884</v>
      </c>
      <c r="T256" s="64">
        <v>0</v>
      </c>
      <c r="U256" s="33"/>
      <c r="V256" s="161" t="s">
        <v>1835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.7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1835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.7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18730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158493</v>
      </c>
      <c r="T258" s="64">
        <v>1008</v>
      </c>
      <c r="U258" s="33"/>
      <c r="V258" s="161" t="s">
        <v>1938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.7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1835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.7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33"/>
      <c r="V260" s="161" t="s">
        <v>1835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.7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760</v>
      </c>
      <c r="U261" s="33"/>
      <c r="V261" s="161" t="s">
        <v>1938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.7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10331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1835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.7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1864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1" t="s">
        <v>1835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.7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1" t="s">
        <v>1938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.7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1938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.7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1835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.7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1938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.7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4800</v>
      </c>
      <c r="T268" s="64">
        <v>0</v>
      </c>
      <c r="U268" s="33"/>
      <c r="V268" s="161" t="s">
        <v>1835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.7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864</v>
      </c>
      <c r="U269" s="33"/>
      <c r="V269" s="161" t="s">
        <v>1835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.7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8638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1" t="s">
        <v>1938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.7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1835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.7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1835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.7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1835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.7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1835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.7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1938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.7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1" t="s">
        <v>1835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.7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1835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.7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1835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.7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1835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.7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1835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.7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1835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.7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1</v>
      </c>
      <c r="M282" s="64">
        <v>97060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1938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.7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1835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.7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1938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.7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1784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1835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.7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 t="s">
        <v>1715</v>
      </c>
      <c r="G286" s="64" t="s">
        <v>1715</v>
      </c>
      <c r="H286" s="64" t="s">
        <v>1715</v>
      </c>
      <c r="I286" s="64" t="s">
        <v>1715</v>
      </c>
      <c r="J286" s="64" t="s">
        <v>1715</v>
      </c>
      <c r="K286" s="64" t="s">
        <v>1715</v>
      </c>
      <c r="L286" s="64" t="s">
        <v>1715</v>
      </c>
      <c r="M286" s="64" t="s">
        <v>1715</v>
      </c>
      <c r="N286" s="64" t="s">
        <v>1715</v>
      </c>
      <c r="O286" s="64" t="s">
        <v>1715</v>
      </c>
      <c r="P286" s="64" t="s">
        <v>1715</v>
      </c>
      <c r="Q286" s="64" t="s">
        <v>1715</v>
      </c>
      <c r="R286" s="64" t="s">
        <v>1715</v>
      </c>
      <c r="S286" s="64" t="s">
        <v>1715</v>
      </c>
      <c r="T286" s="64" t="s">
        <v>1715</v>
      </c>
      <c r="U286" s="33"/>
      <c r="V286" s="161" t="s">
        <v>1715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.7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33"/>
      <c r="V287" s="161" t="s">
        <v>1715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.7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1835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.7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1200</v>
      </c>
      <c r="U289" s="33"/>
      <c r="V289" s="161" t="s">
        <v>1835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.7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1" t="s">
        <v>1835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.7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1835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.7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1938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.7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1835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.7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1873</v>
      </c>
      <c r="U294" s="33"/>
      <c r="V294" s="161" t="s">
        <v>1835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.7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468</v>
      </c>
      <c r="U295" s="33"/>
      <c r="V295" s="161" t="s">
        <v>1938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.7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1" t="s">
        <v>1938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.7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1835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.7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1" t="s">
        <v>1938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.7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1835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.7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1" t="s">
        <v>1835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.7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1</v>
      </c>
      <c r="U301" s="33"/>
      <c r="V301" s="161" t="s">
        <v>1835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.7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1835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.7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3</v>
      </c>
      <c r="U303" s="33"/>
      <c r="V303" s="161" t="s">
        <v>1835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.7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1" t="s">
        <v>1835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.7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1835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.7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1835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.7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600</v>
      </c>
      <c r="U307" s="33"/>
      <c r="V307" s="161" t="s">
        <v>1835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.7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1835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.7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1" t="s">
        <v>1938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.7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1368</v>
      </c>
      <c r="U310" s="33"/>
      <c r="V310" s="161" t="s">
        <v>1938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.7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1938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.7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1980</v>
      </c>
      <c r="U312" s="33"/>
      <c r="V312" s="161" t="s">
        <v>1835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.7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3</v>
      </c>
      <c r="U313" s="33"/>
      <c r="V313" s="161" t="s">
        <v>1938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.7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1" t="s">
        <v>1835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.7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1835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.7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18405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1938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.7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 t="s">
        <v>1715</v>
      </c>
      <c r="G317" s="64" t="s">
        <v>1715</v>
      </c>
      <c r="H317" s="64" t="s">
        <v>1715</v>
      </c>
      <c r="I317" s="64" t="s">
        <v>1715</v>
      </c>
      <c r="J317" s="64" t="s">
        <v>1715</v>
      </c>
      <c r="K317" s="64" t="s">
        <v>1715</v>
      </c>
      <c r="L317" s="64" t="s">
        <v>1715</v>
      </c>
      <c r="M317" s="64" t="s">
        <v>1715</v>
      </c>
      <c r="N317" s="64" t="s">
        <v>1715</v>
      </c>
      <c r="O317" s="64" t="s">
        <v>1715</v>
      </c>
      <c r="P317" s="64" t="s">
        <v>1715</v>
      </c>
      <c r="Q317" s="64" t="s">
        <v>1715</v>
      </c>
      <c r="R317" s="64" t="s">
        <v>1715</v>
      </c>
      <c r="S317" s="64" t="s">
        <v>1715</v>
      </c>
      <c r="T317" s="64" t="s">
        <v>1715</v>
      </c>
      <c r="U317" s="33"/>
      <c r="V317" s="161" t="s">
        <v>1715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.7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1835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.7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1938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.7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1" t="s">
        <v>1835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.7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92956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1" t="s">
        <v>1835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.7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4086</v>
      </c>
      <c r="U322" s="33"/>
      <c r="V322" s="161" t="s">
        <v>1835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.75">
      <c r="A323" s="4">
        <v>293</v>
      </c>
      <c r="B323" s="7" t="s">
        <v>272</v>
      </c>
      <c r="C323" s="43" t="s">
        <v>1770</v>
      </c>
      <c r="D323" s="7" t="s">
        <v>250</v>
      </c>
      <c r="E323" s="7" t="s">
        <v>273</v>
      </c>
      <c r="F323" s="157" t="s">
        <v>1782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1" t="s">
        <v>1782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.75">
      <c r="A324" s="4">
        <v>294</v>
      </c>
      <c r="B324" s="7" t="s">
        <v>274</v>
      </c>
      <c r="C324" s="60" t="s">
        <v>1771</v>
      </c>
      <c r="D324" s="7" t="s">
        <v>250</v>
      </c>
      <c r="E324" s="7" t="s">
        <v>1728</v>
      </c>
      <c r="F324" s="64">
        <v>6804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1835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.7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1835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.7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1835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.7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1835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.7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1938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.7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504170</v>
      </c>
      <c r="T329" s="64">
        <v>3100</v>
      </c>
      <c r="U329" s="33"/>
      <c r="V329" s="161" t="s">
        <v>1835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.7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161" t="s">
        <v>1715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.7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1835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.7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919546</v>
      </c>
      <c r="T332" s="64">
        <v>0</v>
      </c>
      <c r="U332" s="33"/>
      <c r="V332" s="161" t="s">
        <v>1835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.7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1835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.7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1938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.7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1" t="s">
        <v>1835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.7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161" t="s">
        <v>1715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.7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120</v>
      </c>
      <c r="U337" s="33"/>
      <c r="V337" s="161" t="s">
        <v>1835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.7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1938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.7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1835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.7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2762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195</v>
      </c>
      <c r="U340" s="33"/>
      <c r="V340" s="161" t="s">
        <v>1938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.7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1835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.7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1835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.7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2318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1835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.7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1835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.7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1938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.7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1835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.7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1835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.7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10016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1" t="s">
        <v>1835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.7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115005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1" t="s">
        <v>1835</v>
      </c>
    </row>
    <row r="350" spans="1:22" ht="15.7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1835</v>
      </c>
    </row>
    <row r="351" spans="1:22" ht="15.7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1835</v>
      </c>
    </row>
    <row r="352" spans="1:22" ht="15.7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2412</v>
      </c>
      <c r="T352" s="64">
        <v>0</v>
      </c>
      <c r="U352" s="33"/>
      <c r="V352" s="161" t="s">
        <v>1835</v>
      </c>
    </row>
    <row r="353" spans="1:22" ht="15.7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1835</v>
      </c>
    </row>
    <row r="354" spans="1:22" ht="15.7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1835</v>
      </c>
    </row>
    <row r="355" spans="1:22" ht="15.7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44656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486</v>
      </c>
      <c r="U355" s="33"/>
      <c r="V355" s="161" t="s">
        <v>1835</v>
      </c>
    </row>
    <row r="356" spans="1:22" ht="15.7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17933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7622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1</v>
      </c>
      <c r="U356" s="33"/>
      <c r="V356" s="161" t="s">
        <v>1835</v>
      </c>
    </row>
    <row r="357" spans="1:22" ht="15.7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1" t="s">
        <v>1715</v>
      </c>
    </row>
    <row r="358" spans="1:22" ht="15.7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1" t="s">
        <v>1835</v>
      </c>
    </row>
    <row r="359" spans="1:22" ht="15.7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1835</v>
      </c>
    </row>
    <row r="360" spans="1:22" ht="15.7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1" t="s">
        <v>1835</v>
      </c>
    </row>
    <row r="361" spans="1:22" ht="15.7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1" t="s">
        <v>1835</v>
      </c>
    </row>
    <row r="362" spans="1:22" ht="15.7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1835</v>
      </c>
    </row>
    <row r="363" spans="1:22" ht="15.7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1" t="s">
        <v>1835</v>
      </c>
    </row>
    <row r="364" spans="1:22" ht="15.7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1</v>
      </c>
      <c r="U364" s="33"/>
      <c r="V364" s="161" t="s">
        <v>1938</v>
      </c>
    </row>
    <row r="365" spans="1:22" ht="15.7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1835</v>
      </c>
    </row>
    <row r="366" spans="1:22" ht="15.7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240</v>
      </c>
      <c r="U366" s="33"/>
      <c r="V366" s="161" t="s">
        <v>1835</v>
      </c>
    </row>
    <row r="367" spans="1:22" ht="15.7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5040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168</v>
      </c>
      <c r="U367" s="33"/>
      <c r="V367" s="161" t="s">
        <v>1835</v>
      </c>
    </row>
    <row r="368" spans="1:22" ht="15.7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8000</v>
      </c>
      <c r="H368" s="64">
        <v>0</v>
      </c>
      <c r="I368" s="64">
        <v>11257</v>
      </c>
      <c r="J368" s="64">
        <v>7467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720</v>
      </c>
      <c r="U368" s="33"/>
      <c r="V368" s="161" t="s">
        <v>1938</v>
      </c>
    </row>
    <row r="369" spans="1:22" ht="15.7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1938</v>
      </c>
    </row>
    <row r="370" spans="1:22" ht="15.7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1938</v>
      </c>
    </row>
    <row r="371" spans="1:22" ht="15.7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80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5585</v>
      </c>
      <c r="U371" s="33"/>
      <c r="V371" s="161" t="s">
        <v>1938</v>
      </c>
    </row>
    <row r="372" spans="1:22" ht="15.7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1938</v>
      </c>
    </row>
    <row r="373" spans="1:22" ht="15.7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1" t="s">
        <v>1715</v>
      </c>
    </row>
    <row r="374" spans="1:22" ht="15.7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1775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1835</v>
      </c>
    </row>
    <row r="375" spans="1:22" ht="15.7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1938</v>
      </c>
    </row>
    <row r="376" spans="1:22" ht="15.7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1835</v>
      </c>
    </row>
    <row r="377" spans="1:22" ht="15.7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640</v>
      </c>
      <c r="T377" s="64">
        <v>0</v>
      </c>
      <c r="U377" s="33"/>
      <c r="V377" s="161" t="s">
        <v>1834</v>
      </c>
    </row>
    <row r="378" spans="1:22" ht="15.7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 t="s">
        <v>1715</v>
      </c>
      <c r="G378" s="64" t="s">
        <v>1715</v>
      </c>
      <c r="H378" s="64" t="s">
        <v>1715</v>
      </c>
      <c r="I378" s="64" t="s">
        <v>1715</v>
      </c>
      <c r="J378" s="64" t="s">
        <v>1715</v>
      </c>
      <c r="K378" s="64" t="s">
        <v>1715</v>
      </c>
      <c r="L378" s="64" t="s">
        <v>1715</v>
      </c>
      <c r="M378" s="64" t="s">
        <v>1715</v>
      </c>
      <c r="N378" s="64" t="s">
        <v>1715</v>
      </c>
      <c r="O378" s="64" t="s">
        <v>1715</v>
      </c>
      <c r="P378" s="64" t="s">
        <v>1715</v>
      </c>
      <c r="Q378" s="64" t="s">
        <v>1715</v>
      </c>
      <c r="R378" s="64" t="s">
        <v>1715</v>
      </c>
      <c r="S378" s="64" t="s">
        <v>1715</v>
      </c>
      <c r="T378" s="64" t="s">
        <v>1715</v>
      </c>
      <c r="U378" s="33"/>
      <c r="V378" s="161" t="s">
        <v>1715</v>
      </c>
    </row>
    <row r="379" spans="1:22" ht="15.7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1938</v>
      </c>
    </row>
    <row r="380" spans="1:22" ht="15.7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1" t="s">
        <v>1835</v>
      </c>
    </row>
    <row r="381" spans="1:22" ht="15.7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1938</v>
      </c>
    </row>
    <row r="382" spans="1:22" ht="15.7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1990</v>
      </c>
      <c r="G382" s="64">
        <v>0</v>
      </c>
      <c r="H382" s="64">
        <v>0</v>
      </c>
      <c r="I382" s="64">
        <v>0</v>
      </c>
      <c r="J382" s="64">
        <v>3832</v>
      </c>
      <c r="K382" s="64">
        <v>27410</v>
      </c>
      <c r="L382" s="64">
        <v>0</v>
      </c>
      <c r="M382" s="64">
        <v>27748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313</v>
      </c>
      <c r="U382" s="33"/>
      <c r="V382" s="161" t="s">
        <v>1835</v>
      </c>
    </row>
    <row r="383" spans="1:22" ht="15.7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1938</v>
      </c>
    </row>
    <row r="384" spans="1:22" ht="15.7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4912</v>
      </c>
      <c r="U384" s="33"/>
      <c r="V384" s="161" t="s">
        <v>1835</v>
      </c>
    </row>
    <row r="385" spans="1:22" ht="15.7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61" t="s">
        <v>1715</v>
      </c>
    </row>
    <row r="386" spans="1:22" ht="15.7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 t="s">
        <v>1715</v>
      </c>
      <c r="G386" s="64" t="s">
        <v>1715</v>
      </c>
      <c r="H386" s="64" t="s">
        <v>1715</v>
      </c>
      <c r="I386" s="64" t="s">
        <v>1715</v>
      </c>
      <c r="J386" s="64" t="s">
        <v>1715</v>
      </c>
      <c r="K386" s="64" t="s">
        <v>1715</v>
      </c>
      <c r="L386" s="64" t="s">
        <v>1715</v>
      </c>
      <c r="M386" s="64" t="s">
        <v>1715</v>
      </c>
      <c r="N386" s="64" t="s">
        <v>1715</v>
      </c>
      <c r="O386" s="64" t="s">
        <v>1715</v>
      </c>
      <c r="P386" s="64" t="s">
        <v>1715</v>
      </c>
      <c r="Q386" s="64" t="s">
        <v>1715</v>
      </c>
      <c r="R386" s="64" t="s">
        <v>1715</v>
      </c>
      <c r="S386" s="64" t="s">
        <v>1715</v>
      </c>
      <c r="T386" s="64" t="s">
        <v>1715</v>
      </c>
      <c r="U386" s="33"/>
      <c r="V386" s="161" t="s">
        <v>1715</v>
      </c>
    </row>
    <row r="387" spans="1:22" ht="15.7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1835</v>
      </c>
    </row>
    <row r="388" spans="1:22" ht="15.7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1835</v>
      </c>
    </row>
    <row r="389" spans="1:22" ht="15.7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3100</v>
      </c>
      <c r="U389" s="33"/>
      <c r="V389" s="161" t="s">
        <v>1835</v>
      </c>
    </row>
    <row r="390" spans="1:22" ht="15.7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1939</v>
      </c>
    </row>
    <row r="391" spans="1:22" ht="15.7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1835</v>
      </c>
    </row>
    <row r="392" spans="1:22" ht="15.7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1835</v>
      </c>
    </row>
    <row r="393" spans="1:22" ht="15.7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1938</v>
      </c>
    </row>
    <row r="394" spans="1:22" ht="15.7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1835</v>
      </c>
    </row>
    <row r="395" spans="1:22" ht="15.7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1938</v>
      </c>
    </row>
    <row r="396" spans="1:22" ht="15.7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3</v>
      </c>
      <c r="U396" s="33"/>
      <c r="V396" s="161" t="s">
        <v>1835</v>
      </c>
    </row>
    <row r="397" spans="1:22" ht="15.7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2100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1938</v>
      </c>
    </row>
    <row r="398" spans="1:22" ht="15.7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1835</v>
      </c>
    </row>
    <row r="399" spans="1:22" ht="15.7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1938</v>
      </c>
    </row>
    <row r="400" spans="1:22" ht="15.7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2</v>
      </c>
      <c r="U400" s="33"/>
      <c r="V400" s="161" t="s">
        <v>1938</v>
      </c>
    </row>
    <row r="401" spans="1:22" ht="15.7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1" t="s">
        <v>1835</v>
      </c>
    </row>
    <row r="402" spans="1:22" ht="15.7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1835</v>
      </c>
    </row>
    <row r="403" spans="1:22" ht="15.7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1227</v>
      </c>
      <c r="U403" s="33"/>
      <c r="V403" s="161" t="s">
        <v>1835</v>
      </c>
    </row>
    <row r="404" spans="1:22" ht="15.7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1768</v>
      </c>
      <c r="U404" s="33"/>
      <c r="V404" s="161" t="s">
        <v>1835</v>
      </c>
    </row>
    <row r="405" spans="1:22" ht="15.7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1" t="s">
        <v>1834</v>
      </c>
    </row>
    <row r="406" spans="1:22" ht="15.7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1835</v>
      </c>
    </row>
    <row r="407" spans="1:22" ht="15.7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1835</v>
      </c>
    </row>
    <row r="408" spans="1:22" ht="15.7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768</v>
      </c>
      <c r="U408" s="33"/>
      <c r="V408" s="161" t="s">
        <v>1835</v>
      </c>
    </row>
    <row r="409" spans="1:22" ht="15.7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615</v>
      </c>
      <c r="U409" s="33"/>
      <c r="V409" s="161" t="s">
        <v>1835</v>
      </c>
    </row>
    <row r="410" spans="1:22" ht="15.7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1835</v>
      </c>
    </row>
    <row r="411" spans="1:22" ht="15.7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1" t="s">
        <v>1715</v>
      </c>
    </row>
    <row r="412" spans="1:22" ht="15.7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916</v>
      </c>
      <c r="U412" s="33"/>
      <c r="V412" s="161" t="s">
        <v>1835</v>
      </c>
    </row>
    <row r="413" spans="1:22" ht="15.7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1835</v>
      </c>
    </row>
    <row r="414" spans="1:22" ht="15.7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 t="s">
        <v>1715</v>
      </c>
      <c r="G414" s="64" t="s">
        <v>1715</v>
      </c>
      <c r="H414" s="64" t="s">
        <v>1715</v>
      </c>
      <c r="I414" s="64" t="s">
        <v>1715</v>
      </c>
      <c r="J414" s="64" t="s">
        <v>1715</v>
      </c>
      <c r="K414" s="64" t="s">
        <v>1715</v>
      </c>
      <c r="L414" s="64" t="s">
        <v>1715</v>
      </c>
      <c r="M414" s="64" t="s">
        <v>1715</v>
      </c>
      <c r="N414" s="64" t="s">
        <v>1715</v>
      </c>
      <c r="O414" s="64" t="s">
        <v>1715</v>
      </c>
      <c r="P414" s="64" t="s">
        <v>1715</v>
      </c>
      <c r="Q414" s="64" t="s">
        <v>1715</v>
      </c>
      <c r="R414" s="64" t="s">
        <v>1715</v>
      </c>
      <c r="S414" s="64" t="s">
        <v>1715</v>
      </c>
      <c r="T414" s="64" t="s">
        <v>1715</v>
      </c>
      <c r="U414" s="33"/>
      <c r="V414" s="161" t="s">
        <v>1715</v>
      </c>
    </row>
    <row r="415" spans="1:22" ht="15.7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1834</v>
      </c>
    </row>
    <row r="416" spans="1:22" ht="15.7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595</v>
      </c>
      <c r="U416" s="33"/>
      <c r="V416" s="161" t="s">
        <v>1835</v>
      </c>
    </row>
    <row r="417" spans="1:22" ht="15.7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14176</v>
      </c>
      <c r="G417" s="64">
        <v>6890</v>
      </c>
      <c r="H417" s="64">
        <v>0</v>
      </c>
      <c r="I417" s="64">
        <v>10150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1938</v>
      </c>
    </row>
    <row r="418" spans="1:22" ht="15.7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1" t="s">
        <v>1938</v>
      </c>
    </row>
    <row r="419" spans="1:22" ht="15.7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240</v>
      </c>
      <c r="U419" s="33"/>
      <c r="V419" s="161" t="s">
        <v>1938</v>
      </c>
    </row>
    <row r="420" spans="1:22" ht="15.7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550</v>
      </c>
      <c r="U420" s="33"/>
      <c r="V420" s="161" t="s">
        <v>1835</v>
      </c>
    </row>
    <row r="421" spans="1:22" ht="15.7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1835</v>
      </c>
    </row>
    <row r="422" spans="1:22" s="2" customFormat="1" ht="15.7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500</v>
      </c>
      <c r="U422" s="33"/>
      <c r="V422" s="161" t="s">
        <v>1938</v>
      </c>
    </row>
    <row r="423" spans="1:22" ht="15.7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1835</v>
      </c>
    </row>
    <row r="424" spans="1:22" ht="15.7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1835</v>
      </c>
    </row>
    <row r="425" spans="1:22" ht="15.7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1835</v>
      </c>
    </row>
    <row r="426" spans="1:22" ht="15.7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36000</v>
      </c>
      <c r="S426" s="64">
        <v>0</v>
      </c>
      <c r="T426" s="64">
        <v>1335</v>
      </c>
      <c r="U426" s="33"/>
      <c r="V426" s="161" t="s">
        <v>1938</v>
      </c>
    </row>
    <row r="427" spans="1:22" ht="15.7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1" t="s">
        <v>1938</v>
      </c>
    </row>
    <row r="428" spans="1:22" ht="15.7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1938</v>
      </c>
    </row>
    <row r="429" spans="1:22" ht="15.7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1938</v>
      </c>
    </row>
    <row r="430" spans="1:22" ht="15.7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864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1835</v>
      </c>
    </row>
    <row r="431" spans="1:22" ht="15.7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1835</v>
      </c>
    </row>
    <row r="432" spans="1:22" ht="15.7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936</v>
      </c>
      <c r="U432" s="33"/>
      <c r="V432" s="161" t="s">
        <v>1835</v>
      </c>
    </row>
    <row r="433" spans="1:22" ht="15.7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1835</v>
      </c>
    </row>
    <row r="434" spans="1:22" ht="15.7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1835</v>
      </c>
    </row>
    <row r="435" spans="1:22" ht="15.7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1" t="s">
        <v>1835</v>
      </c>
    </row>
    <row r="436" spans="1:22" ht="15.7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1</v>
      </c>
      <c r="U436" s="33"/>
      <c r="V436" s="161" t="s">
        <v>1835</v>
      </c>
    </row>
    <row r="437" spans="1:22" ht="15.7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1835</v>
      </c>
    </row>
    <row r="438" spans="1:22" ht="15.7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1835</v>
      </c>
    </row>
    <row r="439" spans="1:22" ht="15.7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1835</v>
      </c>
    </row>
    <row r="440" spans="1:22" ht="15.7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300</v>
      </c>
      <c r="U440" s="33"/>
      <c r="V440" s="161" t="s">
        <v>1835</v>
      </c>
    </row>
    <row r="441" spans="1:22" ht="15.7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1835</v>
      </c>
    </row>
    <row r="442" spans="1:22" ht="15.7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1835</v>
      </c>
    </row>
    <row r="443" spans="1:22" ht="15.7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1835</v>
      </c>
    </row>
    <row r="444" spans="1:22" ht="15.7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1835</v>
      </c>
    </row>
    <row r="445" spans="1:22" ht="15.7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1" t="s">
        <v>1835</v>
      </c>
    </row>
    <row r="446" spans="1:22" ht="15.7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1835</v>
      </c>
    </row>
    <row r="447" spans="1:22" ht="15.7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16748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3</v>
      </c>
      <c r="U447" s="33"/>
      <c r="V447" s="161" t="s">
        <v>1938</v>
      </c>
    </row>
    <row r="448" spans="1:22" ht="15.7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240</v>
      </c>
      <c r="U448" s="33"/>
      <c r="V448" s="161" t="s">
        <v>1835</v>
      </c>
    </row>
    <row r="449" spans="1:22" ht="15.7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1938</v>
      </c>
    </row>
    <row r="450" spans="1:22" ht="15.7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</v>
      </c>
      <c r="U450" s="33"/>
      <c r="V450" s="161" t="s">
        <v>1835</v>
      </c>
    </row>
    <row r="451" spans="1:22" ht="15.7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2258</v>
      </c>
      <c r="J451" s="64">
        <v>0</v>
      </c>
      <c r="K451" s="64">
        <v>0</v>
      </c>
      <c r="L451" s="64">
        <v>0</v>
      </c>
      <c r="M451" s="64">
        <v>9280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1008</v>
      </c>
      <c r="U451" s="33"/>
      <c r="V451" s="161" t="s">
        <v>1938</v>
      </c>
    </row>
    <row r="452" spans="1:22" ht="15.7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1835</v>
      </c>
    </row>
    <row r="453" spans="1:22" ht="15.7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1" t="s">
        <v>1835</v>
      </c>
    </row>
    <row r="454" spans="1:22" ht="15.7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1835</v>
      </c>
    </row>
    <row r="455" spans="1:22" ht="15.7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1" t="s">
        <v>1938</v>
      </c>
    </row>
    <row r="456" spans="1:22" ht="15.7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240</v>
      </c>
      <c r="U456" s="33"/>
      <c r="V456" s="161" t="s">
        <v>1938</v>
      </c>
    </row>
    <row r="457" spans="1:22" ht="15.7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1835</v>
      </c>
    </row>
    <row r="458" spans="1:22" s="2" customFormat="1" ht="15.7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50181</v>
      </c>
      <c r="G458" s="64">
        <v>134688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1835</v>
      </c>
    </row>
    <row r="459" spans="1:22" ht="15.7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2</v>
      </c>
      <c r="U459" s="33"/>
      <c r="V459" s="161" t="s">
        <v>1835</v>
      </c>
    </row>
    <row r="460" spans="1:22" ht="15.7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1938</v>
      </c>
    </row>
    <row r="461" spans="1:22" ht="15.7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1835</v>
      </c>
    </row>
    <row r="462" spans="1:22" ht="15.7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1938</v>
      </c>
    </row>
    <row r="463" spans="1:22" ht="15.7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1" t="s">
        <v>1835</v>
      </c>
    </row>
    <row r="464" spans="1:22" ht="15.7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 t="s">
        <v>1715</v>
      </c>
      <c r="G464" s="64" t="s">
        <v>1715</v>
      </c>
      <c r="H464" s="64" t="s">
        <v>1715</v>
      </c>
      <c r="I464" s="64" t="s">
        <v>1715</v>
      </c>
      <c r="J464" s="64" t="s">
        <v>1715</v>
      </c>
      <c r="K464" s="64" t="s">
        <v>1715</v>
      </c>
      <c r="L464" s="64" t="s">
        <v>1715</v>
      </c>
      <c r="M464" s="64" t="s">
        <v>1715</v>
      </c>
      <c r="N464" s="64" t="s">
        <v>1715</v>
      </c>
      <c r="O464" s="64" t="s">
        <v>1715</v>
      </c>
      <c r="P464" s="64" t="s">
        <v>1715</v>
      </c>
      <c r="Q464" s="64" t="s">
        <v>1715</v>
      </c>
      <c r="R464" s="64" t="s">
        <v>1715</v>
      </c>
      <c r="S464" s="64" t="s">
        <v>1715</v>
      </c>
      <c r="T464" s="64" t="s">
        <v>1715</v>
      </c>
      <c r="U464" s="33"/>
      <c r="V464" s="161" t="s">
        <v>1715</v>
      </c>
    </row>
    <row r="465" spans="1:22" ht="15.7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1" t="s">
        <v>1835</v>
      </c>
    </row>
    <row r="466" spans="1:22" ht="15.7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1" t="s">
        <v>1715</v>
      </c>
    </row>
    <row r="467" spans="1:22" ht="15.7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1" t="s">
        <v>1835</v>
      </c>
    </row>
    <row r="468" spans="1:22" ht="15.7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1938</v>
      </c>
    </row>
    <row r="469" spans="1:22" ht="15.7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1835</v>
      </c>
    </row>
    <row r="470" spans="1:22" ht="15.7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1938</v>
      </c>
    </row>
    <row r="471" spans="1:22" ht="15.7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1938</v>
      </c>
    </row>
    <row r="472" spans="1:22" ht="15.7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1835</v>
      </c>
    </row>
    <row r="473" spans="1:22" ht="15.7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 t="s">
        <v>1715</v>
      </c>
      <c r="G473" s="64" t="s">
        <v>1715</v>
      </c>
      <c r="H473" s="64" t="s">
        <v>1715</v>
      </c>
      <c r="I473" s="64" t="s">
        <v>1715</v>
      </c>
      <c r="J473" s="64" t="s">
        <v>1715</v>
      </c>
      <c r="K473" s="64" t="s">
        <v>1715</v>
      </c>
      <c r="L473" s="64" t="s">
        <v>1715</v>
      </c>
      <c r="M473" s="64" t="s">
        <v>1715</v>
      </c>
      <c r="N473" s="64" t="s">
        <v>1715</v>
      </c>
      <c r="O473" s="64" t="s">
        <v>1715</v>
      </c>
      <c r="P473" s="64" t="s">
        <v>1715</v>
      </c>
      <c r="Q473" s="64" t="s">
        <v>1715</v>
      </c>
      <c r="R473" s="64" t="s">
        <v>1715</v>
      </c>
      <c r="S473" s="64" t="s">
        <v>1715</v>
      </c>
      <c r="T473" s="64" t="s">
        <v>1715</v>
      </c>
      <c r="U473" s="33"/>
      <c r="V473" s="161" t="s">
        <v>1715</v>
      </c>
    </row>
    <row r="474" spans="1:22" ht="15.7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192</v>
      </c>
      <c r="U474" s="33"/>
      <c r="V474" s="161" t="s">
        <v>1835</v>
      </c>
    </row>
    <row r="475" spans="1:22" ht="15.7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61" t="s">
        <v>1835</v>
      </c>
    </row>
    <row r="476" spans="1:22" ht="15.7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1" t="s">
        <v>1835</v>
      </c>
    </row>
    <row r="477" spans="1:22" s="2" customFormat="1" ht="15.7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2972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408</v>
      </c>
      <c r="U477" s="33"/>
      <c r="V477" s="161" t="s">
        <v>1835</v>
      </c>
    </row>
    <row r="478" spans="1:22" ht="15.7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1835</v>
      </c>
    </row>
    <row r="479" spans="1:22" ht="15.7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7599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7200</v>
      </c>
      <c r="N479" s="64">
        <v>0</v>
      </c>
      <c r="O479" s="64">
        <v>0</v>
      </c>
      <c r="P479" s="64">
        <v>16650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1" t="s">
        <v>1835</v>
      </c>
    </row>
    <row r="480" spans="1:22" ht="15.7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1835</v>
      </c>
    </row>
    <row r="481" spans="1:22" ht="15.7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38100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1835</v>
      </c>
    </row>
    <row r="482" spans="1:22" ht="15.7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1938</v>
      </c>
    </row>
    <row r="483" spans="1:22" ht="15.7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1835</v>
      </c>
    </row>
    <row r="484" spans="1:22" ht="15.7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1835</v>
      </c>
    </row>
    <row r="485" spans="1:22" ht="15.7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1445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1835</v>
      </c>
    </row>
    <row r="486" spans="1:22" ht="15.7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1835</v>
      </c>
    </row>
    <row r="487" spans="1:22" ht="15.7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1835</v>
      </c>
    </row>
    <row r="488" spans="1:22" ht="15.7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1835</v>
      </c>
    </row>
    <row r="489" spans="1:22" ht="15.7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1835</v>
      </c>
    </row>
    <row r="490" spans="1:22" ht="15.7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1835</v>
      </c>
    </row>
    <row r="491" spans="1:22" ht="15.7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1835</v>
      </c>
    </row>
    <row r="492" spans="1:22" ht="15.7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1" t="s">
        <v>1938</v>
      </c>
    </row>
    <row r="493" spans="1:22" ht="15.7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33"/>
      <c r="V493" s="161" t="s">
        <v>1715</v>
      </c>
    </row>
    <row r="494" spans="1:22" ht="15.7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1835</v>
      </c>
    </row>
    <row r="495" spans="1:22" s="2" customFormat="1" ht="15.7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1" t="s">
        <v>1835</v>
      </c>
    </row>
    <row r="496" spans="1:22" ht="15.7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1938</v>
      </c>
    </row>
    <row r="497" spans="1:22" ht="15.7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1" t="s">
        <v>1835</v>
      </c>
    </row>
    <row r="498" spans="1:22" ht="15.7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331200</v>
      </c>
      <c r="T498" s="64">
        <v>148007</v>
      </c>
      <c r="U498" s="33"/>
      <c r="V498" s="161" t="s">
        <v>1835</v>
      </c>
    </row>
    <row r="499" spans="1:22" ht="15.7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 t="s">
        <v>1715</v>
      </c>
      <c r="G499" s="64" t="s">
        <v>1715</v>
      </c>
      <c r="H499" s="64" t="s">
        <v>1715</v>
      </c>
      <c r="I499" s="64" t="s">
        <v>1715</v>
      </c>
      <c r="J499" s="64" t="s">
        <v>1715</v>
      </c>
      <c r="K499" s="64" t="s">
        <v>1715</v>
      </c>
      <c r="L499" s="64" t="s">
        <v>1715</v>
      </c>
      <c r="M499" s="64" t="s">
        <v>1715</v>
      </c>
      <c r="N499" s="64" t="s">
        <v>1715</v>
      </c>
      <c r="O499" s="64" t="s">
        <v>1715</v>
      </c>
      <c r="P499" s="64" t="s">
        <v>1715</v>
      </c>
      <c r="Q499" s="64" t="s">
        <v>1715</v>
      </c>
      <c r="R499" s="64" t="s">
        <v>1715</v>
      </c>
      <c r="S499" s="64" t="s">
        <v>1715</v>
      </c>
      <c r="T499" s="64" t="s">
        <v>1715</v>
      </c>
      <c r="U499" s="33"/>
      <c r="V499" s="161" t="s">
        <v>1715</v>
      </c>
    </row>
    <row r="500" spans="1:22" ht="15.7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1938</v>
      </c>
    </row>
    <row r="501" spans="1:22" ht="15.7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1" t="s">
        <v>1938</v>
      </c>
    </row>
    <row r="502" spans="1:22" ht="15.7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1" t="s">
        <v>1938</v>
      </c>
    </row>
    <row r="503" spans="1:22" ht="15.7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2240</v>
      </c>
      <c r="U503" s="33"/>
      <c r="V503" s="161" t="s">
        <v>1835</v>
      </c>
    </row>
    <row r="504" spans="1:22" ht="15.7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1835</v>
      </c>
    </row>
    <row r="505" spans="1:22" ht="15.7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336</v>
      </c>
      <c r="U505" s="33"/>
      <c r="V505" s="161" t="s">
        <v>1835</v>
      </c>
    </row>
    <row r="506" spans="1:22" ht="15.7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1835</v>
      </c>
    </row>
    <row r="507" spans="1:22" ht="15.7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1" t="s">
        <v>1835</v>
      </c>
    </row>
    <row r="508" spans="1:22" ht="15.7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1835</v>
      </c>
    </row>
    <row r="509" spans="1:22" ht="15.7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1200</v>
      </c>
      <c r="U509" s="33"/>
      <c r="V509" s="161" t="s">
        <v>1835</v>
      </c>
    </row>
    <row r="510" spans="1:22" ht="15.7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12050</v>
      </c>
      <c r="T510" s="64">
        <v>0</v>
      </c>
      <c r="U510" s="33"/>
      <c r="V510" s="161" t="s">
        <v>1835</v>
      </c>
    </row>
    <row r="511" spans="1:22" ht="15.7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1835</v>
      </c>
    </row>
    <row r="512" spans="1:22" ht="15.7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1835</v>
      </c>
    </row>
    <row r="513" spans="1:22" ht="15.7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1827</v>
      </c>
      <c r="U513" s="33"/>
      <c r="V513" s="161" t="s">
        <v>1835</v>
      </c>
    </row>
    <row r="514" spans="1:22" ht="15.7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72960</v>
      </c>
      <c r="G514" s="64">
        <v>9600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1" t="s">
        <v>1938</v>
      </c>
    </row>
    <row r="515" spans="1:22" ht="15.7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1835</v>
      </c>
    </row>
    <row r="516" spans="1:22" ht="15.7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42362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194</v>
      </c>
      <c r="U516" s="33"/>
      <c r="V516" s="161" t="s">
        <v>1938</v>
      </c>
    </row>
    <row r="517" spans="1:22" ht="15.7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1938</v>
      </c>
    </row>
    <row r="518" spans="1:22" ht="15.7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6526</v>
      </c>
      <c r="K518" s="64">
        <v>0</v>
      </c>
      <c r="L518" s="64">
        <v>0</v>
      </c>
      <c r="M518" s="64">
        <v>28804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1" t="s">
        <v>1938</v>
      </c>
    </row>
    <row r="519" spans="1:22" s="2" customFormat="1" ht="15.7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1835</v>
      </c>
    </row>
    <row r="520" spans="1:22" ht="15.7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1835</v>
      </c>
    </row>
    <row r="521" spans="1:22" ht="15.7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1" t="s">
        <v>1835</v>
      </c>
    </row>
    <row r="522" spans="1:22" ht="15.7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 t="s">
        <v>1715</v>
      </c>
      <c r="G522" s="64" t="s">
        <v>1715</v>
      </c>
      <c r="H522" s="64" t="s">
        <v>1715</v>
      </c>
      <c r="I522" s="64" t="s">
        <v>1715</v>
      </c>
      <c r="J522" s="64" t="s">
        <v>1715</v>
      </c>
      <c r="K522" s="64" t="s">
        <v>1715</v>
      </c>
      <c r="L522" s="64" t="s">
        <v>1715</v>
      </c>
      <c r="M522" s="64" t="s">
        <v>1715</v>
      </c>
      <c r="N522" s="64" t="s">
        <v>1715</v>
      </c>
      <c r="O522" s="64" t="s">
        <v>1715</v>
      </c>
      <c r="P522" s="64" t="s">
        <v>1715</v>
      </c>
      <c r="Q522" s="64" t="s">
        <v>1715</v>
      </c>
      <c r="R522" s="64" t="s">
        <v>1715</v>
      </c>
      <c r="S522" s="64" t="s">
        <v>1715</v>
      </c>
      <c r="T522" s="64" t="s">
        <v>1715</v>
      </c>
      <c r="U522" s="33"/>
      <c r="V522" s="161" t="s">
        <v>1715</v>
      </c>
    </row>
    <row r="523" spans="1:22" ht="15.7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1835</v>
      </c>
    </row>
    <row r="524" spans="1:22" ht="15.7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1938</v>
      </c>
    </row>
    <row r="525" spans="1:22" ht="15.7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1835</v>
      </c>
    </row>
    <row r="526" spans="1:22" ht="15.7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2534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1" t="s">
        <v>1835</v>
      </c>
    </row>
    <row r="527" spans="1:22" ht="15.7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 t="s">
        <v>1715</v>
      </c>
      <c r="G527" s="64" t="s">
        <v>1715</v>
      </c>
      <c r="H527" s="64" t="s">
        <v>1715</v>
      </c>
      <c r="I527" s="64" t="s">
        <v>1715</v>
      </c>
      <c r="J527" s="64" t="s">
        <v>1715</v>
      </c>
      <c r="K527" s="64" t="s">
        <v>1715</v>
      </c>
      <c r="L527" s="64" t="s">
        <v>1715</v>
      </c>
      <c r="M527" s="64" t="s">
        <v>1715</v>
      </c>
      <c r="N527" s="64" t="s">
        <v>1715</v>
      </c>
      <c r="O527" s="64" t="s">
        <v>1715</v>
      </c>
      <c r="P527" s="64" t="s">
        <v>1715</v>
      </c>
      <c r="Q527" s="64" t="s">
        <v>1715</v>
      </c>
      <c r="R527" s="64" t="s">
        <v>1715</v>
      </c>
      <c r="S527" s="64" t="s">
        <v>1715</v>
      </c>
      <c r="T527" s="64" t="s">
        <v>1715</v>
      </c>
      <c r="U527" s="33"/>
      <c r="V527" s="161" t="s">
        <v>1715</v>
      </c>
    </row>
    <row r="528" spans="1:22" ht="15.7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1" t="s">
        <v>1835</v>
      </c>
    </row>
    <row r="529" spans="1:22" ht="15.7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 t="s">
        <v>1715</v>
      </c>
      <c r="G529" s="64" t="s">
        <v>1715</v>
      </c>
      <c r="H529" s="64" t="s">
        <v>1715</v>
      </c>
      <c r="I529" s="64" t="s">
        <v>1715</v>
      </c>
      <c r="J529" s="64" t="s">
        <v>1715</v>
      </c>
      <c r="K529" s="64" t="s">
        <v>1715</v>
      </c>
      <c r="L529" s="64" t="s">
        <v>1715</v>
      </c>
      <c r="M529" s="64" t="s">
        <v>1715</v>
      </c>
      <c r="N529" s="64" t="s">
        <v>1715</v>
      </c>
      <c r="O529" s="64" t="s">
        <v>1715</v>
      </c>
      <c r="P529" s="64" t="s">
        <v>1715</v>
      </c>
      <c r="Q529" s="64" t="s">
        <v>1715</v>
      </c>
      <c r="R529" s="64" t="s">
        <v>1715</v>
      </c>
      <c r="S529" s="64" t="s">
        <v>1715</v>
      </c>
      <c r="T529" s="64" t="s">
        <v>1715</v>
      </c>
      <c r="U529" s="33"/>
      <c r="V529" s="161" t="s">
        <v>1715</v>
      </c>
    </row>
    <row r="530" spans="1:22" ht="15.7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.7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1" t="s">
        <v>1835</v>
      </c>
    </row>
    <row r="532" spans="1:22" ht="15.7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1" t="s">
        <v>1938</v>
      </c>
    </row>
    <row r="533" spans="1:22" ht="15.7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 t="s">
        <v>1715</v>
      </c>
      <c r="G533" s="64" t="s">
        <v>1715</v>
      </c>
      <c r="H533" s="64" t="s">
        <v>1715</v>
      </c>
      <c r="I533" s="64" t="s">
        <v>1715</v>
      </c>
      <c r="J533" s="64" t="s">
        <v>1715</v>
      </c>
      <c r="K533" s="64" t="s">
        <v>1715</v>
      </c>
      <c r="L533" s="64" t="s">
        <v>1715</v>
      </c>
      <c r="M533" s="64" t="s">
        <v>1715</v>
      </c>
      <c r="N533" s="64" t="s">
        <v>1715</v>
      </c>
      <c r="O533" s="64" t="s">
        <v>1715</v>
      </c>
      <c r="P533" s="64" t="s">
        <v>1715</v>
      </c>
      <c r="Q533" s="64" t="s">
        <v>1715</v>
      </c>
      <c r="R533" s="64" t="s">
        <v>1715</v>
      </c>
      <c r="S533" s="64" t="s">
        <v>1715</v>
      </c>
      <c r="T533" s="64" t="s">
        <v>1715</v>
      </c>
      <c r="U533" s="33"/>
      <c r="V533" s="161" t="s">
        <v>1715</v>
      </c>
    </row>
    <row r="534" spans="1:22" ht="15.7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1</v>
      </c>
      <c r="U534" s="33"/>
      <c r="V534" s="161" t="s">
        <v>1835</v>
      </c>
    </row>
    <row r="535" spans="1:22" ht="15.7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1" t="s">
        <v>1835</v>
      </c>
    </row>
    <row r="536" spans="1:22" ht="15.7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384</v>
      </c>
      <c r="U536" s="33"/>
      <c r="V536" s="161" t="s">
        <v>1835</v>
      </c>
    </row>
    <row r="537" spans="1:22" ht="15.7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1" t="s">
        <v>1835</v>
      </c>
    </row>
    <row r="538" spans="1:22" ht="15.7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1835</v>
      </c>
    </row>
    <row r="539" spans="1:22" ht="15.7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216</v>
      </c>
      <c r="U539" s="33"/>
      <c r="V539" s="161" t="s">
        <v>1835</v>
      </c>
    </row>
    <row r="540" spans="1:22" ht="15.7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8964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1" t="s">
        <v>1835</v>
      </c>
    </row>
    <row r="541" spans="1:22" ht="15.7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1" t="s">
        <v>1835</v>
      </c>
    </row>
    <row r="542" spans="1:22" ht="15.7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1" t="s">
        <v>1835</v>
      </c>
    </row>
    <row r="543" spans="1:22" ht="15.7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1835</v>
      </c>
    </row>
    <row r="544" spans="1:22" ht="15.7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1" t="s">
        <v>1835</v>
      </c>
    </row>
    <row r="545" spans="1:22" ht="15.7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1835</v>
      </c>
    </row>
    <row r="546" spans="1:22" s="2" customFormat="1" ht="15.7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120</v>
      </c>
      <c r="U546" s="33"/>
      <c r="V546" s="161" t="s">
        <v>1835</v>
      </c>
    </row>
    <row r="547" spans="1:22" ht="15.7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1835</v>
      </c>
    </row>
    <row r="548" spans="1:22" ht="15.7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1835</v>
      </c>
    </row>
    <row r="549" spans="1:22" ht="15.7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268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1" t="s">
        <v>1835</v>
      </c>
    </row>
    <row r="550" spans="1:22" ht="15.7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1835</v>
      </c>
    </row>
    <row r="551" spans="1:22" ht="15.7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1" t="s">
        <v>1938</v>
      </c>
    </row>
    <row r="552" spans="1:22" ht="15.7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1" t="s">
        <v>1835</v>
      </c>
    </row>
    <row r="553" spans="1:22" ht="15.7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2508</v>
      </c>
      <c r="U553" s="33"/>
      <c r="V553" s="161" t="s">
        <v>1835</v>
      </c>
    </row>
    <row r="554" spans="1:22" ht="15.7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346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1938</v>
      </c>
    </row>
    <row r="555" spans="1:22" ht="15.7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 t="s">
        <v>1715</v>
      </c>
      <c r="G555" s="64" t="s">
        <v>1715</v>
      </c>
      <c r="H555" s="64" t="s">
        <v>1715</v>
      </c>
      <c r="I555" s="64" t="s">
        <v>1715</v>
      </c>
      <c r="J555" s="64" t="s">
        <v>1715</v>
      </c>
      <c r="K555" s="64" t="s">
        <v>1715</v>
      </c>
      <c r="L555" s="64" t="s">
        <v>1715</v>
      </c>
      <c r="M555" s="64" t="s">
        <v>1715</v>
      </c>
      <c r="N555" s="64" t="s">
        <v>1715</v>
      </c>
      <c r="O555" s="64" t="s">
        <v>1715</v>
      </c>
      <c r="P555" s="64" t="s">
        <v>1715</v>
      </c>
      <c r="Q555" s="64" t="s">
        <v>1715</v>
      </c>
      <c r="R555" s="64" t="s">
        <v>1715</v>
      </c>
      <c r="S555" s="64" t="s">
        <v>1715</v>
      </c>
      <c r="T555" s="64" t="s">
        <v>1715</v>
      </c>
      <c r="U555" s="33"/>
      <c r="V555" s="161" t="s">
        <v>1715</v>
      </c>
    </row>
    <row r="556" spans="1:22" ht="15.7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224</v>
      </c>
      <c r="U556" s="33"/>
      <c r="V556" s="161" t="s">
        <v>1938</v>
      </c>
    </row>
    <row r="557" spans="1:22" ht="15.7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1835</v>
      </c>
    </row>
    <row r="558" spans="1:22" ht="15.7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1835</v>
      </c>
    </row>
    <row r="559" spans="1:22" ht="15.7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1835</v>
      </c>
    </row>
    <row r="560" spans="1:22" ht="15.7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1" t="s">
        <v>1715</v>
      </c>
    </row>
    <row r="561" spans="1:22" ht="15.7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1835</v>
      </c>
    </row>
    <row r="562" spans="1:22" ht="15.7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1" t="s">
        <v>1835</v>
      </c>
    </row>
    <row r="563" spans="1:22" ht="15.7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113557</v>
      </c>
      <c r="S563" s="64">
        <v>0</v>
      </c>
      <c r="T563" s="64">
        <v>0</v>
      </c>
      <c r="U563" s="33"/>
      <c r="V563" s="161" t="s">
        <v>1835</v>
      </c>
    </row>
    <row r="564" spans="1:22" ht="15.7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2867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1" t="s">
        <v>1938</v>
      </c>
    </row>
    <row r="565" spans="1:22" ht="15.7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1835</v>
      </c>
    </row>
    <row r="566" spans="1:22" ht="15.7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1" t="s">
        <v>1835</v>
      </c>
    </row>
    <row r="567" spans="1:22" ht="15.7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 t="s">
        <v>1715</v>
      </c>
      <c r="G567" s="64" t="s">
        <v>1715</v>
      </c>
      <c r="H567" s="64" t="s">
        <v>1715</v>
      </c>
      <c r="I567" s="64" t="s">
        <v>1715</v>
      </c>
      <c r="J567" s="64" t="s">
        <v>1715</v>
      </c>
      <c r="K567" s="64" t="s">
        <v>1715</v>
      </c>
      <c r="L567" s="64" t="s">
        <v>1715</v>
      </c>
      <c r="M567" s="64" t="s">
        <v>1715</v>
      </c>
      <c r="N567" s="64" t="s">
        <v>1715</v>
      </c>
      <c r="O567" s="64" t="s">
        <v>1715</v>
      </c>
      <c r="P567" s="64" t="s">
        <v>1715</v>
      </c>
      <c r="Q567" s="64" t="s">
        <v>1715</v>
      </c>
      <c r="R567" s="64" t="s">
        <v>1715</v>
      </c>
      <c r="S567" s="64" t="s">
        <v>1715</v>
      </c>
      <c r="T567" s="64" t="s">
        <v>1715</v>
      </c>
      <c r="U567" s="33"/>
      <c r="V567" s="161" t="s">
        <v>1715</v>
      </c>
    </row>
    <row r="568" spans="1:22" ht="15.7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1835</v>
      </c>
    </row>
    <row r="569" spans="1:22" ht="15.7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1835</v>
      </c>
    </row>
    <row r="570" spans="1:22" s="2" customFormat="1" ht="15.7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10618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1938</v>
      </c>
    </row>
    <row r="571" spans="1:22" ht="15.7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1938</v>
      </c>
    </row>
    <row r="572" spans="1:22" ht="15.7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336</v>
      </c>
      <c r="U572" s="33"/>
      <c r="V572" s="161" t="s">
        <v>1835</v>
      </c>
    </row>
    <row r="573" spans="1:22" ht="15.7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 t="s">
        <v>1715</v>
      </c>
      <c r="G573" s="64" t="s">
        <v>1715</v>
      </c>
      <c r="H573" s="64" t="s">
        <v>1715</v>
      </c>
      <c r="I573" s="64" t="s">
        <v>1715</v>
      </c>
      <c r="J573" s="64" t="s">
        <v>1715</v>
      </c>
      <c r="K573" s="64" t="s">
        <v>1715</v>
      </c>
      <c r="L573" s="64" t="s">
        <v>1715</v>
      </c>
      <c r="M573" s="64" t="s">
        <v>1715</v>
      </c>
      <c r="N573" s="64" t="s">
        <v>1715</v>
      </c>
      <c r="O573" s="64" t="s">
        <v>1715</v>
      </c>
      <c r="P573" s="64" t="s">
        <v>1715</v>
      </c>
      <c r="Q573" s="64" t="s">
        <v>1715</v>
      </c>
      <c r="R573" s="64" t="s">
        <v>1715</v>
      </c>
      <c r="S573" s="64" t="s">
        <v>1715</v>
      </c>
      <c r="T573" s="64" t="s">
        <v>1715</v>
      </c>
      <c r="U573" s="33"/>
      <c r="V573" s="161" t="s">
        <v>1715</v>
      </c>
    </row>
    <row r="574" spans="1:22" ht="15.7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1" t="s">
        <v>1715</v>
      </c>
    </row>
    <row r="575" spans="1:22" ht="15.7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1" t="s">
        <v>1835</v>
      </c>
    </row>
    <row r="576" spans="1:22" ht="15.7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61" t="s">
        <v>1715</v>
      </c>
    </row>
    <row r="577" spans="1:22" ht="15.7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1938</v>
      </c>
    </row>
    <row r="578" spans="1:22" ht="15.7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1" t="s">
        <v>1835</v>
      </c>
    </row>
    <row r="579" spans="1:22" ht="15.7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1" t="s">
        <v>1835</v>
      </c>
    </row>
    <row r="580" spans="1:22" ht="15.7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1835</v>
      </c>
    </row>
    <row r="581" spans="1:22" ht="15.7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752</v>
      </c>
      <c r="U581" s="33"/>
      <c r="V581" s="161" t="s">
        <v>1938</v>
      </c>
    </row>
    <row r="582" spans="1:22" ht="15.7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1835</v>
      </c>
    </row>
    <row r="583" spans="1:22" ht="15.7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1" t="s">
        <v>1835</v>
      </c>
    </row>
    <row r="584" spans="1:22" ht="15.7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1120</v>
      </c>
      <c r="T584" s="64">
        <v>0</v>
      </c>
      <c r="U584" s="33"/>
      <c r="V584" s="161" t="s">
        <v>1835</v>
      </c>
    </row>
    <row r="585" spans="1:22" ht="15.7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1" t="s">
        <v>1835</v>
      </c>
    </row>
    <row r="586" spans="1:22" ht="15.7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1240</v>
      </c>
      <c r="U586" s="33"/>
      <c r="V586" s="161" t="s">
        <v>1835</v>
      </c>
    </row>
    <row r="587" spans="1:22" ht="15.7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1" t="s">
        <v>1835</v>
      </c>
    </row>
    <row r="588" spans="1:22" ht="15.7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1938</v>
      </c>
    </row>
    <row r="589" spans="1:22" ht="15.7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1" t="s">
        <v>1938</v>
      </c>
    </row>
    <row r="590" spans="1:22" ht="15.7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1835</v>
      </c>
    </row>
    <row r="591" spans="1:22" ht="15.7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1</v>
      </c>
      <c r="U591" s="33"/>
      <c r="V591" s="161" t="s">
        <v>1938</v>
      </c>
    </row>
    <row r="592" spans="1:22" ht="15">
      <c r="A592" s="4">
        <v>562</v>
      </c>
      <c r="B592" s="9">
        <v>41090</v>
      </c>
      <c r="C592" s="43" t="s">
        <v>1772</v>
      </c>
      <c r="D592" s="7" t="s">
        <v>1053</v>
      </c>
      <c r="E592" s="7" t="s">
        <v>979</v>
      </c>
      <c r="F592" s="90" t="s">
        <v>1787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54" t="s">
        <v>1940</v>
      </c>
    </row>
    <row r="593" spans="1:22" ht="15.7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1835</v>
      </c>
    </row>
    <row r="594" spans="1:22" ht="15.7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1835</v>
      </c>
    </row>
    <row r="595" spans="1:22" ht="15.7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31</v>
      </c>
      <c r="U595" s="33"/>
      <c r="V595" s="161" t="s">
        <v>1835</v>
      </c>
    </row>
    <row r="596" spans="1:22" s="2" customFormat="1" ht="15.7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20567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4801</v>
      </c>
      <c r="U596" s="33"/>
      <c r="V596" s="161" t="s">
        <v>1938</v>
      </c>
    </row>
    <row r="597" spans="1:22" ht="15.7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1" t="s">
        <v>1938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1" t="s">
        <v>1835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2018-08-31T17:47:39Z</dcterms:modified>
  <cp:category/>
  <cp:version/>
  <cp:contentType/>
  <cp:contentStatus/>
</cp:coreProperties>
</file>