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875" windowWidth="23355" windowHeight="1399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<sst xmlns="http://schemas.openxmlformats.org/spreadsheetml/2006/main" count="6208" uniqueCount="1855">
  <si>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</si>
  <si>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</si>
  <si>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</si>
  <si>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</si>
  <si>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</si>
  <si>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</si>
  <si>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</si>
  <si>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</si>
  <si>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</si>
  <si>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</si>
  <si>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</si>
  <si>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</si>
  <si>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</si>
  <si>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</si>
  <si>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</si>
  <si>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</si>
  <si>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</si>
  <si>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</si>
  <si>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</si>
  <si>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</si>
  <si>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</si>
  <si>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</si>
  <si>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</si>
  <si>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</si>
  <si>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</si>
  <si>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</si>
  <si>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</si>
  <si>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</si>
  <si>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</si>
  <si>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</si>
  <si>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</si>
  <si>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</si>
  <si>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</si>
  <si>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</si>
  <si>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</si>
  <si>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</si>
  <si>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</si>
  <si>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</si>
  <si>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</si>
  <si>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</si>
  <si>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</si>
  <si>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</si>
  <si>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</si>
  <si>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</si>
  <si>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</si>
  <si>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</si>
  <si>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</si>
  <si>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</si>
  <si>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</si>
  <si>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</si>
  <si>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</si>
  <si>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</si>
  <si>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</si>
  <si>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</si>
  <si>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</si>
  <si>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</si>
  <si>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</si>
  <si>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</si>
  <si>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</si>
  <si>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</si>
  <si>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</si>
  <si>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</si>
  <si>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</si>
  <si>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</si>
  <si>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</si>
  <si>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</si>
  <si>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</si>
  <si>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</si>
  <si>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</si>
  <si>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</si>
  <si>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</si>
  <si>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</si>
  <si>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</si>
  <si>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</si>
  <si>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</si>
  <si>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</si>
  <si>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</si>
  <si>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</si>
  <si>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</si>
  <si>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</si>
  <si>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</si>
  <si>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</si>
  <si>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</si>
  <si>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</si>
  <si>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</si>
  <si>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</si>
  <si>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</si>
  <si>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</si>
  <si>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</si>
  <si>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</si>
  <si>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</si>
  <si>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</si>
  <si>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</si>
  <si>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</si>
  <si>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</si>
  <si>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</si>
  <si>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</si>
  <si>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</si>
  <si>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</si>
  <si>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</si>
  <si>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</si>
  <si>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</si>
  <si>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</si>
  <si>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</si>
  <si>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</si>
  <si>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</si>
  <si>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</si>
  <si>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</si>
  <si>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</si>
  <si>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</si>
  <si>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</si>
  <si>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</si>
  <si>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</si>
  <si>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</si>
  <si>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</si>
  <si>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</si>
  <si>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</si>
  <si>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</si>
  <si>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</si>
  <si>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</si>
  <si>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</si>
  <si>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</si>
  <si>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</si>
  <si>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</si>
  <si>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</si>
  <si>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</si>
  <si>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</si>
  <si>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</si>
  <si>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</si>
  <si>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</si>
  <si>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</si>
  <si>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</si>
  <si>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</si>
  <si>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</si>
  <si>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</si>
  <si>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</si>
  <si>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</si>
  <si>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</si>
  <si>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</si>
  <si>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</si>
  <si>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</si>
  <si>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</si>
  <si>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</si>
  <si>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</si>
  <si>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</si>
  <si>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</si>
  <si>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</si>
  <si>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</si>
  <si>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</si>
  <si>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</si>
  <si>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</si>
  <si>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</si>
  <si>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</si>
  <si>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</si>
  <si>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</si>
  <si>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</si>
  <si>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</si>
  <si>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</si>
  <si>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</si>
  <si>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</si>
  <si>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</si>
  <si>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</si>
  <si>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</si>
  <si>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</si>
  <si>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</si>
  <si>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</si>
  <si>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</si>
  <si>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</si>
  <si>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</si>
  <si>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</si>
  <si>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</si>
  <si>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</si>
  <si>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</si>
  <si>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</si>
  <si>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</si>
  <si>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</si>
  <si>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</si>
  <si>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</si>
  <si>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</si>
  <si>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</si>
  <si>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</si>
  <si>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</si>
  <si>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</si>
  <si>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</si>
  <si>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</si>
  <si>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</si>
  <si>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</si>
  <si>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</si>
  <si>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</si>
  <si>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</si>
  <si>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</si>
  <si>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</si>
  <si>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</si>
  <si>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</si>
  <si>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</si>
  <si>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</si>
  <si>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</si>
  <si>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</si>
  <si>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</si>
  <si>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</si>
  <si>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</si>
  <si>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</si>
  <si>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</si>
  <si>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</si>
  <si>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</si>
  <si>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</si>
  <si>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</si>
  <si>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</si>
  <si>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</si>
  <si>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</si>
  <si>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</si>
  <si>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</si>
  <si>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</si>
  <si>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</si>
  <si>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</si>
  <si>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</si>
  <si>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</si>
  <si>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</si>
  <si>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</si>
  <si>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</si>
  <si>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</si>
  <si>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</si>
  <si>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</si>
  <si>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</si>
  <si>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</si>
  <si>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</si>
  <si>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</si>
  <si>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</si>
  <si>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</si>
  <si>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</si>
  <si>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</si>
  <si>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</si>
  <si>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</si>
  <si>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</si>
  <si>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</si>
  <si>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</si>
  <si>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</si>
  <si>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</si>
  <si>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</si>
  <si>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</si>
  <si>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</si>
  <si>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</si>
  <si>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</si>
  <si>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</si>
  <si>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</si>
  <si>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</si>
  <si>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</si>
  <si>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</si>
  <si>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</si>
  <si>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</si>
  <si>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</si>
  <si>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</si>
  <si>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</si>
  <si>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</si>
  <si>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</si>
  <si>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</si>
  <si>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</si>
  <si>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</si>
  <si>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</si>
  <si>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</si>
  <si>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</si>
  <si>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</si>
  <si>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</si>
  <si>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</si>
  <si>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</si>
  <si>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</si>
  <si>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</si>
  <si>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</si>
  <si>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</si>
  <si>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</si>
  <si>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</si>
  <si>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</si>
  <si>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</si>
  <si>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</si>
  <si>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</si>
  <si>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</si>
  <si>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</si>
  <si>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</si>
  <si>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</si>
  <si>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</si>
  <si>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</si>
  <si>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</si>
  <si>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</si>
  <si>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</si>
  <si>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</si>
  <si>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</si>
  <si>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</si>
  <si>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</si>
  <si>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</si>
  <si>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</si>
  <si>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</si>
  <si>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</si>
  <si>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</si>
  <si>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</si>
  <si>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</si>
  <si>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</si>
  <si>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</si>
  <si>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</si>
  <si>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</si>
  <si>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</si>
  <si>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</si>
  <si>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</si>
  <si>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</si>
  <si>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</si>
  <si>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</si>
  <si>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</si>
  <si>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</si>
  <si>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</si>
  <si>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</si>
  <si>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</si>
  <si>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</si>
  <si>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</si>
  <si>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</si>
  <si>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</si>
  <si>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</si>
  <si>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</si>
  <si>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</si>
  <si>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</si>
  <si>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</si>
  <si>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</si>
  <si>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</si>
  <si>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</si>
  <si>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</si>
  <si>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</si>
  <si>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</si>
  <si>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</si>
  <si>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</si>
  <si>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</si>
  <si>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</si>
  <si>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</si>
  <si>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</si>
  <si>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</si>
  <si>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</si>
  <si>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</si>
  <si>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</si>
  <si>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</si>
  <si>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</si>
  <si>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</si>
  <si>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</si>
  <si>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</si>
  <si>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</si>
  <si>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</si>
  <si>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</si>
  <si>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</si>
  <si>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</si>
  <si>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</si>
  <si>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</si>
  <si>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</si>
  <si>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</si>
  <si>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</si>
  <si>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</si>
  <si>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</si>
  <si>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</si>
  <si>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</si>
  <si>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</si>
  <si>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</si>
  <si>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</si>
  <si>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</si>
  <si>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</si>
  <si>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</si>
  <si>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</si>
  <si>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</si>
  <si>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</si>
  <si>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</si>
  <si>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</si>
  <si>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</si>
  <si>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</si>
  <si>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</si>
  <si>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</si>
  <si>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</si>
  <si>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</si>
  <si>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</si>
  <si>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</si>
  <si>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</si>
  <si>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</si>
  <si>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</si>
  <si>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</si>
  <si>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</si>
  <si>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</si>
  <si>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</si>
  <si>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</si>
  <si>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</si>
  <si>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</si>
  <si>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</si>
  <si>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</si>
  <si>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</si>
  <si>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</si>
  <si>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</si>
  <si>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</si>
  <si>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</si>
  <si>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</si>
  <si>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</si>
  <si>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</si>
  <si>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</si>
  <si>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</si>
  <si>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</si>
  <si>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</si>
  <si>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</si>
  <si>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</si>
  <si>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</si>
  <si>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</si>
  <si>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</si>
  <si>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</si>
  <si>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</si>
  <si>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</si>
  <si>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</si>
  <si>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</si>
  <si>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</si>
  <si>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</si>
  <si>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</si>
  <si>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</si>
  <si>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</si>
  <si>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</si>
  <si>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</si>
  <si>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</si>
  <si>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</si>
  <si>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</si>
  <si>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</si>
  <si>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</si>
  <si>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</si>
  <si>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</si>
  <si>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</si>
  <si>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</si>
  <si>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</si>
  <si>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</si>
  <si>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</si>
  <si>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</si>
  <si>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</si>
  <si>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</si>
  <si>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</si>
  <si>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</si>
  <si>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</si>
  <si>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</si>
  <si>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</si>
  <si>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</si>
  <si>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</si>
  <si>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</si>
  <si>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</si>
  <si>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</si>
  <si>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</si>
  <si>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</si>
  <si>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</si>
  <si>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</si>
  <si>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</si>
  <si>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</si>
  <si>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</si>
  <si>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</si>
  <si>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</si>
  <si>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</si>
  <si>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</si>
  <si>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</si>
  <si>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</si>
  <si>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</si>
  <si>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</si>
  <si>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</si>
  <si>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</si>
  <si>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</si>
  <si>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</si>
  <si>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</si>
  <si>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</si>
  <si>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</si>
  <si>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</si>
  <si>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</si>
  <si>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</si>
  <si>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</si>
  <si>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</si>
  <si>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</si>
  <si>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</si>
  <si>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</si>
  <si>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</si>
  <si>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</si>
  <si>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</si>
  <si>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</si>
  <si>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</si>
  <si>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</si>
  <si>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</si>
  <si>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</si>
  <si>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</si>
  <si>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</si>
  <si>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</si>
  <si>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</si>
  <si>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</si>
  <si>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</si>
  <si>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</si>
  <si>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</si>
  <si>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</si>
  <si>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</si>
  <si>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</si>
  <si>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</si>
  <si>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</si>
  <si>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</si>
  <si>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</si>
  <si>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</si>
  <si>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</si>
  <si>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</si>
  <si>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</si>
  <si>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</si>
  <si>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</si>
  <si>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</si>
  <si>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</si>
  <si>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</si>
  <si>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</si>
  <si>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</si>
  <si>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</si>
  <si>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</si>
  <si>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</si>
  <si>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</si>
  <si>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</si>
  <si>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</si>
  <si>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</si>
  <si>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</si>
  <si>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</si>
  <si>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</si>
  <si>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</si>
  <si>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</si>
  <si>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</si>
  <si>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</si>
  <si>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</si>
  <si>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</si>
  <si>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</si>
  <si>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</si>
  <si>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</si>
  <si>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</si>
  <si>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</si>
  <si>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</si>
  <si>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</si>
  <si>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</si>
  <si>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</si>
  <si>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</si>
  <si>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</si>
  <si>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</si>
  <si>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</si>
  <si>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</si>
  <si>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</si>
  <si>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</si>
  <si>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</si>
  <si>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</si>
  <si>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</si>
  <si>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</si>
  <si>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</si>
  <si>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</si>
  <si>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</si>
  <si>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</si>
  <si>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</si>
  <si>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</si>
  <si>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</si>
  <si>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</si>
  <si>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</si>
  <si>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</si>
  <si>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</si>
  <si>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</si>
  <si>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</si>
  <si>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</si>
  <si>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</si>
  <si>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</si>
  <si>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</si>
  <si>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</si>
  <si>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</si>
  <si>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</si>
  <si>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</si>
  <si>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</si>
  <si>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</si>
  <si>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</si>
  <si>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</si>
  <si>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</si>
  <si>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</si>
  <si>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</si>
  <si>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</si>
  <si>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</si>
  <si>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</si>
  <si>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</si>
  <si>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</si>
  <si>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</si>
  <si>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</si>
  <si>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</si>
  <si>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</si>
  <si>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</si>
  <si>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</si>
  <si>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</si>
  <si>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</si>
  <si>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</si>
  <si>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</si>
  <si>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</si>
  <si>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</si>
  <si>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</si>
  <si>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</si>
  <si>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</si>
  <si>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</si>
  <si>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</si>
  <si>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</si>
  <si>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</si>
  <si>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</si>
  <si>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</si>
  <si>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</si>
  <si>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</si>
  <si>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</si>
  <si>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</si>
  <si>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</si>
  <si>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</si>
  <si>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</si>
  <si>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</si>
  <si>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</si>
  <si>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</si>
  <si>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</si>
  <si>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</si>
  <si>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</si>
  <si>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</si>
  <si>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</si>
  <si>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</si>
  <si>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</si>
  <si>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</si>
  <si>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</si>
  <si>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</si>
  <si>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</si>
  <si>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</si>
  <si>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</si>
  <si>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</si>
  <si>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</si>
  <si>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</si>
  <si>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</si>
  <si>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</si>
  <si>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</si>
  <si>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</si>
  <si>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</si>
  <si>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</si>
  <si>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</si>
  <si>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</si>
  <si>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</si>
  <si>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</si>
  <si>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</si>
  <si>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</si>
  <si>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</si>
  <si>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</si>
  <si>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</si>
  <si>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</si>
  <si>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</si>
  <si>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</si>
  <si>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</si>
  <si>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</si>
  <si>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</si>
  <si>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</si>
  <si>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</si>
  <si>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</si>
  <si>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</si>
  <si>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</si>
  <si>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</si>
  <si>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</si>
  <si>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</si>
  <si>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</si>
  <si>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</si>
  <si>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</si>
  <si>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</si>
  <si>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</si>
  <si>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</si>
  <si>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</si>
  <si>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</si>
  <si>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</si>
  <si>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</si>
  <si>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</si>
  <si>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</si>
  <si>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</si>
  <si>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</si>
  <si>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</si>
  <si>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</si>
  <si>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</si>
  <si>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</si>
  <si>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</si>
  <si>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</si>
  <si>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</si>
  <si>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</si>
  <si>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</si>
  <si>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</si>
  <si>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</si>
  <si>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</si>
  <si>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</si>
  <si>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</si>
  <si>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</si>
  <si>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</si>
  <si>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</si>
  <si>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</si>
  <si>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</si>
  <si>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</si>
  <si>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</si>
  <si>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</si>
  <si>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</si>
  <si>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</si>
  <si>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</si>
  <si>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</si>
  <si>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</si>
  <si>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</si>
  <si>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</si>
  <si>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</si>
  <si>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</si>
  <si>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</si>
  <si>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</si>
  <si>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</si>
  <si>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</si>
  <si>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</si>
  <si>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</si>
  <si>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</si>
  <si>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</si>
  <si>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</si>
  <si>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</si>
  <si>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</si>
  <si>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</si>
  <si>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</si>
  <si>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</si>
  <si>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</si>
  <si>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</si>
  <si>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</si>
  <si>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</si>
  <si>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</si>
  <si>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</si>
  <si>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</si>
  <si>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</si>
  <si>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</si>
  <si>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</si>
  <si>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</si>
  <si>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</si>
  <si>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</si>
  <si>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</si>
  <si>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</si>
  <si>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</si>
  <si>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</si>
  <si>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</si>
  <si>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</si>
  <si>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</si>
  <si>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</si>
  <si>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</si>
  <si>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</si>
  <si>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</si>
  <si>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</si>
  <si>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</si>
  <si>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</si>
  <si>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</si>
  <si>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</si>
  <si>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</si>
  <si>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</si>
  <si>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</si>
  <si>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</si>
  <si>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</si>
  <si>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</si>
  <si>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</si>
  <si>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</si>
  <si>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</si>
  <si>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</si>
  <si>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</si>
  <si>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</si>
  <si>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</si>
  <si>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</si>
  <si>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</si>
  <si>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</si>
  <si>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</si>
  <si>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</si>
  <si>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</si>
  <si>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</si>
  <si>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</si>
  <si>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</si>
  <si>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</si>
  <si>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</si>
  <si>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</si>
  <si>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</si>
  <si>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</si>
  <si>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</si>
  <si>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</si>
  <si>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</si>
  <si>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</si>
  <si>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</si>
  <si>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</si>
  <si>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</si>
  <si>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</si>
  <si>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</si>
  <si>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</si>
  <si>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</si>
  <si>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</si>
  <si>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</si>
  <si>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</si>
  <si>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</si>
  <si>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</si>
  <si>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</si>
  <si>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</si>
  <si>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</si>
  <si>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</si>
  <si>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</si>
  <si>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</si>
  <si>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</si>
  <si>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</si>
  <si>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</si>
  <si>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</si>
  <si>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</si>
  <si>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</si>
  <si>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</si>
  <si>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</si>
  <si>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</si>
  <si>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</si>
  <si>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</si>
  <si>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</si>
  <si>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</si>
  <si>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</si>
  <si>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</si>
  <si>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</si>
  <si>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</si>
  <si>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</si>
  <si>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</si>
  <si>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</si>
  <si>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</si>
  <si>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</si>
  <si>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</si>
  <si>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</si>
  <si>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</si>
  <si>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</si>
  <si>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</si>
  <si>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</si>
  <si>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</si>
  <si>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</si>
  <si>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</si>
  <si>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</si>
  <si>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</si>
  <si>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</si>
  <si>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</si>
  <si>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</si>
  <si>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</si>
  <si>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</si>
  <si>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</si>
  <si>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</si>
  <si>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</si>
  <si>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</si>
  <si>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</si>
  <si>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</si>
  <si>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</si>
  <si>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</si>
  <si>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</si>
  <si>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</si>
  <si>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</si>
  <si>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</si>
  <si>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</si>
  <si>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</si>
  <si>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</si>
  <si>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</si>
  <si>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</si>
  <si>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</si>
  <si>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</si>
  <si>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</si>
  <si>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</si>
  <si>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</si>
  <si>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</si>
  <si>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</si>
  <si>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</si>
  <si>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</si>
  <si>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</si>
  <si>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</si>
  <si>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</si>
  <si>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</si>
  <si>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</si>
  <si>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</si>
  <si>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</si>
  <si>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</si>
  <si>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</si>
  <si>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</si>
  <si>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</si>
  <si>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</si>
  <si>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</si>
  <si>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</si>
  <si>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</si>
  <si>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</si>
  <si>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</si>
  <si>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</si>
  <si>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</si>
  <si>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</si>
  <si>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</si>
  <si>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</si>
  <si>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</si>
  <si>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</si>
  <si>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</si>
  <si>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</si>
  <si>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</si>
  <si>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</si>
  <si>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</si>
  <si>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</si>
  <si>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</si>
  <si>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</si>
  <si>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</si>
  <si>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</si>
  <si>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</si>
  <si>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</si>
  <si>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</si>
  <si>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</si>
  <si>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</si>
  <si>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</si>
  <si>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</si>
  <si>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</si>
  <si>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</si>
  <si>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</si>
  <si>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</si>
  <si>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</si>
  <si>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</si>
  <si>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</si>
  <si>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</si>
  <si>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</si>
  <si>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</si>
  <si>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</si>
  <si>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</si>
  <si>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</si>
  <si>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</si>
  <si>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</si>
  <si>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</si>
  <si>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</si>
  <si>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</si>
  <si>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</si>
  <si>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</si>
  <si>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</si>
  <si>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</si>
  <si>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</si>
  <si>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</si>
  <si>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</si>
  <si>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</si>
  <si>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</si>
  <si>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</si>
  <si>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</si>
  <si>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</si>
  <si>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</si>
  <si>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</si>
  <si>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</si>
  <si>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</si>
  <si>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</si>
  <si>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</si>
  <si>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</si>
  <si>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</si>
  <si>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</si>
  <si>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</si>
  <si>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</si>
  <si>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</si>
  <si>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</si>
  <si>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</si>
  <si>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</si>
  <si>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</si>
  <si>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</si>
  <si>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</si>
  <si>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</si>
  <si>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</si>
  <si>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</si>
  <si>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</si>
  <si>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</si>
  <si>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</si>
  <si>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</si>
  <si>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</si>
  <si>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</si>
  <si>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</si>
  <si>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</si>
  <si>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</si>
  <si>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</si>
  <si>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</si>
  <si>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</si>
  <si>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</si>
  <si>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</si>
  <si>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</si>
  <si>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</si>
  <si>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</si>
  <si>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</si>
  <si>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</si>
  <si>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</si>
  <si>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</si>
  <si>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</si>
  <si>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</si>
  <si>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</si>
  <si>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</si>
  <si>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</si>
  <si>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</si>
  <si>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</si>
  <si>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</si>
  <si>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</si>
  <si>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</si>
  <si>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</si>
  <si>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</si>
  <si>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</si>
  <si>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</si>
  <si>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</si>
  <si>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</si>
  <si>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</si>
  <si>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</si>
  <si>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</si>
  <si>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</si>
  <si>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</si>
  <si>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</si>
  <si>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</si>
  <si>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</si>
  <si>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</si>
  <si>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</si>
  <si>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</si>
  <si>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</si>
  <si>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</si>
  <si>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</si>
  <si>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</si>
  <si>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</si>
  <si>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</si>
  <si>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</si>
  <si>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</si>
  <si>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</si>
  <si>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</si>
  <si>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</si>
  <si>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</si>
  <si>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</si>
  <si>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</si>
  <si>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</si>
  <si>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</si>
  <si>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</si>
  <si>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</si>
  <si>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</si>
  <si>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</si>
  <si>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</si>
  <si>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</si>
  <si>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</si>
  <si>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</si>
  <si>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</si>
  <si>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</si>
  <si>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</si>
  <si>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</si>
  <si>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</si>
  <si>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</si>
  <si>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</si>
  <si>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</si>
  <si>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</si>
  <si>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</si>
  <si>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</si>
  <si>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</si>
  <si>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</si>
  <si>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</si>
  <si>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</si>
  <si>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</si>
  <si>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</si>
  <si>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</si>
  <si>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</si>
  <si>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</si>
  <si>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</si>
  <si>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</si>
  <si>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</si>
  <si>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</si>
  <si>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</si>
  <si>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</si>
  <si>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</si>
  <si>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</si>
  <si>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</si>
  <si>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</si>
  <si>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</si>
  <si>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</si>
  <si>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</si>
  <si>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</si>
  <si>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</si>
  <si>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</si>
  <si>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</si>
  <si>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</si>
  <si>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</si>
  <si>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</si>
  <si>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</si>
  <si>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</si>
  <si>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</si>
  <si>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</si>
  <si>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</si>
  <si>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</si>
  <si>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</si>
  <si>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</si>
  <si>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</si>
  <si>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</si>
  <si>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</si>
  <si>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</si>
  <si>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</si>
  <si>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</si>
  <si>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</si>
  <si>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</si>
  <si>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</si>
  <si>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</si>
  <si>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</si>
  <si>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</si>
  <si>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</si>
  <si>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</si>
  <si>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</si>
  <si>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</si>
  <si>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</si>
  <si>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</si>
  <si>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</si>
  <si>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</si>
  <si>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</si>
  <si>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</si>
  <si>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</si>
  <si>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</si>
  <si>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</si>
  <si>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</si>
  <si>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</si>
  <si>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</si>
  <si>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</si>
  <si>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</si>
  <si>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</si>
  <si>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</si>
  <si>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</si>
  <si>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</si>
  <si>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</si>
  <si>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</si>
  <si>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</si>
  <si>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</si>
  <si>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</si>
  <si>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</si>
  <si>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</si>
  <si>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</si>
  <si>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</si>
  <si>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</si>
  <si>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</si>
  <si>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</si>
  <si>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</si>
  <si>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</si>
  <si>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</si>
  <si>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</si>
  <si>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</si>
  <si>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</si>
  <si>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</si>
  <si>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</si>
  <si>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</si>
  <si>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</si>
  <si>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</si>
  <si>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</si>
  <si>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</si>
  <si>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</si>
  <si>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</si>
  <si>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</si>
  <si>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</si>
  <si>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</si>
  <si>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</si>
  <si>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</si>
  <si>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</si>
  <si>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</si>
  <si>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</si>
  <si>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</si>
  <si>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</si>
  <si>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</si>
  <si>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</si>
  <si>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</si>
  <si>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</si>
  <si>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</si>
  <si>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</si>
  <si>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</si>
  <si>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</si>
  <si>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</si>
  <si>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</si>
  <si>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</si>
  <si>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</si>
  <si>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</si>
  <si>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</si>
  <si>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</si>
  <si>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</si>
  <si>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</si>
  <si>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</si>
  <si>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</si>
  <si>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</si>
  <si>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</si>
  <si>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</si>
  <si>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</si>
  <si>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</si>
  <si>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</si>
  <si>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</si>
  <si>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</si>
  <si>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</si>
  <si>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</si>
  <si>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</si>
  <si>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</si>
  <si>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</si>
  <si>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</si>
  <si>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</si>
  <si>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</si>
  <si>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</si>
  <si>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</si>
  <si>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</si>
  <si>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</si>
  <si>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</si>
  <si>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</si>
  <si>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</si>
  <si>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</si>
  <si>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</si>
  <si>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</si>
  <si>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</si>
  <si>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</si>
  <si>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</si>
  <si>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</si>
  <si>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</si>
  <si>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</si>
  <si>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</si>
  <si>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</si>
  <si>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</si>
  <si>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</si>
  <si>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</si>
  <si>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</si>
  <si>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</si>
  <si>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</si>
  <si>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</si>
  <si>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</si>
  <si>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</si>
  <si>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</si>
  <si>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</si>
  <si>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</si>
  <si>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</si>
  <si>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</si>
  <si>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</si>
  <si>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</si>
  <si>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</si>
  <si>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</si>
  <si>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</si>
  <si>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</si>
  <si>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</si>
  <si>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</si>
  <si>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</si>
  <si>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</si>
  <si>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</si>
  <si>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</si>
  <si>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</si>
  <si>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</si>
  <si>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</si>
  <si>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</si>
  <si>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</si>
  <si>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</si>
  <si>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</si>
  <si>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</si>
  <si>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</si>
  <si>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</si>
  <si>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</si>
  <si>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</si>
  <si>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</si>
  <si>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</si>
  <si>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</si>
  <si>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</si>
  <si>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</si>
  <si>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</si>
  <si>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</si>
  <si>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</si>
  <si>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</si>
  <si>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</si>
  <si>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</si>
  <si>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</si>
  <si>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</si>
  <si>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</si>
  <si>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</si>
  <si>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</si>
  <si>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</si>
  <si>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</si>
  <si>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</si>
  <si>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</si>
  <si>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</si>
  <si>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</si>
  <si>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</si>
  <si>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</si>
  <si>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</si>
  <si>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</si>
  <si>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</si>
  <si>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</si>
  <si>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</si>
  <si>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</si>
  <si>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</si>
  <si>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</si>
  <si>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</si>
  <si>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</si>
  <si>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</si>
  <si>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</si>
  <si>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</si>
  <si>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</si>
  <si>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</si>
  <si>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</si>
  <si>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</si>
  <si>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</si>
  <si>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</si>
  <si>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</si>
  <si>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</si>
  <si>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</si>
  <si>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</si>
  <si>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</si>
  <si>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</si>
  <si>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</si>
  <si>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</si>
  <si>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</si>
  <si>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</si>
  <si>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</si>
  <si>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</si>
  <si>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</si>
  <si>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</si>
  <si>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</si>
  <si>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</si>
  <si>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</si>
  <si>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</si>
  <si>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</si>
  <si>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</si>
  <si>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</si>
  <si>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</si>
  <si>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</si>
  <si>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</si>
  <si>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</si>
  <si>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</si>
  <si>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</si>
  <si>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</si>
  <si>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</si>
  <si>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</si>
  <si>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</si>
  <si>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</si>
  <si>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</si>
  <si>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</si>
  <si>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</si>
  <si>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</si>
  <si>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</si>
  <si>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</si>
  <si>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</si>
  <si>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</si>
  <si>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</si>
  <si>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</si>
  <si>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</si>
  <si>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</si>
  <si>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</si>
  <si>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</si>
  <si>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</si>
  <si>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</si>
  <si>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</si>
  <si>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</si>
  <si>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</si>
  <si>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</si>
  <si>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</si>
  <si>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</si>
  <si>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</si>
  <si>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</si>
  <si>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</si>
  <si>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</si>
  <si>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</si>
  <si>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</si>
  <si>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</si>
  <si>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</si>
  <si>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</si>
  <si>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</si>
  <si>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</si>
  <si>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</si>
  <si>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</si>
  <si>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</si>
  <si>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</si>
  <si>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</si>
  <si>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</si>
  <si>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</si>
  <si>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</si>
  <si>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</si>
  <si>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</si>
  <si>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</si>
  <si>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</si>
  <si>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</si>
  <si>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</si>
  <si>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</si>
  <si>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</si>
  <si>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</si>
  <si>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</si>
  <si>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</si>
  <si>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</si>
  <si>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</si>
  <si>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</si>
  <si>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</si>
  <si>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</si>
  <si>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</si>
  <si>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</si>
  <si>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</si>
  <si>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</si>
  <si>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</si>
  <si>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</si>
  <si>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</si>
  <si>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</si>
  <si>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</si>
  <si>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</si>
  <si>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</si>
  <si>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</si>
  <si>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</si>
  <si>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</si>
  <si>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</si>
  <si>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</si>
  <si>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</si>
  <si>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</si>
  <si>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</si>
  <si>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</si>
  <si>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</si>
  <si>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</si>
  <si>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</si>
  <si>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</si>
  <si>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</si>
  <si>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</si>
  <si>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</si>
  <si>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</si>
  <si>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</si>
  <si>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</si>
  <si>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</si>
  <si>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</si>
  <si>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</si>
  <si>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</si>
  <si>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</si>
  <si>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</si>
  <si>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</si>
  <si>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</si>
  <si>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</si>
  <si>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</si>
  <si>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</si>
  <si>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</si>
  <si>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</si>
  <si>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</si>
  <si>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</si>
  <si>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</si>
  <si>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</si>
  <si>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</si>
  <si>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</si>
  <si>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</si>
  <si>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</si>
  <si>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</si>
  <si>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</si>
  <si>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</si>
  <si>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</si>
  <si>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</si>
  <si>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</si>
  <si>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</si>
  <si>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</si>
  <si>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</si>
  <si>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</si>
  <si>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</si>
  <si>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</si>
  <si>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</si>
  <si>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</si>
  <si>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</si>
  <si>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</si>
  <si>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</si>
  <si>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</si>
  <si>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</si>
  <si>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</si>
  <si>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</si>
  <si>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</si>
  <si>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</si>
  <si>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</si>
  <si>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</si>
  <si>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</si>
  <si>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</si>
  <si>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</si>
  <si>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</si>
  <si>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</si>
  <si>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</si>
  <si>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</si>
  <si>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</si>
  <si>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</si>
  <si>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</si>
  <si>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</si>
  <si>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</si>
  <si>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</si>
  <si>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</si>
  <si>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</si>
  <si>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</si>
  <si>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</si>
  <si>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</si>
  <si>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</si>
  <si>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</si>
  <si>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</si>
  <si>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</si>
  <si>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</si>
  <si>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</si>
  <si>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</si>
  <si>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</si>
  <si>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</si>
  <si>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</si>
  <si>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</si>
  <si>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</si>
  <si>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</si>
  <si>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</si>
  <si>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</si>
  <si>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</si>
  <si>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</si>
  <si>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</si>
  <si>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</si>
  <si>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</si>
  <si>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</si>
  <si>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</si>
  <si>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</si>
  <si>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</si>
  <si>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</si>
  <si>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</si>
  <si>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</si>
  <si>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</si>
  <si>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</si>
  <si>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</si>
  <si>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</si>
  <si>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</si>
  <si>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</si>
  <si>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</si>
  <si>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</si>
  <si>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</si>
  <si>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</si>
  <si>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</si>
  <si>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</si>
  <si>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</si>
  <si>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</si>
  <si>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</si>
  <si>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</si>
  <si>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</si>
  <si>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</si>
  <si>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</si>
  <si>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</si>
  <si>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</si>
  <si>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</si>
  <si>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</si>
  <si>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</si>
  <si>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</si>
  <si>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</si>
  <si>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</si>
  <si>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</si>
  <si>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</si>
  <si>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</si>
  <si>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</si>
  <si>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</si>
  <si>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</si>
  <si>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</si>
  <si>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</si>
  <si>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</si>
  <si>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</si>
  <si>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</si>
  <si>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</si>
  <si>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</si>
  <si>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</si>
  <si>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</si>
  <si>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</si>
  <si>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</si>
  <si>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</si>
  <si>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</si>
  <si>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</si>
  <si>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</si>
  <si>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</si>
  <si>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</si>
  <si>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</si>
  <si>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</si>
  <si>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</si>
  <si>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</si>
  <si>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</si>
  <si>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</si>
  <si>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</si>
  <si>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</si>
  <si>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</si>
  <si>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</si>
  <si>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</si>
  <si>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</si>
  <si>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</si>
  <si>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</si>
  <si>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</si>
  <si>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</si>
  <si>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</si>
  <si>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</si>
  <si>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</si>
  <si>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</si>
  <si>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</si>
  <si>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</si>
  <si>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</si>
  <si>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</si>
  <si>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</si>
  <si>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</si>
  <si>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</si>
  <si>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</si>
  <si>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</si>
  <si>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</si>
  <si>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</si>
  <si>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</si>
  <si>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</si>
  <si>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</si>
  <si>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</si>
  <si>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</si>
  <si>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</si>
  <si>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</si>
  <si>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</si>
  <si>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</si>
  <si>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</si>
  <si>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</si>
  <si>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</si>
  <si>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</si>
  <si>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</si>
  <si>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</si>
  <si>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</si>
  <si>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</si>
  <si>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</si>
  <si>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</si>
  <si>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</si>
  <si>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</si>
  <si>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</si>
  <si>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</si>
  <si>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</si>
  <si>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</si>
  <si>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</si>
  <si>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</si>
  <si>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</si>
  <si>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</si>
  <si>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</si>
  <si>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</si>
  <si>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</si>
  <si>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</si>
  <si>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</si>
  <si>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</si>
  <si>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</si>
  <si>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</si>
  <si>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</si>
  <si>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</si>
  <si>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</si>
  <si>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</si>
  <si>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</si>
  <si>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</si>
  <si>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</si>
  <si>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</si>
  <si>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</si>
  <si>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</si>
  <si>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</si>
  <si>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</si>
  <si>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</si>
  <si>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</si>
  <si>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</si>
  <si>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</si>
  <si>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</si>
  <si>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</si>
  <si>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</si>
  <si>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</si>
  <si>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</si>
  <si>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</si>
  <si>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</si>
  <si>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</si>
  <si>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</si>
  <si>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</si>
  <si>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</si>
  <si>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</si>
  <si>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</si>
  <si>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</si>
  <si>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</si>
  <si>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</si>
  <si>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</si>
  <si>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</si>
  <si>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</si>
  <si>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</si>
  <si>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</si>
  <si>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</si>
  <si>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</si>
  <si>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</si>
  <si>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</si>
  <si>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</si>
  <si>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</si>
  <si>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</si>
  <si>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</si>
  <si>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</si>
  <si>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</si>
  <si>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</si>
  <si>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</si>
  <si>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</si>
  <si>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</si>
  <si>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</si>
  <si>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</si>
  <si>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</si>
  <si>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</si>
  <si>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</si>
  <si>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</si>
  <si>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</si>
  <si>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</si>
  <si>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</si>
  <si>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</si>
  <si>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</si>
  <si>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</si>
  <si>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</si>
  <si>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</si>
  <si>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</si>
  <si>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</si>
  <si>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</si>
  <si>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</si>
  <si>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</si>
  <si>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</si>
  <si>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</si>
  <si>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</si>
  <si>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</si>
  <si>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</si>
  <si>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</si>
  <si>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</si>
  <si>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</si>
  <si>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</si>
  <si>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</si>
  <si>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</si>
  <si>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</si>
  <si>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</si>
  <si>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</si>
  <si>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</si>
  <si>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</si>
  <si>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</si>
  <si>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</si>
  <si>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</si>
  <si>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</si>
  <si>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</si>
  <si>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</si>
  <si>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</si>
  <si>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</si>
  <si>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</si>
  <si>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</si>
  <si>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</si>
  <si>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</si>
  <si>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</si>
  <si>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</si>
  <si>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</si>
  <si>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</si>
  <si>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</si>
  <si>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</si>
  <si>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</si>
  <si>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</si>
  <si>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</si>
  <si>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</si>
  <si>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</si>
  <si>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</si>
  <si>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</si>
  <si>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</si>
  <si>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</si>
  <si>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</si>
  <si>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</si>
  <si>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</si>
  <si>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</si>
  <si>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</si>
  <si>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</si>
  <si>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</si>
  <si>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</si>
  <si>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</si>
  <si>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</si>
  <si>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</si>
  <si>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</si>
  <si>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</si>
  <si>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</si>
  <si>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</si>
  <si>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</si>
  <si>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</si>
  <si>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</si>
  <si>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</si>
  <si>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</si>
  <si>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</si>
  <si>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</si>
  <si>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</si>
  <si>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</si>
  <si>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</si>
  <si>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</si>
  <si>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</si>
  <si>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</si>
  <si>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</si>
  <si>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</si>
  <si>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</si>
  <si>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</si>
  <si>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</si>
  <si>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</si>
  <si>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</si>
  <si>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</si>
  <si>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</si>
  <si>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Missing data</t>
  </si>
  <si>
    <t>HACKENSACK CITY</t>
  </si>
  <si>
    <t>MIDLAND PARK BORO</t>
  </si>
  <si>
    <t>NEW MILFORD BORO</t>
  </si>
  <si>
    <t>MOORESTOWN TWP</t>
  </si>
  <si>
    <t>CHERRY HILL TWP</t>
  </si>
  <si>
    <t>LINDENWOLD BORO</t>
  </si>
  <si>
    <t>BLOOMFIELD TOWN</t>
  </si>
  <si>
    <t>FRENCHTOWN BORO</t>
  </si>
  <si>
    <t>EAST BRUNSWICK TWP</t>
  </si>
  <si>
    <t>HANOVER TWP</t>
  </si>
  <si>
    <t>LAKEWOOD TWP</t>
  </si>
  <si>
    <t>OCEAN TWP</t>
  </si>
  <si>
    <t>LITTLE FALLS TWP</t>
  </si>
  <si>
    <t>UNION TWP</t>
  </si>
  <si>
    <t>PLEASANTVILLE CITY</t>
  </si>
  <si>
    <t>FAIR LAWN BORO</t>
  </si>
  <si>
    <t>FRANKLIN LAKES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</si>
  <si>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</si>
  <si>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</si>
  <si>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</si>
  <si>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</si>
  <si>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</si>
  <si>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</si>
  <si>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</si>
  <si>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WOODBRIDGE TWP</t>
  </si>
  <si>
    <t>HOWELL TWP</t>
  </si>
  <si>
    <t>MARLBORO TWP</t>
  </si>
  <si>
    <t>RED BANK BORO</t>
  </si>
  <si>
    <t>WALL TWP</t>
  </si>
  <si>
    <t>MONTVILLE TWP</t>
  </si>
  <si>
    <t>PARSIPPANY-TROY HILLS TWP</t>
  </si>
  <si>
    <t>DOVER TWP</t>
  </si>
  <si>
    <t>LACEY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</si>
  <si>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</si>
  <si>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</si>
  <si>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</si>
  <si>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</si>
  <si>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</si>
  <si>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</si>
  <si>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</si>
  <si>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PHILLIPSBURG TOWN</t>
  </si>
  <si>
    <t>STATE OFFICE</t>
  </si>
  <si>
    <t>HAMMONTON TOWN</t>
  </si>
  <si>
    <t>UPPER TWP</t>
  </si>
  <si>
    <t>FLEMINGTON BORO</t>
  </si>
  <si>
    <t>HIGHTSTOWN BORO</t>
  </si>
  <si>
    <t>MONROE TWP</t>
  </si>
  <si>
    <t>OCEANPORT BORO</t>
  </si>
  <si>
    <t>RANDOLPH TWP</t>
  </si>
  <si>
    <t>CLIFTON CITY</t>
  </si>
  <si>
    <t>LINDEN CITY</t>
  </si>
  <si>
    <t>FORT LEE BORO</t>
  </si>
  <si>
    <t>PARAMUS BORO</t>
  </si>
  <si>
    <t>BORDENTOWN TWP</t>
  </si>
  <si>
    <t>BERLIN BORO</t>
  </si>
  <si>
    <t>PENNSAUKEN TWP</t>
  </si>
  <si>
    <t>HAZLET TWP</t>
  </si>
  <si>
    <t>TWP OF BARNEGAT</t>
  </si>
  <si>
    <t>MONTGOMERY TWP</t>
  </si>
  <si>
    <t>HARDWICK TWP</t>
  </si>
  <si>
    <t>CHESTERFIELD TWP</t>
  </si>
  <si>
    <t>LUMBERTON TWP</t>
  </si>
  <si>
    <t>KEARNY TOWN</t>
  </si>
  <si>
    <t>EGG HARBOR TWP</t>
  </si>
  <si>
    <t>HAMILTON TWP</t>
  </si>
  <si>
    <t>DELRAN TWP</t>
  </si>
  <si>
    <t>HAINESPORT TWP</t>
  </si>
  <si>
    <t>GLOUCESTER TWP</t>
  </si>
  <si>
    <t>VINELAND CITY</t>
  </si>
  <si>
    <t>MANTUA TWP</t>
  </si>
  <si>
    <t>RARITAN TWP</t>
  </si>
  <si>
    <t>MORRIS TWP</t>
  </si>
  <si>
    <t>PASSAIC CITY</t>
  </si>
  <si>
    <t>EAST RUTHERFORD BORO</t>
  </si>
  <si>
    <t>MAYWOOD BORO</t>
  </si>
  <si>
    <t>WINSLOW TWP</t>
  </si>
  <si>
    <t>FAIRFIELD TWP</t>
  </si>
  <si>
    <t>MAURICE RIVER TWP</t>
  </si>
  <si>
    <t>LOGAN TWP</t>
  </si>
  <si>
    <t>JAMESBURG BORO</t>
  </si>
  <si>
    <t>HOLMDEL TWP</t>
  </si>
  <si>
    <t>MOUNT OLIVE TWP</t>
  </si>
  <si>
    <t>ROXBURY TWP</t>
  </si>
  <si>
    <t>MANCHESTER TWP</t>
  </si>
  <si>
    <t>HAMPTON TWP</t>
  </si>
  <si>
    <t>WASHINGTON TWP</t>
  </si>
  <si>
    <t>BURLINGTON TWP</t>
  </si>
  <si>
    <t>ROBBINSVILLE</t>
  </si>
  <si>
    <t>EDISON TWP</t>
  </si>
  <si>
    <t>NORTH BRUNSWICK TWP</t>
  </si>
  <si>
    <t>WANTAGE TWP</t>
  </si>
  <si>
    <t>SPRINGFIELD TWP</t>
  </si>
  <si>
    <t>POHATCONG TWP</t>
  </si>
  <si>
    <t>20200108</t>
  </si>
  <si>
    <t>BUENA VISTA TWP</t>
  </si>
  <si>
    <t>WESTAMPTON TWP</t>
  </si>
  <si>
    <t>BELLEVILLE TOWN</t>
  </si>
  <si>
    <t>DEPTFORD TWP</t>
  </si>
  <si>
    <t>OLD BRIDGE TWP</t>
  </si>
  <si>
    <t>SOUTH RIVER BORO</t>
  </si>
  <si>
    <t>WAYNE TWP</t>
  </si>
  <si>
    <t>CRANFORD TWP</t>
  </si>
  <si>
    <t>NEW PROVIDENCE BORO</t>
  </si>
  <si>
    <t>Square feet of retail space authorized by building permits, Deceber 2019</t>
  </si>
  <si>
    <t>Source:  New Jersey Department of Community Affairs, 2/07/2020</t>
  </si>
  <si>
    <t xml:space="preserve">   December 2018</t>
  </si>
  <si>
    <t>December</t>
  </si>
  <si>
    <t>Square feet of retail space authorized by building permits, January - December 2019</t>
  </si>
  <si>
    <t>20200207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</si>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</sst>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G7" sqref="G7:K109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39</v>
      </c>
      <c r="B7" s="182" t="s">
        <v>1839</v>
      </c>
      <c r="C7" s="41">
        <v>1</v>
      </c>
      <c r="D7" s="41">
        <v>1</v>
      </c>
      <c r="G7" s="114" t="s">
        <v>39</v>
      </c>
      <c r="H7" s="182" t="s">
        <v>1839</v>
      </c>
      <c r="I7" s="41">
        <v>19001</v>
      </c>
      <c r="J7" s="41">
        <v>19001</v>
      </c>
    </row>
    <row r="8" spans="1:10" ht="12.75">
      <c r="A8" s="114" t="s">
        <v>409</v>
      </c>
      <c r="B8" s="182" t="s">
        <v>1840</v>
      </c>
      <c r="C8" s="41">
        <v>11170</v>
      </c>
      <c r="D8" s="41">
        <v>11170</v>
      </c>
      <c r="G8" s="114" t="s">
        <v>48</v>
      </c>
      <c r="H8" s="182" t="s">
        <v>1808</v>
      </c>
      <c r="I8" s="41">
        <v>0</v>
      </c>
      <c r="J8" s="41">
        <v>0</v>
      </c>
    </row>
    <row r="9" spans="1:10" ht="12.75">
      <c r="A9" s="114" t="s">
        <v>619</v>
      </c>
      <c r="B9" s="182" t="s">
        <v>1813</v>
      </c>
      <c r="C9" s="41">
        <v>6714</v>
      </c>
      <c r="D9" s="41">
        <v>6714</v>
      </c>
      <c r="G9" s="114" t="s">
        <v>60</v>
      </c>
      <c r="H9" s="182" t="s">
        <v>1809</v>
      </c>
      <c r="I9" s="41">
        <v>9372</v>
      </c>
      <c r="J9" s="41">
        <v>9372</v>
      </c>
    </row>
    <row r="10" spans="1:10" ht="12.75">
      <c r="A10" s="114" t="s">
        <v>657</v>
      </c>
      <c r="B10" s="182" t="s">
        <v>1767</v>
      </c>
      <c r="C10" s="41">
        <v>1</v>
      </c>
      <c r="D10" s="41">
        <v>1</v>
      </c>
      <c r="G10" s="114" t="s">
        <v>63</v>
      </c>
      <c r="H10" s="182" t="s">
        <v>1787</v>
      </c>
      <c r="I10" s="41">
        <v>4736</v>
      </c>
      <c r="J10" s="41">
        <v>4736</v>
      </c>
    </row>
    <row r="11" spans="1:10" ht="12.75">
      <c r="A11" s="114" t="s">
        <v>848</v>
      </c>
      <c r="B11" s="182" t="s">
        <v>1815</v>
      </c>
      <c r="C11" s="41">
        <v>1396</v>
      </c>
      <c r="E11" s="41">
        <v>1396</v>
      </c>
      <c r="G11" s="114" t="s">
        <v>78</v>
      </c>
      <c r="H11" s="182" t="s">
        <v>1759</v>
      </c>
      <c r="I11" s="41">
        <v>1</v>
      </c>
      <c r="J11" s="41">
        <v>1</v>
      </c>
    </row>
    <row r="12" spans="1:10" ht="12.75">
      <c r="A12" s="114" t="s">
        <v>910</v>
      </c>
      <c r="B12" s="182" t="s">
        <v>1833</v>
      </c>
      <c r="C12" s="41">
        <v>0</v>
      </c>
      <c r="D12" s="41">
        <v>0</v>
      </c>
      <c r="G12" s="114" t="s">
        <v>126</v>
      </c>
      <c r="H12" s="182" t="s">
        <v>1818</v>
      </c>
      <c r="I12" s="41">
        <v>520</v>
      </c>
      <c r="J12" s="41">
        <v>520</v>
      </c>
    </row>
    <row r="13" spans="1:10" ht="12.75">
      <c r="A13" s="114" t="s">
        <v>1223</v>
      </c>
      <c r="B13" s="182" t="s">
        <v>1793</v>
      </c>
      <c r="C13" s="41">
        <v>4736</v>
      </c>
      <c r="D13" s="41">
        <v>4736</v>
      </c>
      <c r="G13" s="114" t="s">
        <v>141</v>
      </c>
      <c r="H13" s="182" t="s">
        <v>1760</v>
      </c>
      <c r="I13" s="41">
        <v>7147</v>
      </c>
      <c r="J13" s="41">
        <v>7147</v>
      </c>
    </row>
    <row r="14" spans="1:10" ht="12.75">
      <c r="A14" s="114" t="s">
        <v>1284</v>
      </c>
      <c r="B14" s="182" t="s">
        <v>1755</v>
      </c>
      <c r="C14" s="41">
        <v>0</v>
      </c>
      <c r="D14" s="41">
        <v>0</v>
      </c>
      <c r="G14" s="114" t="s">
        <v>147</v>
      </c>
      <c r="H14" s="182" t="s">
        <v>1796</v>
      </c>
      <c r="I14" s="41">
        <v>722</v>
      </c>
      <c r="J14" s="41">
        <v>722</v>
      </c>
    </row>
    <row r="15" spans="1:11" ht="12.75">
      <c r="A15" s="114" t="s">
        <v>1382</v>
      </c>
      <c r="B15" s="182" t="s">
        <v>1845</v>
      </c>
      <c r="C15" s="41">
        <v>0</v>
      </c>
      <c r="D15" s="41">
        <v>0</v>
      </c>
      <c r="G15" s="114" t="s">
        <v>150</v>
      </c>
      <c r="H15" s="182" t="s">
        <v>1761</v>
      </c>
      <c r="I15" s="41">
        <v>0</v>
      </c>
      <c r="K15" s="41">
        <v>0</v>
      </c>
    </row>
    <row r="16" spans="1:11" ht="12.75">
      <c r="A16" s="114" t="s">
        <v>1574</v>
      </c>
      <c r="B16" s="182" t="s">
        <v>1846</v>
      </c>
      <c r="C16" s="41">
        <v>1260</v>
      </c>
      <c r="D16" s="41">
        <v>1260</v>
      </c>
      <c r="G16" s="114" t="s">
        <v>159</v>
      </c>
      <c r="H16" s="182" t="s">
        <v>1745</v>
      </c>
      <c r="I16" s="41">
        <v>1</v>
      </c>
      <c r="J16" s="41">
        <v>1</v>
      </c>
      <c r="K16" s="41">
        <v>0</v>
      </c>
    </row>
    <row r="17" spans="1:10" ht="12.75">
      <c r="A17" s="114" t="s">
        <v>1616</v>
      </c>
      <c r="B17" s="182" t="s">
        <v>1836</v>
      </c>
      <c r="C17" s="41">
        <v>4802</v>
      </c>
      <c r="D17" s="41">
        <v>4802</v>
      </c>
      <c r="G17" s="114" t="s">
        <v>192</v>
      </c>
      <c r="H17" s="182" t="s">
        <v>1819</v>
      </c>
      <c r="I17" s="41">
        <v>1700</v>
      </c>
      <c r="J17" s="41">
        <v>1700</v>
      </c>
    </row>
    <row r="18" spans="1:10" ht="12.75">
      <c r="A18" s="114" t="s">
        <v>1714</v>
      </c>
      <c r="B18" s="182" t="s">
        <v>1786</v>
      </c>
      <c r="C18" s="41">
        <v>0</v>
      </c>
      <c r="E18" s="41">
        <v>0</v>
      </c>
      <c r="G18" s="114" t="s">
        <v>195</v>
      </c>
      <c r="H18" s="182" t="s">
        <v>1746</v>
      </c>
      <c r="I18" s="41">
        <v>0</v>
      </c>
      <c r="J18" s="41">
        <v>0</v>
      </c>
    </row>
    <row r="19" spans="7:10" ht="12.75">
      <c r="G19" s="114" t="s">
        <v>204</v>
      </c>
      <c r="H19" s="182" t="s">
        <v>1747</v>
      </c>
      <c r="I19" s="41">
        <v>1</v>
      </c>
      <c r="J19" s="41">
        <v>1</v>
      </c>
    </row>
    <row r="20" spans="7:11" ht="12.75">
      <c r="G20" s="114" t="s">
        <v>228</v>
      </c>
      <c r="H20" s="182" t="s">
        <v>1797</v>
      </c>
      <c r="I20" s="41">
        <v>31059</v>
      </c>
      <c r="J20" s="41">
        <v>29519</v>
      </c>
      <c r="K20" s="41">
        <v>1540</v>
      </c>
    </row>
    <row r="21" spans="7:10" ht="12.75">
      <c r="G21" s="114" t="s">
        <v>300</v>
      </c>
      <c r="H21" s="182" t="s">
        <v>1762</v>
      </c>
      <c r="I21" s="41">
        <v>1</v>
      </c>
      <c r="J21" s="41">
        <v>1</v>
      </c>
    </row>
    <row r="22" spans="7:10" ht="12.75">
      <c r="G22" s="114" t="s">
        <v>312</v>
      </c>
      <c r="H22" s="182" t="s">
        <v>1798</v>
      </c>
      <c r="I22" s="41">
        <v>11170</v>
      </c>
      <c r="J22" s="41">
        <v>11170</v>
      </c>
    </row>
    <row r="23" spans="7:10" ht="12.75">
      <c r="G23" s="114" t="s">
        <v>318</v>
      </c>
      <c r="H23" s="182" t="s">
        <v>1831</v>
      </c>
      <c r="I23" s="41">
        <v>29089</v>
      </c>
      <c r="J23" s="41">
        <v>29089</v>
      </c>
    </row>
    <row r="24" spans="7:10" ht="12.75">
      <c r="G24" s="114" t="s">
        <v>321</v>
      </c>
      <c r="H24" s="182" t="s">
        <v>1805</v>
      </c>
      <c r="I24" s="41">
        <v>47377</v>
      </c>
      <c r="J24" s="41">
        <v>47377</v>
      </c>
    </row>
    <row r="25" spans="7:11" ht="12.75">
      <c r="G25" s="114" t="s">
        <v>330</v>
      </c>
      <c r="H25" s="182" t="s">
        <v>1810</v>
      </c>
      <c r="I25" s="41">
        <v>5517</v>
      </c>
      <c r="K25" s="41">
        <v>5517</v>
      </c>
    </row>
    <row r="26" spans="7:10" ht="12.75">
      <c r="G26" s="114" t="s">
        <v>339</v>
      </c>
      <c r="H26" s="182" t="s">
        <v>1763</v>
      </c>
      <c r="I26" s="41">
        <v>5</v>
      </c>
      <c r="J26" s="41">
        <v>5</v>
      </c>
    </row>
    <row r="27" spans="7:10" ht="12.75">
      <c r="G27" s="114" t="s">
        <v>348</v>
      </c>
      <c r="H27" s="182" t="s">
        <v>1811</v>
      </c>
      <c r="I27" s="41">
        <v>12683</v>
      </c>
      <c r="J27" s="41">
        <v>12683</v>
      </c>
    </row>
    <row r="28" spans="7:10" ht="12.75">
      <c r="G28" s="114" t="s">
        <v>351</v>
      </c>
      <c r="H28" s="182" t="s">
        <v>1806</v>
      </c>
      <c r="I28" s="41">
        <v>13000</v>
      </c>
      <c r="J28" s="41">
        <v>13000</v>
      </c>
    </row>
    <row r="29" spans="7:11" ht="12.75">
      <c r="G29" s="114" t="s">
        <v>365</v>
      </c>
      <c r="H29" s="182" t="s">
        <v>1748</v>
      </c>
      <c r="I29" s="41">
        <v>396</v>
      </c>
      <c r="K29" s="41">
        <v>396</v>
      </c>
    </row>
    <row r="30" spans="7:10" ht="12.75">
      <c r="G30" s="114" t="s">
        <v>409</v>
      </c>
      <c r="H30" s="182" t="s">
        <v>1840</v>
      </c>
      <c r="I30" s="41">
        <v>22640</v>
      </c>
      <c r="J30" s="41">
        <v>22640</v>
      </c>
    </row>
    <row r="31" spans="7:11" ht="12.75">
      <c r="G31" s="114" t="s">
        <v>433</v>
      </c>
      <c r="H31" s="182" t="s">
        <v>1799</v>
      </c>
      <c r="I31" s="41">
        <v>5744</v>
      </c>
      <c r="J31" s="41">
        <v>4649</v>
      </c>
      <c r="K31" s="41">
        <v>1095</v>
      </c>
    </row>
    <row r="32" spans="7:10" ht="12.75">
      <c r="G32" s="114" t="s">
        <v>442</v>
      </c>
      <c r="H32" s="182" t="s">
        <v>1764</v>
      </c>
      <c r="I32" s="41">
        <v>7610</v>
      </c>
      <c r="J32" s="41">
        <v>7610</v>
      </c>
    </row>
    <row r="33" spans="7:10" ht="12.75">
      <c r="G33" s="114" t="s">
        <v>445</v>
      </c>
      <c r="H33" s="182" t="s">
        <v>1749</v>
      </c>
      <c r="I33" s="41">
        <v>91014</v>
      </c>
      <c r="J33" s="41">
        <v>91014</v>
      </c>
    </row>
    <row r="34" spans="7:10" ht="12.75">
      <c r="G34" s="114" t="s">
        <v>463</v>
      </c>
      <c r="H34" s="182" t="s">
        <v>1812</v>
      </c>
      <c r="I34" s="41">
        <v>15024</v>
      </c>
      <c r="J34" s="41">
        <v>15024</v>
      </c>
    </row>
    <row r="35" spans="7:11" ht="12.75">
      <c r="G35" s="114" t="s">
        <v>484</v>
      </c>
      <c r="H35" s="182" t="s">
        <v>1750</v>
      </c>
      <c r="I35" s="41">
        <v>0</v>
      </c>
      <c r="K35" s="41">
        <v>0</v>
      </c>
    </row>
    <row r="36" spans="7:10" ht="12.75">
      <c r="G36" s="114" t="s">
        <v>499</v>
      </c>
      <c r="H36" s="182" t="s">
        <v>1800</v>
      </c>
      <c r="I36" s="41">
        <v>1600</v>
      </c>
      <c r="J36" s="41">
        <v>1600</v>
      </c>
    </row>
    <row r="37" spans="7:10" ht="12.75">
      <c r="G37" s="114" t="s">
        <v>526</v>
      </c>
      <c r="H37" s="182" t="s">
        <v>1820</v>
      </c>
      <c r="I37" s="41">
        <v>9100</v>
      </c>
      <c r="J37" s="41">
        <v>9100</v>
      </c>
    </row>
    <row r="38" spans="7:10" ht="12.75">
      <c r="G38" s="114" t="s">
        <v>547</v>
      </c>
      <c r="H38" s="182" t="s">
        <v>1765</v>
      </c>
      <c r="I38" s="41">
        <v>1801</v>
      </c>
      <c r="J38" s="41">
        <v>1801</v>
      </c>
    </row>
    <row r="39" spans="7:10" ht="12.75">
      <c r="G39" s="114" t="s">
        <v>562</v>
      </c>
      <c r="H39" s="182" t="s">
        <v>1788</v>
      </c>
      <c r="I39" s="41">
        <v>8406</v>
      </c>
      <c r="J39" s="41">
        <v>8406</v>
      </c>
    </row>
    <row r="40" spans="7:10" ht="12.75">
      <c r="G40" s="114" t="s">
        <v>592</v>
      </c>
      <c r="H40" s="182" t="s">
        <v>1821</v>
      </c>
      <c r="I40" s="41">
        <v>9100</v>
      </c>
      <c r="J40" s="41">
        <v>9100</v>
      </c>
    </row>
    <row r="41" spans="7:10" ht="12.75">
      <c r="G41" s="114" t="s">
        <v>604</v>
      </c>
      <c r="H41" s="182" t="s">
        <v>1822</v>
      </c>
      <c r="I41" s="41">
        <v>9372</v>
      </c>
      <c r="J41" s="41">
        <v>9372</v>
      </c>
    </row>
    <row r="42" spans="7:11" ht="12.75">
      <c r="G42" s="114" t="s">
        <v>616</v>
      </c>
      <c r="H42" s="182" t="s">
        <v>1766</v>
      </c>
      <c r="I42" s="41">
        <v>1342</v>
      </c>
      <c r="K42" s="41">
        <v>1342</v>
      </c>
    </row>
    <row r="43" spans="7:10" ht="12.75">
      <c r="G43" s="114" t="s">
        <v>619</v>
      </c>
      <c r="H43" s="182" t="s">
        <v>1813</v>
      </c>
      <c r="I43" s="41">
        <v>13444</v>
      </c>
      <c r="J43" s="41">
        <v>13444</v>
      </c>
    </row>
    <row r="44" spans="7:10" ht="12.75">
      <c r="G44" s="114" t="s">
        <v>622</v>
      </c>
      <c r="H44" s="182" t="s">
        <v>1841</v>
      </c>
      <c r="I44" s="41">
        <v>5376</v>
      </c>
      <c r="J44" s="41">
        <v>5376</v>
      </c>
    </row>
    <row r="45" spans="7:10" ht="12.75">
      <c r="G45" s="114" t="s">
        <v>624</v>
      </c>
      <c r="H45" s="182" t="s">
        <v>1751</v>
      </c>
      <c r="I45" s="41">
        <v>3465</v>
      </c>
      <c r="J45" s="41">
        <v>3465</v>
      </c>
    </row>
    <row r="46" spans="7:11" ht="12.75">
      <c r="G46" s="114" t="s">
        <v>657</v>
      </c>
      <c r="H46" s="182" t="s">
        <v>1767</v>
      </c>
      <c r="I46" s="41">
        <v>7542</v>
      </c>
      <c r="J46" s="41">
        <v>7541</v>
      </c>
      <c r="K46" s="41">
        <v>1</v>
      </c>
    </row>
    <row r="47" spans="7:11" ht="12.75">
      <c r="G47" s="114" t="s">
        <v>687</v>
      </c>
      <c r="H47" s="182" t="s">
        <v>1842</v>
      </c>
      <c r="I47" s="41">
        <v>1763</v>
      </c>
      <c r="K47" s="41">
        <v>1763</v>
      </c>
    </row>
    <row r="48" spans="7:10" ht="12.75">
      <c r="G48" s="114" t="s">
        <v>707</v>
      </c>
      <c r="H48" s="182" t="s">
        <v>1823</v>
      </c>
      <c r="I48" s="41">
        <v>19000</v>
      </c>
      <c r="J48" s="41">
        <v>19000</v>
      </c>
    </row>
    <row r="49" spans="7:10" ht="12.75">
      <c r="G49" s="114" t="s">
        <v>710</v>
      </c>
      <c r="H49" s="182" t="s">
        <v>1814</v>
      </c>
      <c r="I49" s="41">
        <v>85152</v>
      </c>
      <c r="J49" s="41">
        <v>85152</v>
      </c>
    </row>
    <row r="50" spans="7:10" ht="12.75">
      <c r="G50" s="114" t="s">
        <v>771</v>
      </c>
      <c r="H50" s="182" t="s">
        <v>1807</v>
      </c>
      <c r="I50" s="41">
        <v>0</v>
      </c>
      <c r="J50" s="41">
        <v>0</v>
      </c>
    </row>
    <row r="51" spans="7:10" ht="12.75">
      <c r="G51" s="114" t="s">
        <v>774</v>
      </c>
      <c r="H51" s="182" t="s">
        <v>1768</v>
      </c>
      <c r="I51" s="41">
        <v>15993</v>
      </c>
      <c r="J51" s="41">
        <v>15993</v>
      </c>
    </row>
    <row r="52" spans="7:10" ht="12.75">
      <c r="G52" s="114" t="s">
        <v>813</v>
      </c>
      <c r="H52" s="182" t="s">
        <v>1789</v>
      </c>
      <c r="I52" s="41">
        <v>9645</v>
      </c>
      <c r="J52" s="41">
        <v>9645</v>
      </c>
    </row>
    <row r="53" spans="7:10" ht="12.75">
      <c r="G53" s="114" t="s">
        <v>818</v>
      </c>
      <c r="H53" s="182" t="s">
        <v>1752</v>
      </c>
      <c r="I53" s="41">
        <v>20982</v>
      </c>
      <c r="J53" s="41">
        <v>20982</v>
      </c>
    </row>
    <row r="54" spans="7:11" ht="12.75">
      <c r="G54" s="114" t="s">
        <v>848</v>
      </c>
      <c r="H54" s="182" t="s">
        <v>1815</v>
      </c>
      <c r="I54" s="41">
        <v>16394</v>
      </c>
      <c r="J54" s="41">
        <v>14998</v>
      </c>
      <c r="K54" s="41">
        <v>1396</v>
      </c>
    </row>
    <row r="55" spans="7:10" ht="12.75">
      <c r="G55" s="114" t="s">
        <v>874</v>
      </c>
      <c r="H55" s="182" t="s">
        <v>1790</v>
      </c>
      <c r="I55" s="41">
        <v>33970</v>
      </c>
      <c r="J55" s="41">
        <v>33970</v>
      </c>
    </row>
    <row r="56" spans="7:10" ht="12.75">
      <c r="G56" s="114" t="s">
        <v>893</v>
      </c>
      <c r="H56" s="182" t="s">
        <v>1832</v>
      </c>
      <c r="I56" s="41">
        <v>1998</v>
      </c>
      <c r="J56" s="41">
        <v>1998</v>
      </c>
    </row>
    <row r="57" spans="7:10" ht="12.75">
      <c r="G57" s="114" t="s">
        <v>907</v>
      </c>
      <c r="H57" s="182" t="s">
        <v>1753</v>
      </c>
      <c r="I57" s="41">
        <v>1</v>
      </c>
      <c r="J57" s="41">
        <v>1</v>
      </c>
    </row>
    <row r="58" spans="7:10" ht="12.75">
      <c r="G58" s="114" t="s">
        <v>910</v>
      </c>
      <c r="H58" s="182" t="s">
        <v>1833</v>
      </c>
      <c r="I58" s="41">
        <v>4736</v>
      </c>
      <c r="J58" s="41">
        <v>4736</v>
      </c>
    </row>
    <row r="59" spans="7:10" ht="12.75">
      <c r="G59" s="114" t="s">
        <v>919</v>
      </c>
      <c r="H59" s="182" t="s">
        <v>1824</v>
      </c>
      <c r="I59" s="41">
        <v>12393</v>
      </c>
      <c r="J59" s="41">
        <v>12393</v>
      </c>
    </row>
    <row r="60" spans="7:10" ht="12.75">
      <c r="G60" s="114" t="s">
        <v>922</v>
      </c>
      <c r="H60" s="182" t="s">
        <v>1843</v>
      </c>
      <c r="I60" s="41">
        <v>38194</v>
      </c>
      <c r="J60" s="41">
        <v>38194</v>
      </c>
    </row>
    <row r="61" spans="7:10" ht="12.75">
      <c r="G61" s="114" t="s">
        <v>934</v>
      </c>
      <c r="H61" s="182" t="s">
        <v>1791</v>
      </c>
      <c r="I61" s="41">
        <v>1</v>
      </c>
      <c r="J61" s="41">
        <v>1</v>
      </c>
    </row>
    <row r="62" spans="7:10" ht="12.75">
      <c r="G62" s="114" t="s">
        <v>939</v>
      </c>
      <c r="H62" s="182" t="s">
        <v>1834</v>
      </c>
      <c r="I62" s="41">
        <v>10321</v>
      </c>
      <c r="J62" s="41">
        <v>10321</v>
      </c>
    </row>
    <row r="63" spans="7:11" ht="12.75">
      <c r="G63" s="114" t="s">
        <v>963</v>
      </c>
      <c r="H63" s="182" t="s">
        <v>1844</v>
      </c>
      <c r="I63" s="41">
        <v>7079</v>
      </c>
      <c r="K63" s="41">
        <v>7079</v>
      </c>
    </row>
    <row r="64" spans="7:11" ht="12.75">
      <c r="G64" s="114" t="s">
        <v>969</v>
      </c>
      <c r="H64" s="182" t="s">
        <v>1769</v>
      </c>
      <c r="I64" s="41">
        <v>0</v>
      </c>
      <c r="J64" s="41">
        <v>0</v>
      </c>
      <c r="K64" s="41">
        <v>0</v>
      </c>
    </row>
    <row r="65" spans="7:10" ht="12.75">
      <c r="G65" s="114" t="s">
        <v>1023</v>
      </c>
      <c r="H65" s="182" t="s">
        <v>1825</v>
      </c>
      <c r="I65" s="41">
        <v>30167</v>
      </c>
      <c r="J65" s="41">
        <v>30167</v>
      </c>
    </row>
    <row r="66" spans="7:11" ht="12.75">
      <c r="G66" s="114" t="s">
        <v>1026</v>
      </c>
      <c r="H66" s="182" t="s">
        <v>1770</v>
      </c>
      <c r="I66" s="41">
        <v>25199</v>
      </c>
      <c r="J66" s="41">
        <v>24000</v>
      </c>
      <c r="K66" s="41">
        <v>1199</v>
      </c>
    </row>
    <row r="67" spans="7:11" ht="12.75">
      <c r="G67" s="114" t="s">
        <v>1053</v>
      </c>
      <c r="H67" s="182" t="s">
        <v>1771</v>
      </c>
      <c r="I67" s="41">
        <v>1490</v>
      </c>
      <c r="J67" s="41">
        <v>1</v>
      </c>
      <c r="K67" s="41">
        <v>1489</v>
      </c>
    </row>
    <row r="68" spans="7:10" ht="12.75">
      <c r="G68" s="114" t="s">
        <v>1080</v>
      </c>
      <c r="H68" s="182" t="s">
        <v>1756</v>
      </c>
      <c r="I68" s="41">
        <v>48216</v>
      </c>
      <c r="J68" s="41">
        <v>48216</v>
      </c>
    </row>
    <row r="69" spans="7:10" ht="12.75">
      <c r="G69" s="114" t="s">
        <v>1083</v>
      </c>
      <c r="H69" s="182" t="s">
        <v>1792</v>
      </c>
      <c r="I69" s="41">
        <v>1</v>
      </c>
      <c r="J69" s="41">
        <v>1</v>
      </c>
    </row>
    <row r="70" spans="7:10" ht="12.75">
      <c r="G70" s="114" t="s">
        <v>1086</v>
      </c>
      <c r="H70" s="182" t="s">
        <v>1801</v>
      </c>
      <c r="I70" s="41">
        <v>10102</v>
      </c>
      <c r="J70" s="41">
        <v>10102</v>
      </c>
    </row>
    <row r="71" spans="7:11" ht="12.75">
      <c r="G71" s="114" t="s">
        <v>1089</v>
      </c>
      <c r="H71" s="182" t="s">
        <v>1772</v>
      </c>
      <c r="I71" s="41">
        <v>234</v>
      </c>
      <c r="K71" s="41">
        <v>234</v>
      </c>
    </row>
    <row r="72" spans="7:11" ht="12.75">
      <c r="G72" s="114" t="s">
        <v>1124</v>
      </c>
      <c r="H72" s="182" t="s">
        <v>1773</v>
      </c>
      <c r="I72" s="41">
        <v>2</v>
      </c>
      <c r="J72" s="41">
        <v>2</v>
      </c>
      <c r="K72" s="41">
        <v>0</v>
      </c>
    </row>
    <row r="73" spans="7:10" ht="12.75">
      <c r="G73" s="114" t="s">
        <v>1163</v>
      </c>
      <c r="H73" s="182" t="s">
        <v>1754</v>
      </c>
      <c r="I73" s="41">
        <v>1</v>
      </c>
      <c r="J73" s="41">
        <v>1</v>
      </c>
    </row>
    <row r="74" spans="7:10" ht="12.75">
      <c r="G74" s="114" t="s">
        <v>1190</v>
      </c>
      <c r="H74" s="182" t="s">
        <v>1774</v>
      </c>
      <c r="I74" s="41">
        <v>2</v>
      </c>
      <c r="J74" s="41">
        <v>2</v>
      </c>
    </row>
    <row r="75" spans="7:11" ht="12.75">
      <c r="G75" s="114" t="s">
        <v>1193</v>
      </c>
      <c r="H75" s="182" t="s">
        <v>1816</v>
      </c>
      <c r="I75" s="41">
        <v>192</v>
      </c>
      <c r="K75" s="41">
        <v>192</v>
      </c>
    </row>
    <row r="76" spans="7:11" ht="12.75">
      <c r="G76" s="114" t="s">
        <v>1208</v>
      </c>
      <c r="H76" s="182" t="s">
        <v>1826</v>
      </c>
      <c r="I76" s="41">
        <v>12800</v>
      </c>
      <c r="K76" s="41">
        <v>12800</v>
      </c>
    </row>
    <row r="77" spans="7:10" ht="12.75">
      <c r="G77" s="114" t="s">
        <v>1214</v>
      </c>
      <c r="H77" s="182" t="s">
        <v>1775</v>
      </c>
      <c r="I77" s="41">
        <v>5</v>
      </c>
      <c r="J77" s="41">
        <v>5</v>
      </c>
    </row>
    <row r="78" spans="7:10" ht="12.75">
      <c r="G78" s="114" t="s">
        <v>1223</v>
      </c>
      <c r="H78" s="182" t="s">
        <v>1793</v>
      </c>
      <c r="I78" s="41">
        <v>14636</v>
      </c>
      <c r="J78" s="41">
        <v>14636</v>
      </c>
    </row>
    <row r="79" spans="7:10" ht="12.75">
      <c r="G79" s="114" t="s">
        <v>1235</v>
      </c>
      <c r="H79" s="182" t="s">
        <v>1827</v>
      </c>
      <c r="I79" s="41">
        <v>164087</v>
      </c>
      <c r="J79" s="41">
        <v>164087</v>
      </c>
    </row>
    <row r="80" spans="7:11" ht="12.75">
      <c r="G80" s="114" t="s">
        <v>1264</v>
      </c>
      <c r="H80" s="182" t="s">
        <v>1776</v>
      </c>
      <c r="I80" s="41">
        <v>73109</v>
      </c>
      <c r="J80" s="41">
        <v>56365</v>
      </c>
      <c r="K80" s="41">
        <v>16744</v>
      </c>
    </row>
    <row r="81" spans="7:10" ht="12.75">
      <c r="G81" s="114" t="s">
        <v>1278</v>
      </c>
      <c r="H81" s="182" t="s">
        <v>1777</v>
      </c>
      <c r="I81" s="41">
        <v>25656</v>
      </c>
      <c r="J81" s="41">
        <v>25656</v>
      </c>
    </row>
    <row r="82" spans="7:11" ht="12.75">
      <c r="G82" s="114" t="s">
        <v>1284</v>
      </c>
      <c r="H82" s="182" t="s">
        <v>1755</v>
      </c>
      <c r="I82" s="41">
        <v>40184</v>
      </c>
      <c r="J82" s="41">
        <v>13226</v>
      </c>
      <c r="K82" s="41">
        <v>26958</v>
      </c>
    </row>
    <row r="83" spans="7:10" ht="12.75">
      <c r="G83" s="114" t="s">
        <v>1290</v>
      </c>
      <c r="H83" s="182" t="s">
        <v>1778</v>
      </c>
      <c r="I83" s="41">
        <v>6000</v>
      </c>
      <c r="J83" s="41">
        <v>6000</v>
      </c>
    </row>
    <row r="84" spans="7:10" ht="12.75">
      <c r="G84" s="114" t="s">
        <v>1296</v>
      </c>
      <c r="H84" s="182" t="s">
        <v>1828</v>
      </c>
      <c r="I84" s="41">
        <v>0</v>
      </c>
      <c r="J84" s="41">
        <v>0</v>
      </c>
    </row>
    <row r="85" spans="7:10" ht="12.75">
      <c r="G85" s="114" t="s">
        <v>1302</v>
      </c>
      <c r="H85" s="182" t="s">
        <v>1756</v>
      </c>
      <c r="I85" s="41">
        <v>11800</v>
      </c>
      <c r="J85" s="41">
        <v>11800</v>
      </c>
    </row>
    <row r="86" spans="7:11" ht="12.75">
      <c r="G86" s="114" t="s">
        <v>1316</v>
      </c>
      <c r="H86" s="182" t="s">
        <v>1779</v>
      </c>
      <c r="I86" s="41">
        <v>11</v>
      </c>
      <c r="K86" s="41">
        <v>11</v>
      </c>
    </row>
    <row r="87" spans="7:10" ht="12.75">
      <c r="G87" s="114" t="s">
        <v>1331</v>
      </c>
      <c r="H87" s="182" t="s">
        <v>1780</v>
      </c>
      <c r="I87" s="41">
        <v>11100</v>
      </c>
      <c r="J87" s="41">
        <v>11100</v>
      </c>
    </row>
    <row r="88" spans="7:10" ht="12.75">
      <c r="G88" s="114" t="s">
        <v>1340</v>
      </c>
      <c r="H88" s="182" t="s">
        <v>1802</v>
      </c>
      <c r="I88" s="41">
        <v>0</v>
      </c>
      <c r="J88" s="41">
        <v>0</v>
      </c>
    </row>
    <row r="89" spans="7:10" ht="12.75">
      <c r="G89" s="114" t="s">
        <v>1346</v>
      </c>
      <c r="H89" s="182" t="s">
        <v>1794</v>
      </c>
      <c r="I89" s="41">
        <v>2479</v>
      </c>
      <c r="J89" s="41">
        <v>2479</v>
      </c>
    </row>
    <row r="90" spans="7:11" ht="12.75">
      <c r="G90" s="114" t="s">
        <v>1355</v>
      </c>
      <c r="H90" s="182" t="s">
        <v>1757</v>
      </c>
      <c r="I90" s="41">
        <v>11712</v>
      </c>
      <c r="K90" s="41">
        <v>11712</v>
      </c>
    </row>
    <row r="91" spans="7:10" ht="12.75">
      <c r="G91" s="114" t="s">
        <v>1361</v>
      </c>
      <c r="H91" s="182" t="s">
        <v>1817</v>
      </c>
      <c r="I91" s="41">
        <v>1500</v>
      </c>
      <c r="J91" s="41">
        <v>1500</v>
      </c>
    </row>
    <row r="92" spans="7:10" ht="12.75">
      <c r="G92" s="114" t="s">
        <v>1382</v>
      </c>
      <c r="H92" s="182" t="s">
        <v>1845</v>
      </c>
      <c r="I92" s="41">
        <v>2953</v>
      </c>
      <c r="J92" s="41">
        <v>2953</v>
      </c>
    </row>
    <row r="93" spans="7:10" ht="12.75">
      <c r="G93" s="114" t="s">
        <v>1385</v>
      </c>
      <c r="H93" s="182" t="s">
        <v>1781</v>
      </c>
      <c r="I93" s="41">
        <v>3754</v>
      </c>
      <c r="J93" s="41">
        <v>3754</v>
      </c>
    </row>
    <row r="94" spans="7:10" ht="12.75">
      <c r="G94" s="114" t="s">
        <v>1408</v>
      </c>
      <c r="H94" s="182" t="s">
        <v>1782</v>
      </c>
      <c r="I94" s="41">
        <v>1</v>
      </c>
      <c r="J94" s="41">
        <v>1</v>
      </c>
    </row>
    <row r="95" spans="7:10" ht="12.75">
      <c r="G95" s="114" t="s">
        <v>1450</v>
      </c>
      <c r="H95" s="182" t="s">
        <v>1783</v>
      </c>
      <c r="I95" s="41">
        <v>7500</v>
      </c>
      <c r="J95" s="41">
        <v>7500</v>
      </c>
    </row>
    <row r="96" spans="7:10" ht="12.75">
      <c r="G96" s="114" t="s">
        <v>1456</v>
      </c>
      <c r="H96" s="182" t="s">
        <v>1784</v>
      </c>
      <c r="I96" s="41">
        <v>10415</v>
      </c>
      <c r="J96" s="41">
        <v>10415</v>
      </c>
    </row>
    <row r="97" spans="7:10" ht="12.75">
      <c r="G97" s="114" t="s">
        <v>1470</v>
      </c>
      <c r="H97" s="182" t="s">
        <v>1803</v>
      </c>
      <c r="I97" s="41">
        <v>27542</v>
      </c>
      <c r="J97" s="41">
        <v>27542</v>
      </c>
    </row>
    <row r="98" spans="7:10" ht="12.75">
      <c r="G98" s="114" t="s">
        <v>1523</v>
      </c>
      <c r="H98" s="182" t="s">
        <v>1829</v>
      </c>
      <c r="I98" s="41">
        <v>19079</v>
      </c>
      <c r="J98" s="41">
        <v>19079</v>
      </c>
    </row>
    <row r="99" spans="7:11" ht="12.75">
      <c r="G99" s="114" t="s">
        <v>1565</v>
      </c>
      <c r="H99" s="182" t="s">
        <v>1835</v>
      </c>
      <c r="I99" s="41">
        <v>1000</v>
      </c>
      <c r="K99" s="41">
        <v>1000</v>
      </c>
    </row>
    <row r="100" spans="7:10" ht="12.75">
      <c r="G100" s="114" t="s">
        <v>1574</v>
      </c>
      <c r="H100" s="182" t="s">
        <v>1846</v>
      </c>
      <c r="I100" s="41">
        <v>11276</v>
      </c>
      <c r="J100" s="41">
        <v>11276</v>
      </c>
    </row>
    <row r="101" spans="7:10" ht="12.75">
      <c r="G101" s="114" t="s">
        <v>1592</v>
      </c>
      <c r="H101" s="182" t="s">
        <v>1795</v>
      </c>
      <c r="I101" s="41">
        <v>9108</v>
      </c>
      <c r="J101" s="41">
        <v>9108</v>
      </c>
    </row>
    <row r="102" spans="7:10" ht="12.75">
      <c r="G102" s="114" t="s">
        <v>1598</v>
      </c>
      <c r="H102" s="182" t="s">
        <v>1847</v>
      </c>
      <c r="I102" s="41">
        <v>2478</v>
      </c>
      <c r="J102" s="41">
        <v>2478</v>
      </c>
    </row>
    <row r="103" spans="7:10" ht="12.75">
      <c r="G103" s="114" t="s">
        <v>1616</v>
      </c>
      <c r="H103" s="182" t="s">
        <v>1836</v>
      </c>
      <c r="I103" s="41">
        <v>10387</v>
      </c>
      <c r="J103" s="41">
        <v>10387</v>
      </c>
    </row>
    <row r="104" spans="7:11" ht="12.75">
      <c r="G104" s="114" t="s">
        <v>1621</v>
      </c>
      <c r="H104" s="182" t="s">
        <v>1758</v>
      </c>
      <c r="I104" s="41">
        <v>3</v>
      </c>
      <c r="J104" s="41">
        <v>3</v>
      </c>
      <c r="K104" s="41">
        <v>0</v>
      </c>
    </row>
    <row r="105" spans="7:10" ht="12.75">
      <c r="G105" s="114" t="s">
        <v>1651</v>
      </c>
      <c r="H105" s="182" t="s">
        <v>1804</v>
      </c>
      <c r="I105" s="41">
        <v>1</v>
      </c>
      <c r="J105" s="41">
        <v>1</v>
      </c>
    </row>
    <row r="106" spans="7:11" ht="12.75">
      <c r="G106" s="114" t="s">
        <v>1678</v>
      </c>
      <c r="H106" s="182" t="s">
        <v>1785</v>
      </c>
      <c r="I106" s="41">
        <v>644</v>
      </c>
      <c r="K106" s="41">
        <v>644</v>
      </c>
    </row>
    <row r="107" spans="7:11" ht="12.75">
      <c r="G107" s="114" t="s">
        <v>1681</v>
      </c>
      <c r="H107" s="182" t="s">
        <v>1837</v>
      </c>
      <c r="I107" s="41">
        <v>1</v>
      </c>
      <c r="K107" s="41">
        <v>1</v>
      </c>
    </row>
    <row r="108" spans="7:10" ht="12.75">
      <c r="G108" s="114" t="s">
        <v>1687</v>
      </c>
      <c r="H108" s="182" t="s">
        <v>1830</v>
      </c>
      <c r="I108" s="41">
        <v>6201</v>
      </c>
      <c r="J108" s="41">
        <v>6201</v>
      </c>
    </row>
    <row r="109" spans="7:11" ht="12.75">
      <c r="G109" s="114" t="s">
        <v>1714</v>
      </c>
      <c r="H109" s="182" t="s">
        <v>1786</v>
      </c>
      <c r="I109" s="41">
        <v>5</v>
      </c>
      <c r="J109" s="41">
        <v>4</v>
      </c>
      <c r="K109" s="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December 2019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December 2019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2/07/2020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2/07/2020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1236</v>
      </c>
      <c r="B8" s="92" t="s">
        <v>18</v>
      </c>
      <c r="C8" s="52">
        <v>164087</v>
      </c>
      <c r="D8" s="52">
        <v>164087</v>
      </c>
      <c r="E8" s="52">
        <v>0</v>
      </c>
      <c r="F8" s="23">
        <v>1</v>
      </c>
      <c r="K8" s="135"/>
      <c r="L8" s="170">
        <v>1</v>
      </c>
      <c r="M8" s="86" t="str">
        <f>A8</f>
        <v>Roxbury Township</v>
      </c>
      <c r="N8" s="86" t="str">
        <f>B8</f>
        <v>Morris</v>
      </c>
      <c r="O8" s="87">
        <f>C8</f>
        <v>164087</v>
      </c>
      <c r="P8" s="87">
        <f>D8</f>
        <v>164087</v>
      </c>
      <c r="Q8" s="87">
        <f>E8</f>
        <v>0</v>
      </c>
      <c r="R8" s="134"/>
    </row>
    <row r="9" spans="1:18" ht="12.75">
      <c r="A9" s="92" t="s">
        <v>446</v>
      </c>
      <c r="B9" s="92" t="s">
        <v>8</v>
      </c>
      <c r="C9" s="52">
        <v>91014</v>
      </c>
      <c r="D9" s="52">
        <v>91014</v>
      </c>
      <c r="E9" s="52">
        <v>0</v>
      </c>
      <c r="F9" s="23">
        <v>2</v>
      </c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91014</v>
      </c>
      <c r="P9" s="81">
        <f aca="true" t="shared" si="3" ref="P9:P16">D9</f>
        <v>91014</v>
      </c>
      <c r="Q9" s="81">
        <f aca="true" t="shared" si="4" ref="Q9:Q16">E9</f>
        <v>0</v>
      </c>
      <c r="R9" s="131"/>
    </row>
    <row r="10" spans="1:18" ht="12.75">
      <c r="A10" s="92" t="s">
        <v>711</v>
      </c>
      <c r="B10" s="92" t="s">
        <v>12</v>
      </c>
      <c r="C10" s="52">
        <v>85152</v>
      </c>
      <c r="D10" s="52">
        <v>85152</v>
      </c>
      <c r="E10" s="52">
        <v>0</v>
      </c>
      <c r="F10" s="23">
        <v>3</v>
      </c>
      <c r="K10" s="130"/>
      <c r="L10" s="163">
        <v>3</v>
      </c>
      <c r="M10" s="78" t="str">
        <f t="shared" si="0"/>
        <v>Mantua Township</v>
      </c>
      <c r="N10" s="78" t="str">
        <f t="shared" si="1"/>
        <v>Gloucester</v>
      </c>
      <c r="O10" s="81">
        <f t="shared" si="2"/>
        <v>85152</v>
      </c>
      <c r="P10" s="81">
        <f t="shared" si="3"/>
        <v>85152</v>
      </c>
      <c r="Q10" s="81">
        <f t="shared" si="4"/>
        <v>0</v>
      </c>
      <c r="R10" s="131"/>
    </row>
    <row r="11" spans="1:18" ht="12.75">
      <c r="A11" s="92" t="s">
        <v>1701</v>
      </c>
      <c r="B11" s="92" t="s">
        <v>19</v>
      </c>
      <c r="C11" s="52">
        <v>73109</v>
      </c>
      <c r="D11" s="52">
        <v>56365</v>
      </c>
      <c r="E11" s="52">
        <v>16744</v>
      </c>
      <c r="F11" s="23">
        <v>4</v>
      </c>
      <c r="K11" s="130"/>
      <c r="L11" s="163">
        <v>4</v>
      </c>
      <c r="M11" s="78" t="str">
        <f t="shared" si="0"/>
        <v>Toms River Township</v>
      </c>
      <c r="N11" s="78" t="str">
        <f t="shared" si="1"/>
        <v>Ocean</v>
      </c>
      <c r="O11" s="81">
        <f t="shared" si="2"/>
        <v>73109</v>
      </c>
      <c r="P11" s="81">
        <f t="shared" si="3"/>
        <v>56365</v>
      </c>
      <c r="Q11" s="81">
        <f t="shared" si="4"/>
        <v>16744</v>
      </c>
      <c r="R11" s="131"/>
    </row>
    <row r="12" spans="1:18" ht="12.75">
      <c r="A12" s="92" t="s">
        <v>1081</v>
      </c>
      <c r="B12" s="92" t="s">
        <v>17</v>
      </c>
      <c r="C12" s="52">
        <v>48216</v>
      </c>
      <c r="D12" s="52">
        <v>48216</v>
      </c>
      <c r="E12" s="52">
        <v>0</v>
      </c>
      <c r="F12" s="23">
        <v>5</v>
      </c>
      <c r="K12" s="130"/>
      <c r="L12" s="163">
        <v>5</v>
      </c>
      <c r="M12" s="78" t="str">
        <f t="shared" si="0"/>
        <v>Ocean Township</v>
      </c>
      <c r="N12" s="78" t="str">
        <f t="shared" si="1"/>
        <v>Monmouth</v>
      </c>
      <c r="O12" s="81">
        <f t="shared" si="2"/>
        <v>48216</v>
      </c>
      <c r="P12" s="81">
        <f t="shared" si="3"/>
        <v>48216</v>
      </c>
      <c r="Q12" s="81">
        <f t="shared" si="4"/>
        <v>0</v>
      </c>
      <c r="R12" s="131"/>
    </row>
    <row r="13" spans="1:18" ht="12.75">
      <c r="A13" s="92" t="s">
        <v>322</v>
      </c>
      <c r="B13" s="92" t="s">
        <v>7</v>
      </c>
      <c r="C13" s="52">
        <v>47377</v>
      </c>
      <c r="D13" s="52">
        <v>47377</v>
      </c>
      <c r="E13" s="52">
        <v>0</v>
      </c>
      <c r="F13" s="23">
        <v>6</v>
      </c>
      <c r="K13" s="130"/>
      <c r="L13" s="163">
        <v>6</v>
      </c>
      <c r="M13" s="78" t="str">
        <f t="shared" si="0"/>
        <v>Chesterfield Township</v>
      </c>
      <c r="N13" s="78" t="str">
        <f t="shared" si="1"/>
        <v>Burlington</v>
      </c>
      <c r="O13" s="81">
        <f t="shared" si="2"/>
        <v>47377</v>
      </c>
      <c r="P13" s="81">
        <f t="shared" si="3"/>
        <v>47377</v>
      </c>
      <c r="Q13" s="81">
        <f t="shared" si="4"/>
        <v>0</v>
      </c>
      <c r="R13" s="131"/>
    </row>
    <row r="14" spans="1:18" ht="12.75">
      <c r="A14" s="92" t="s">
        <v>1285</v>
      </c>
      <c r="B14" s="92" t="s">
        <v>19</v>
      </c>
      <c r="C14" s="52">
        <v>40184</v>
      </c>
      <c r="D14" s="52">
        <v>13226</v>
      </c>
      <c r="E14" s="52">
        <v>26958</v>
      </c>
      <c r="F14" s="23">
        <v>7</v>
      </c>
      <c r="K14" s="130"/>
      <c r="L14" s="163">
        <v>7</v>
      </c>
      <c r="M14" s="78" t="str">
        <f t="shared" si="0"/>
        <v>Lakewood Township</v>
      </c>
      <c r="N14" s="78" t="str">
        <f t="shared" si="1"/>
        <v>Ocean</v>
      </c>
      <c r="O14" s="81">
        <f t="shared" si="2"/>
        <v>40184</v>
      </c>
      <c r="P14" s="81">
        <f t="shared" si="3"/>
        <v>13226</v>
      </c>
      <c r="Q14" s="81">
        <f t="shared" si="4"/>
        <v>26958</v>
      </c>
      <c r="R14" s="131"/>
    </row>
    <row r="15" spans="1:18" ht="12.75">
      <c r="A15" s="92" t="s">
        <v>923</v>
      </c>
      <c r="B15" s="92" t="s">
        <v>16</v>
      </c>
      <c r="C15" s="52">
        <v>38194</v>
      </c>
      <c r="D15" s="52">
        <v>38194</v>
      </c>
      <c r="E15" s="52">
        <v>0</v>
      </c>
      <c r="F15" s="23">
        <v>8</v>
      </c>
      <c r="K15" s="130"/>
      <c r="L15" s="163">
        <v>8</v>
      </c>
      <c r="M15" s="78" t="str">
        <f t="shared" si="0"/>
        <v>Old Bridge Township</v>
      </c>
      <c r="N15" s="78" t="str">
        <f t="shared" si="1"/>
        <v>Middlesex</v>
      </c>
      <c r="O15" s="81">
        <f t="shared" si="2"/>
        <v>38194</v>
      </c>
      <c r="P15" s="81">
        <f t="shared" si="3"/>
        <v>38194</v>
      </c>
      <c r="Q15" s="81">
        <f t="shared" si="4"/>
        <v>0</v>
      </c>
      <c r="R15" s="131"/>
    </row>
    <row r="16" spans="1:18" ht="12.75">
      <c r="A16" s="92" t="s">
        <v>875</v>
      </c>
      <c r="B16" s="92" t="s">
        <v>15</v>
      </c>
      <c r="C16" s="52">
        <v>33970</v>
      </c>
      <c r="D16" s="52">
        <v>33970</v>
      </c>
      <c r="E16" s="52">
        <v>0</v>
      </c>
      <c r="F16" s="23">
        <v>9</v>
      </c>
      <c r="K16" s="130"/>
      <c r="L16" s="163">
        <v>9</v>
      </c>
      <c r="M16" s="78" t="str">
        <f t="shared" si="0"/>
        <v>Hightstown Borough</v>
      </c>
      <c r="N16" s="78" t="str">
        <f t="shared" si="1"/>
        <v>Mercer</v>
      </c>
      <c r="O16" s="81">
        <f t="shared" si="2"/>
        <v>33970</v>
      </c>
      <c r="P16" s="81">
        <f t="shared" si="3"/>
        <v>33970</v>
      </c>
      <c r="Q16" s="81">
        <f t="shared" si="4"/>
        <v>0</v>
      </c>
      <c r="R16" s="131"/>
    </row>
    <row r="17" spans="1:18" ht="12.75">
      <c r="A17" s="92" t="s">
        <v>229</v>
      </c>
      <c r="B17" s="92" t="s">
        <v>6</v>
      </c>
      <c r="C17" s="52">
        <v>31059</v>
      </c>
      <c r="D17" s="52">
        <v>29519</v>
      </c>
      <c r="E17" s="52">
        <v>1540</v>
      </c>
      <c r="F17" s="23">
        <v>10</v>
      </c>
      <c r="K17" s="130"/>
      <c r="L17" s="163">
        <v>10</v>
      </c>
      <c r="M17" s="78" t="str">
        <f aca="true" t="shared" si="5" ref="M17:M25">A17</f>
        <v>Paramus Borough</v>
      </c>
      <c r="N17" s="78" t="str">
        <f aca="true" t="shared" si="6" ref="N17:N25">B17</f>
        <v>Bergen</v>
      </c>
      <c r="O17" s="81">
        <f aca="true" t="shared" si="7" ref="O17:O25">C17</f>
        <v>31059</v>
      </c>
      <c r="P17" s="81">
        <f aca="true" t="shared" si="8" ref="P17:P25">D17</f>
        <v>29519</v>
      </c>
      <c r="Q17" s="81">
        <f aca="true" t="shared" si="9" ref="Q17:Q25">E17</f>
        <v>1540</v>
      </c>
      <c r="R17" s="131"/>
    </row>
    <row r="18" spans="1:18" ht="12.75">
      <c r="A18" s="92" t="s">
        <v>1024</v>
      </c>
      <c r="B18" s="92" t="s">
        <v>17</v>
      </c>
      <c r="C18" s="52">
        <v>30167</v>
      </c>
      <c r="D18" s="52">
        <v>30167</v>
      </c>
      <c r="E18" s="52">
        <v>0</v>
      </c>
      <c r="F18" s="23">
        <v>11</v>
      </c>
      <c r="K18" s="130"/>
      <c r="L18" s="163">
        <v>11</v>
      </c>
      <c r="M18" s="78" t="str">
        <f t="shared" si="5"/>
        <v>Holmdel Township</v>
      </c>
      <c r="N18" s="78" t="str">
        <f t="shared" si="6"/>
        <v>Monmouth</v>
      </c>
      <c r="O18" s="81">
        <f t="shared" si="7"/>
        <v>30167</v>
      </c>
      <c r="P18" s="81">
        <f t="shared" si="8"/>
        <v>30167</v>
      </c>
      <c r="Q18" s="81">
        <f t="shared" si="9"/>
        <v>0</v>
      </c>
      <c r="R18" s="131"/>
    </row>
    <row r="19" spans="1:18" ht="12.75">
      <c r="A19" s="92" t="s">
        <v>319</v>
      </c>
      <c r="B19" s="92" t="s">
        <v>7</v>
      </c>
      <c r="C19" s="52">
        <v>29089</v>
      </c>
      <c r="D19" s="52">
        <v>29089</v>
      </c>
      <c r="E19" s="52">
        <v>0</v>
      </c>
      <c r="F19" s="23">
        <v>12</v>
      </c>
      <c r="K19" s="130"/>
      <c r="L19" s="163">
        <v>12</v>
      </c>
      <c r="M19" s="78" t="str">
        <f t="shared" si="5"/>
        <v>Burlington Township</v>
      </c>
      <c r="N19" s="78" t="str">
        <f t="shared" si="6"/>
        <v>Burlington</v>
      </c>
      <c r="O19" s="81">
        <f t="shared" si="7"/>
        <v>29089</v>
      </c>
      <c r="P19" s="81">
        <f t="shared" si="8"/>
        <v>29089</v>
      </c>
      <c r="Q19" s="81">
        <f t="shared" si="9"/>
        <v>0</v>
      </c>
      <c r="R19" s="131"/>
    </row>
    <row r="20" spans="1:18" ht="12.75">
      <c r="A20" s="92" t="s">
        <v>1471</v>
      </c>
      <c r="B20" s="92" t="s">
        <v>22</v>
      </c>
      <c r="C20" s="52">
        <v>27542</v>
      </c>
      <c r="D20" s="52">
        <v>27542</v>
      </c>
      <c r="E20" s="52">
        <v>0</v>
      </c>
      <c r="F20" s="23">
        <v>13</v>
      </c>
      <c r="K20" s="130"/>
      <c r="L20" s="163">
        <v>13</v>
      </c>
      <c r="M20" s="78" t="str">
        <f t="shared" si="5"/>
        <v>Montgomery Township</v>
      </c>
      <c r="N20" s="78" t="str">
        <f t="shared" si="6"/>
        <v>Somerset</v>
      </c>
      <c r="O20" s="81">
        <f t="shared" si="7"/>
        <v>27542</v>
      </c>
      <c r="P20" s="81">
        <f t="shared" si="8"/>
        <v>27542</v>
      </c>
      <c r="Q20" s="81">
        <f t="shared" si="9"/>
        <v>0</v>
      </c>
      <c r="R20" s="131"/>
    </row>
    <row r="21" spans="1:18" ht="12.75">
      <c r="A21" s="92" t="s">
        <v>1279</v>
      </c>
      <c r="B21" s="92" t="s">
        <v>19</v>
      </c>
      <c r="C21" s="52">
        <v>25656</v>
      </c>
      <c r="D21" s="52">
        <v>25656</v>
      </c>
      <c r="E21" s="52">
        <v>0</v>
      </c>
      <c r="F21" s="23">
        <v>14</v>
      </c>
      <c r="K21" s="130"/>
      <c r="L21" s="163">
        <v>14</v>
      </c>
      <c r="M21" s="78" t="str">
        <f t="shared" si="5"/>
        <v>Lacey Township</v>
      </c>
      <c r="N21" s="78" t="str">
        <f t="shared" si="6"/>
        <v>Ocean</v>
      </c>
      <c r="O21" s="81">
        <f t="shared" si="7"/>
        <v>25656</v>
      </c>
      <c r="P21" s="81">
        <f t="shared" si="8"/>
        <v>25656</v>
      </c>
      <c r="Q21" s="81">
        <f t="shared" si="9"/>
        <v>0</v>
      </c>
      <c r="R21" s="131"/>
    </row>
    <row r="22" spans="1:18" ht="12.75">
      <c r="A22" s="92" t="s">
        <v>1027</v>
      </c>
      <c r="B22" s="92" t="s">
        <v>17</v>
      </c>
      <c r="C22" s="52">
        <v>25199</v>
      </c>
      <c r="D22" s="52">
        <v>24000</v>
      </c>
      <c r="E22" s="52">
        <v>1199</v>
      </c>
      <c r="F22" s="23">
        <v>15</v>
      </c>
      <c r="K22" s="130"/>
      <c r="L22" s="163">
        <v>15</v>
      </c>
      <c r="M22" s="78" t="str">
        <f t="shared" si="5"/>
        <v>Howell Township</v>
      </c>
      <c r="N22" s="78" t="str">
        <f t="shared" si="6"/>
        <v>Monmouth</v>
      </c>
      <c r="O22" s="81">
        <f t="shared" si="7"/>
        <v>25199</v>
      </c>
      <c r="P22" s="81">
        <f t="shared" si="8"/>
        <v>24000</v>
      </c>
      <c r="Q22" s="81">
        <f t="shared" si="9"/>
        <v>1199</v>
      </c>
      <c r="R22" s="131"/>
    </row>
    <row r="23" spans="1:18" ht="12.75">
      <c r="A23" s="92" t="s">
        <v>410</v>
      </c>
      <c r="B23" s="92" t="s">
        <v>7</v>
      </c>
      <c r="C23" s="52">
        <v>22640</v>
      </c>
      <c r="D23" s="52">
        <v>22640</v>
      </c>
      <c r="E23" s="52">
        <v>0</v>
      </c>
      <c r="F23" s="23">
        <v>16</v>
      </c>
      <c r="K23" s="130"/>
      <c r="L23" s="163">
        <v>16</v>
      </c>
      <c r="M23" s="78" t="str">
        <f t="shared" si="5"/>
        <v>Westampton Township</v>
      </c>
      <c r="N23" s="78" t="str">
        <f t="shared" si="6"/>
        <v>Burlington</v>
      </c>
      <c r="O23" s="81">
        <f t="shared" si="7"/>
        <v>22640</v>
      </c>
      <c r="P23" s="81">
        <f t="shared" si="8"/>
        <v>22640</v>
      </c>
      <c r="Q23" s="81">
        <f t="shared" si="9"/>
        <v>0</v>
      </c>
      <c r="R23" s="131"/>
    </row>
    <row r="24" spans="1:18" ht="12.75">
      <c r="A24" s="92" t="s">
        <v>819</v>
      </c>
      <c r="B24" s="92" t="s">
        <v>14</v>
      </c>
      <c r="C24" s="52">
        <v>20982</v>
      </c>
      <c r="D24" s="52">
        <v>20982</v>
      </c>
      <c r="E24" s="52">
        <v>0</v>
      </c>
      <c r="F24" s="23">
        <v>17</v>
      </c>
      <c r="K24" s="130"/>
      <c r="L24" s="163">
        <v>17</v>
      </c>
      <c r="M24" s="78" t="str">
        <f t="shared" si="5"/>
        <v>Frenchtown Borough</v>
      </c>
      <c r="N24" s="78" t="str">
        <f t="shared" si="6"/>
        <v>Hunterdon</v>
      </c>
      <c r="O24" s="81">
        <f t="shared" si="7"/>
        <v>20982</v>
      </c>
      <c r="P24" s="81">
        <f t="shared" si="8"/>
        <v>20982</v>
      </c>
      <c r="Q24" s="81">
        <f t="shared" si="9"/>
        <v>0</v>
      </c>
      <c r="R24" s="131"/>
    </row>
    <row r="25" spans="1:18" ht="12.75">
      <c r="A25" s="92" t="s">
        <v>1524</v>
      </c>
      <c r="B25" s="92" t="s">
        <v>23</v>
      </c>
      <c r="C25" s="52">
        <v>19079</v>
      </c>
      <c r="D25" s="52">
        <v>19079</v>
      </c>
      <c r="E25" s="52">
        <v>0</v>
      </c>
      <c r="F25" s="23">
        <v>18</v>
      </c>
      <c r="K25" s="130"/>
      <c r="L25" s="163">
        <v>18</v>
      </c>
      <c r="M25" s="78" t="str">
        <f t="shared" si="5"/>
        <v>Hampton Township</v>
      </c>
      <c r="N25" s="78" t="str">
        <f t="shared" si="6"/>
        <v>Sussex</v>
      </c>
      <c r="O25" s="81">
        <f t="shared" si="7"/>
        <v>19079</v>
      </c>
      <c r="P25" s="81">
        <f t="shared" si="8"/>
        <v>19079</v>
      </c>
      <c r="Q25" s="81">
        <f t="shared" si="9"/>
        <v>0</v>
      </c>
      <c r="R25" s="131"/>
    </row>
    <row r="26" spans="1:18" ht="12.75">
      <c r="A26" s="92" t="s">
        <v>40</v>
      </c>
      <c r="B26" s="92" t="s">
        <v>5</v>
      </c>
      <c r="C26" s="52">
        <v>19001</v>
      </c>
      <c r="D26" s="52">
        <v>19001</v>
      </c>
      <c r="E26" s="52">
        <v>0</v>
      </c>
      <c r="F26" s="23">
        <v>19</v>
      </c>
      <c r="K26" s="130"/>
      <c r="L26" s="163">
        <v>19</v>
      </c>
      <c r="M26" s="78" t="str">
        <f>A26</f>
        <v>Buena Vista Township</v>
      </c>
      <c r="N26" s="78" t="str">
        <f>B26</f>
        <v>Atlantic</v>
      </c>
      <c r="O26" s="81">
        <f>C26</f>
        <v>19001</v>
      </c>
      <c r="P26" s="81">
        <f>D26</f>
        <v>19001</v>
      </c>
      <c r="Q26" s="81">
        <f>E26</f>
        <v>0</v>
      </c>
      <c r="R26" s="131"/>
    </row>
    <row r="27" spans="1:18" ht="12.75">
      <c r="A27" s="92" t="s">
        <v>708</v>
      </c>
      <c r="B27" s="92" t="s">
        <v>12</v>
      </c>
      <c r="C27" s="52">
        <v>19000</v>
      </c>
      <c r="D27" s="52">
        <v>19000</v>
      </c>
      <c r="E27" s="52">
        <v>0</v>
      </c>
      <c r="F27" s="23">
        <v>20</v>
      </c>
      <c r="K27" s="130"/>
      <c r="L27" s="163">
        <v>20</v>
      </c>
      <c r="M27" s="78" t="str">
        <f>A27</f>
        <v>Logan Township</v>
      </c>
      <c r="N27" s="78" t="str">
        <f>B27</f>
        <v>Gloucester</v>
      </c>
      <c r="O27" s="81">
        <f>C27</f>
        <v>19000</v>
      </c>
      <c r="P27" s="81">
        <f>D27</f>
        <v>19000</v>
      </c>
      <c r="Q27" s="81">
        <f>E27</f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890717</v>
      </c>
      <c r="D29" s="10">
        <f>SUM(D8:D27)</f>
        <v>844276</v>
      </c>
      <c r="E29" s="10">
        <f>SUM(E8:E27)</f>
        <v>46441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890717</v>
      </c>
      <c r="P29" s="81">
        <f t="shared" si="10"/>
        <v>844276</v>
      </c>
      <c r="Q29" s="81">
        <f t="shared" si="10"/>
        <v>46441</v>
      </c>
      <c r="R29" s="131"/>
    </row>
    <row r="30" spans="1:18" ht="12.75">
      <c r="A30" s="22" t="s">
        <v>1697</v>
      </c>
      <c r="C30" s="24">
        <f>retail_ytd!F29</f>
        <v>1286733</v>
      </c>
      <c r="D30" s="24">
        <f>retail_ytd!G29</f>
        <v>1193619</v>
      </c>
      <c r="E30" s="24">
        <f>retail_ytd!H29</f>
        <v>93114</v>
      </c>
      <c r="K30" s="130"/>
      <c r="L30" s="55"/>
      <c r="M30" s="78" t="str">
        <f>A30</f>
        <v>New Jersey</v>
      </c>
      <c r="N30" s="78"/>
      <c r="O30" s="81">
        <f t="shared" si="10"/>
        <v>1286733</v>
      </c>
      <c r="P30" s="81">
        <f t="shared" si="10"/>
        <v>1193619</v>
      </c>
      <c r="Q30" s="81">
        <f t="shared" si="10"/>
        <v>93114</v>
      </c>
      <c r="R30" s="131"/>
    </row>
    <row r="31" spans="1:18" ht="12.75">
      <c r="A31" s="22" t="s">
        <v>1700</v>
      </c>
      <c r="C31" s="25">
        <f>C29/C30</f>
        <v>0.692231410867678</v>
      </c>
      <c r="D31" s="25">
        <f>D29/D30</f>
        <v>0.7073245315297427</v>
      </c>
      <c r="E31" s="25">
        <f>E29/E30</f>
        <v>0.49875421526301095</v>
      </c>
      <c r="K31" s="130"/>
      <c r="L31" s="55"/>
      <c r="M31" s="78" t="str">
        <f>A31</f>
        <v>Top as % of New Jersey</v>
      </c>
      <c r="N31" s="78"/>
      <c r="O31" s="83">
        <f t="shared" si="10"/>
        <v>0.692231410867678</v>
      </c>
      <c r="P31" s="83">
        <f t="shared" si="10"/>
        <v>0.7073245315297427</v>
      </c>
      <c r="Q31" s="83">
        <f t="shared" si="10"/>
        <v>0.49875421526301095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Deceber 2019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Deceber 2019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2/07/2020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2/07/2020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410</v>
      </c>
      <c r="B8" s="92" t="s">
        <v>7</v>
      </c>
      <c r="C8" s="52">
        <v>11170</v>
      </c>
      <c r="D8" s="52">
        <v>11170</v>
      </c>
      <c r="E8" s="52">
        <v>0</v>
      </c>
      <c r="F8" s="23">
        <v>1</v>
      </c>
      <c r="K8" s="130"/>
      <c r="L8" s="170">
        <v>1</v>
      </c>
      <c r="M8" s="86" t="str">
        <f>A8</f>
        <v>Westampton Township</v>
      </c>
      <c r="N8" s="78" t="str">
        <f>B8</f>
        <v>Burlington</v>
      </c>
      <c r="O8" s="81">
        <f>C8</f>
        <v>11170</v>
      </c>
      <c r="P8" s="81">
        <f>D8</f>
        <v>11170</v>
      </c>
      <c r="Q8" s="81">
        <f>E8</f>
        <v>0</v>
      </c>
      <c r="R8" s="131"/>
    </row>
    <row r="9" spans="1:18" ht="12.75">
      <c r="A9" s="92" t="s">
        <v>620</v>
      </c>
      <c r="B9" s="92" t="s">
        <v>10</v>
      </c>
      <c r="C9" s="52">
        <v>6714</v>
      </c>
      <c r="D9" s="52">
        <v>6714</v>
      </c>
      <c r="E9" s="52">
        <v>0</v>
      </c>
      <c r="F9" s="23">
        <v>2</v>
      </c>
      <c r="K9" s="130"/>
      <c r="L9" s="163">
        <v>2</v>
      </c>
      <c r="M9" s="86" t="str">
        <f aca="true" t="shared" si="0" ref="M9:M14">A9</f>
        <v>Vineland City</v>
      </c>
      <c r="N9" s="78" t="str">
        <f aca="true" t="shared" si="1" ref="N9:N14">B9</f>
        <v>Cumberland</v>
      </c>
      <c r="O9" s="81">
        <f aca="true" t="shared" si="2" ref="O9:O14">C9</f>
        <v>6714</v>
      </c>
      <c r="P9" s="81">
        <f aca="true" t="shared" si="3" ref="P9:P14">D9</f>
        <v>6714</v>
      </c>
      <c r="Q9" s="81">
        <f aca="true" t="shared" si="4" ref="Q9:Q14">E9</f>
        <v>0</v>
      </c>
      <c r="R9" s="131"/>
    </row>
    <row r="10" spans="1:18" ht="12.75">
      <c r="A10" s="92" t="s">
        <v>402</v>
      </c>
      <c r="B10" s="92" t="s">
        <v>24</v>
      </c>
      <c r="C10" s="52">
        <v>4802</v>
      </c>
      <c r="D10" s="52">
        <v>4802</v>
      </c>
      <c r="E10" s="52">
        <v>0</v>
      </c>
      <c r="F10" s="23">
        <v>3</v>
      </c>
      <c r="K10" s="130"/>
      <c r="L10" s="163">
        <v>3</v>
      </c>
      <c r="M10" s="86" t="str">
        <f t="shared" si="0"/>
        <v>Springfield Township</v>
      </c>
      <c r="N10" s="78" t="str">
        <f t="shared" si="1"/>
        <v>Union</v>
      </c>
      <c r="O10" s="81">
        <f t="shared" si="2"/>
        <v>4802</v>
      </c>
      <c r="P10" s="81">
        <f t="shared" si="3"/>
        <v>4802</v>
      </c>
      <c r="Q10" s="81">
        <f t="shared" si="4"/>
        <v>0</v>
      </c>
      <c r="R10" s="131"/>
    </row>
    <row r="11" spans="1:18" ht="12.75">
      <c r="A11" s="92" t="s">
        <v>1224</v>
      </c>
      <c r="B11" s="92" t="s">
        <v>18</v>
      </c>
      <c r="C11" s="52">
        <v>4736</v>
      </c>
      <c r="D11" s="52">
        <v>4736</v>
      </c>
      <c r="E11" s="52">
        <v>0</v>
      </c>
      <c r="F11" s="23">
        <v>4</v>
      </c>
      <c r="K11" s="130"/>
      <c r="L11" s="163">
        <v>4</v>
      </c>
      <c r="M11" s="86" t="str">
        <f t="shared" si="0"/>
        <v>Randolph Township</v>
      </c>
      <c r="N11" s="78" t="str">
        <f t="shared" si="1"/>
        <v>Morris</v>
      </c>
      <c r="O11" s="81">
        <f t="shared" si="2"/>
        <v>4736</v>
      </c>
      <c r="P11" s="81">
        <f t="shared" si="3"/>
        <v>4736</v>
      </c>
      <c r="Q11" s="81">
        <f t="shared" si="4"/>
        <v>0</v>
      </c>
      <c r="R11" s="131"/>
    </row>
    <row r="12" spans="1:18" ht="12.75">
      <c r="A12" s="92" t="s">
        <v>849</v>
      </c>
      <c r="B12" s="92" t="s">
        <v>14</v>
      </c>
      <c r="C12" s="52">
        <v>1396</v>
      </c>
      <c r="D12" s="52">
        <v>0</v>
      </c>
      <c r="E12" s="52">
        <v>1396</v>
      </c>
      <c r="F12" s="23">
        <v>5</v>
      </c>
      <c r="K12" s="130"/>
      <c r="L12" s="163">
        <v>5</v>
      </c>
      <c r="M12" s="86" t="str">
        <f t="shared" si="0"/>
        <v>Raritan Township</v>
      </c>
      <c r="N12" s="78" t="str">
        <f t="shared" si="1"/>
        <v>Hunterdon</v>
      </c>
      <c r="O12" s="81">
        <f t="shared" si="2"/>
        <v>1396</v>
      </c>
      <c r="P12" s="81">
        <f t="shared" si="3"/>
        <v>0</v>
      </c>
      <c r="Q12" s="81">
        <f t="shared" si="4"/>
        <v>1396</v>
      </c>
      <c r="R12" s="131"/>
    </row>
    <row r="13" spans="1:18" ht="12.75">
      <c r="A13" s="92" t="s">
        <v>1575</v>
      </c>
      <c r="B13" s="92" t="s">
        <v>24</v>
      </c>
      <c r="C13" s="52">
        <v>1260</v>
      </c>
      <c r="D13" s="52">
        <v>1260</v>
      </c>
      <c r="E13" s="52">
        <v>0</v>
      </c>
      <c r="F13" s="23">
        <v>6</v>
      </c>
      <c r="K13" s="130"/>
      <c r="L13" s="163">
        <v>6</v>
      </c>
      <c r="M13" s="86" t="str">
        <f t="shared" si="0"/>
        <v>Cranford Township</v>
      </c>
      <c r="N13" s="78" t="str">
        <f t="shared" si="1"/>
        <v>Union</v>
      </c>
      <c r="O13" s="81">
        <f t="shared" si="2"/>
        <v>1260</v>
      </c>
      <c r="P13" s="81">
        <f t="shared" si="3"/>
        <v>1260</v>
      </c>
      <c r="Q13" s="81">
        <f t="shared" si="4"/>
        <v>0</v>
      </c>
      <c r="R13" s="131"/>
    </row>
    <row r="14" spans="1:18" ht="12.75">
      <c r="A14" s="92" t="s">
        <v>40</v>
      </c>
      <c r="B14" s="92" t="s">
        <v>5</v>
      </c>
      <c r="C14" s="52">
        <v>1</v>
      </c>
      <c r="D14" s="52">
        <v>1</v>
      </c>
      <c r="E14" s="52">
        <v>0</v>
      </c>
      <c r="F14" s="23">
        <v>7</v>
      </c>
      <c r="K14" s="130"/>
      <c r="L14" s="163">
        <v>7</v>
      </c>
      <c r="M14" s="86" t="str">
        <f t="shared" si="0"/>
        <v>Buena Vista Township</v>
      </c>
      <c r="N14" s="78" t="str">
        <f t="shared" si="1"/>
        <v>Atlantic</v>
      </c>
      <c r="O14" s="81">
        <f t="shared" si="2"/>
        <v>1</v>
      </c>
      <c r="P14" s="81">
        <f t="shared" si="3"/>
        <v>1</v>
      </c>
      <c r="Q14" s="81">
        <f t="shared" si="4"/>
        <v>0</v>
      </c>
      <c r="R14" s="131"/>
    </row>
    <row r="15" spans="1:18" ht="12.75">
      <c r="A15" s="92" t="s">
        <v>658</v>
      </c>
      <c r="B15" s="92" t="s">
        <v>11</v>
      </c>
      <c r="C15" s="52">
        <v>1</v>
      </c>
      <c r="D15" s="52">
        <v>1</v>
      </c>
      <c r="E15" s="52">
        <v>0</v>
      </c>
      <c r="F15" s="23">
        <v>8</v>
      </c>
      <c r="K15" s="130"/>
      <c r="L15" s="163">
        <v>8</v>
      </c>
      <c r="M15" s="86" t="str">
        <f>A15</f>
        <v>Newark City</v>
      </c>
      <c r="N15" s="78" t="str">
        <f>B15</f>
        <v>Essex</v>
      </c>
      <c r="O15" s="81">
        <f>C15</f>
        <v>1</v>
      </c>
      <c r="P15" s="81">
        <f>D15</f>
        <v>1</v>
      </c>
      <c r="Q15" s="81">
        <f>E15</f>
        <v>0</v>
      </c>
      <c r="R15" s="131"/>
    </row>
    <row r="16" spans="1:18" ht="12.75">
      <c r="A16" s="92"/>
      <c r="B16" s="92"/>
      <c r="C16" s="52"/>
      <c r="D16" s="52"/>
      <c r="E16" s="52"/>
      <c r="F16" s="23">
        <v>9</v>
      </c>
      <c r="K16" s="130"/>
      <c r="L16" s="163">
        <v>9</v>
      </c>
      <c r="M16" s="86">
        <f>A16</f>
        <v>0</v>
      </c>
      <c r="N16" s="78">
        <f>B16</f>
        <v>0</v>
      </c>
      <c r="O16" s="81">
        <f>C16</f>
        <v>0</v>
      </c>
      <c r="P16" s="81">
        <f>D16</f>
        <v>0</v>
      </c>
      <c r="Q16" s="81">
        <f>E16</f>
        <v>0</v>
      </c>
      <c r="R16" s="131"/>
    </row>
    <row r="17" spans="1:18" ht="12.75">
      <c r="A17" s="92"/>
      <c r="B17" s="92"/>
      <c r="C17" s="52"/>
      <c r="D17" s="52"/>
      <c r="E17" s="52"/>
      <c r="F17" s="23">
        <v>10</v>
      </c>
      <c r="K17" s="130"/>
      <c r="L17" s="163">
        <v>10</v>
      </c>
      <c r="M17" s="86">
        <f>A17</f>
        <v>0</v>
      </c>
      <c r="N17" s="78">
        <f>B17</f>
        <v>0</v>
      </c>
      <c r="O17" s="81">
        <f>C17</f>
        <v>0</v>
      </c>
      <c r="P17" s="81">
        <f>D17</f>
        <v>0</v>
      </c>
      <c r="Q17" s="81">
        <f>E17</f>
        <v>0</v>
      </c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30080</v>
      </c>
      <c r="D29" s="177">
        <f>SUM(D8:D27)</f>
        <v>28684</v>
      </c>
      <c r="E29" s="177">
        <f>SUM(E8:E27)</f>
        <v>1396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30080</v>
      </c>
      <c r="P29" s="81">
        <f t="shared" si="5"/>
        <v>28684</v>
      </c>
      <c r="Q29" s="81">
        <f t="shared" si="5"/>
        <v>1396</v>
      </c>
      <c r="R29" s="131"/>
    </row>
    <row r="30" spans="1:18" ht="12.75">
      <c r="A30" s="178" t="s">
        <v>1697</v>
      </c>
      <c r="B30" s="55"/>
      <c r="C30" s="112">
        <f>retail!F29</f>
        <v>30080</v>
      </c>
      <c r="D30" s="112">
        <f>retail!G29</f>
        <v>28684</v>
      </c>
      <c r="E30" s="112">
        <f>retail!H29</f>
        <v>1396</v>
      </c>
      <c r="K30" s="130"/>
      <c r="L30" s="55"/>
      <c r="M30" s="78" t="str">
        <f>A30</f>
        <v>New Jersey</v>
      </c>
      <c r="N30" s="78"/>
      <c r="O30" s="81">
        <f t="shared" si="5"/>
        <v>30080</v>
      </c>
      <c r="P30" s="81">
        <f t="shared" si="5"/>
        <v>28684</v>
      </c>
      <c r="Q30" s="81">
        <f t="shared" si="5"/>
        <v>1396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1852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2/07/2020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33110</v>
      </c>
      <c r="G7" s="77">
        <f>SUM(G31:G53)</f>
        <v>33110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41151</v>
      </c>
      <c r="G8" s="81">
        <f>SUM(G54:G123)</f>
        <v>39611</v>
      </c>
      <c r="H8" s="81">
        <f>SUM(H54:H123)</f>
        <v>1540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141877</v>
      </c>
      <c r="G9" s="81">
        <f>SUM(G124:G163)</f>
        <v>135964</v>
      </c>
      <c r="H9" s="81">
        <f>SUM(H124:H163)</f>
        <v>5913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130092</v>
      </c>
      <c r="G10" s="81">
        <f>SUM(G164:G200)</f>
        <v>128997</v>
      </c>
      <c r="H10" s="81">
        <f>SUM(H164:H200)</f>
        <v>1095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10207</v>
      </c>
      <c r="G11" s="81">
        <f>SUM(G201:G216)</f>
        <v>10207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33258</v>
      </c>
      <c r="G12" s="81">
        <f>SUM(G217:G230)</f>
        <v>31916</v>
      </c>
      <c r="H12" s="81">
        <f>SUM(H217:H230)</f>
        <v>1342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16383</v>
      </c>
      <c r="G13" s="81">
        <f>SUM(G231:G252)</f>
        <v>16382</v>
      </c>
      <c r="H13" s="81">
        <f>SUM(H231:H252)</f>
        <v>1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105915</v>
      </c>
      <c r="G14" s="81">
        <f>SUM(G253:G276)</f>
        <v>104152</v>
      </c>
      <c r="H14" s="81">
        <f>SUM(H253:H276)</f>
        <v>1763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15993</v>
      </c>
      <c r="G15" s="81">
        <f>SUM(G277:G288)</f>
        <v>15993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47021</v>
      </c>
      <c r="G16" s="81">
        <f>SUM(G289:G314)</f>
        <v>45625</v>
      </c>
      <c r="H16" s="81">
        <f>SUM(H289:H314)</f>
        <v>1396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35968</v>
      </c>
      <c r="G17" s="81">
        <f>SUM(G315:G327)</f>
        <v>35968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72725</v>
      </c>
      <c r="G18" s="81">
        <f>SUM(G328:G352)</f>
        <v>65646</v>
      </c>
      <c r="H18" s="81">
        <f>SUM(H328:H352)</f>
        <v>7079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115411</v>
      </c>
      <c r="G19" s="81">
        <f>SUM(G353:G405)</f>
        <v>112489</v>
      </c>
      <c r="H19" s="81">
        <f>SUM(H353:H405)</f>
        <v>2922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191723</v>
      </c>
      <c r="G20" s="81">
        <f>SUM(G406:G444)</f>
        <v>178731</v>
      </c>
      <c r="H20" s="81">
        <f>SUM(H406:H444)</f>
        <v>12992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167860</v>
      </c>
      <c r="G21" s="81">
        <f>SUM(G445:G477)</f>
        <v>124147</v>
      </c>
      <c r="H21" s="81">
        <f>SUM(H445:H477)</f>
        <v>43713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22398</v>
      </c>
      <c r="G22" s="81">
        <f>SUM(G478:G493)</f>
        <v>10686</v>
      </c>
      <c r="H22" s="81">
        <f>SUM(H478:H493)</f>
        <v>11712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</v>
      </c>
      <c r="G23" s="81">
        <f>SUM(G494:G508)</f>
        <v>1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45457</v>
      </c>
      <c r="G24" s="81">
        <f>SUM(G509:G529)</f>
        <v>45457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20079</v>
      </c>
      <c r="G25" s="81">
        <f>SUM(G530:G553)</f>
        <v>19079</v>
      </c>
      <c r="H25" s="81">
        <f>SUM(H530:H553)</f>
        <v>1000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33252</v>
      </c>
      <c r="G26" s="81">
        <f>SUM(G554:G574)</f>
        <v>33252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6847</v>
      </c>
      <c r="G27" s="81">
        <f>SUM(G575:G597)</f>
        <v>6202</v>
      </c>
      <c r="H27" s="81">
        <f>SUM(H575:H597)</f>
        <v>645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5</v>
      </c>
      <c r="G28" s="81">
        <f>G598</f>
        <v>4</v>
      </c>
      <c r="H28" s="81">
        <f>H598</f>
        <v>1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1286733</v>
      </c>
      <c r="G29" s="81">
        <f>SUM(G7:G28)</f>
        <v>1193619</v>
      </c>
      <c r="H29" s="81">
        <f>SUM(H7:H28)</f>
        <v>93114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 t="s">
        <v>1838</v>
      </c>
      <c r="K31" s="114"/>
      <c r="L31" s="182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1838</v>
      </c>
      <c r="K32" s="114"/>
      <c r="L32" s="182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1838</v>
      </c>
      <c r="K33" s="114"/>
      <c r="L33" s="182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1853</v>
      </c>
      <c r="K34" s="114"/>
      <c r="L34" s="182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19001</v>
      </c>
      <c r="G35" s="52">
        <v>19001</v>
      </c>
      <c r="H35" s="52">
        <v>0</v>
      </c>
      <c r="I35" s="173"/>
      <c r="J35" s="183" t="s">
        <v>1838</v>
      </c>
      <c r="K35" s="114"/>
      <c r="L35" s="182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3" t="s">
        <v>1744</v>
      </c>
      <c r="K36" s="114"/>
      <c r="L36" s="182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1838</v>
      </c>
      <c r="K37" s="114"/>
      <c r="L37" s="182"/>
      <c r="M37" s="41"/>
      <c r="N37" s="41"/>
    </row>
    <row r="38" spans="1:14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1838</v>
      </c>
      <c r="K38" s="114"/>
      <c r="L38" s="182"/>
      <c r="M38" s="41"/>
      <c r="N38" s="41"/>
    </row>
    <row r="39" spans="1:15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1838</v>
      </c>
      <c r="K39" s="114"/>
      <c r="L39" s="182"/>
      <c r="M39" s="41"/>
      <c r="O39" s="41"/>
    </row>
    <row r="40" spans="1:15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3"/>
      <c r="J40" s="183" t="s">
        <v>1838</v>
      </c>
      <c r="K40" s="114"/>
      <c r="L40" s="182"/>
      <c r="M40" s="41"/>
      <c r="N40" s="41"/>
      <c r="O40" s="41"/>
    </row>
    <row r="41" spans="1:14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1838</v>
      </c>
      <c r="K41" s="114"/>
      <c r="L41" s="182"/>
      <c r="M41" s="41"/>
      <c r="N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9372</v>
      </c>
      <c r="G42" s="52">
        <v>9372</v>
      </c>
      <c r="H42" s="52">
        <v>0</v>
      </c>
      <c r="I42" s="173"/>
      <c r="J42" s="183" t="s">
        <v>1838</v>
      </c>
      <c r="K42" s="114"/>
      <c r="L42" s="182"/>
      <c r="M42" s="41"/>
      <c r="N42" s="41"/>
    </row>
    <row r="43" spans="1:14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4736</v>
      </c>
      <c r="G43" s="52">
        <v>4736</v>
      </c>
      <c r="H43" s="52">
        <v>0</v>
      </c>
      <c r="I43" s="173"/>
      <c r="J43" s="183" t="s">
        <v>1838</v>
      </c>
      <c r="K43" s="114"/>
      <c r="L43" s="182"/>
      <c r="M43" s="41"/>
      <c r="N43" s="41"/>
    </row>
    <row r="44" spans="1:15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4" t="s">
        <v>1744</v>
      </c>
      <c r="K44" s="114"/>
      <c r="L44" s="182"/>
      <c r="M44" s="41"/>
      <c r="N44" s="41"/>
      <c r="O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1838</v>
      </c>
      <c r="K45" s="114"/>
      <c r="L45" s="182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1838</v>
      </c>
      <c r="K46" s="114"/>
      <c r="L46" s="182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1838</v>
      </c>
      <c r="K47" s="114"/>
      <c r="L47" s="182"/>
      <c r="M47" s="41"/>
      <c r="N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1838</v>
      </c>
      <c r="K48" s="114"/>
      <c r="L48" s="182"/>
      <c r="M48" s="41"/>
      <c r="N48" s="41"/>
    </row>
    <row r="49" spans="1:15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1</v>
      </c>
      <c r="G49" s="52">
        <v>1</v>
      </c>
      <c r="H49" s="52">
        <v>0</v>
      </c>
      <c r="I49" s="173"/>
      <c r="J49" s="183" t="s">
        <v>1838</v>
      </c>
      <c r="K49" s="114"/>
      <c r="L49" s="182"/>
      <c r="M49" s="41"/>
      <c r="O49" s="41"/>
    </row>
    <row r="50" spans="1:14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1744</v>
      </c>
      <c r="K50" s="114"/>
      <c r="L50" s="182"/>
      <c r="M50" s="41"/>
      <c r="N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1838</v>
      </c>
      <c r="K51" s="114"/>
      <c r="L51" s="182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1853</v>
      </c>
      <c r="K52" s="114"/>
      <c r="L52" s="182"/>
      <c r="M52" s="41"/>
      <c r="N52" s="41"/>
    </row>
    <row r="53" spans="1:15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1838</v>
      </c>
      <c r="K53" s="114"/>
      <c r="L53" s="182"/>
      <c r="M53" s="41"/>
      <c r="O53" s="41"/>
    </row>
    <row r="54" spans="1:14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4" t="s">
        <v>1744</v>
      </c>
      <c r="K54" s="114"/>
      <c r="L54" s="182"/>
      <c r="M54" s="41"/>
      <c r="N54" s="41"/>
    </row>
    <row r="55" spans="1:15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1838</v>
      </c>
      <c r="K55" s="114"/>
      <c r="L55" s="182"/>
      <c r="M55" s="41"/>
      <c r="N55" s="41"/>
      <c r="O55" s="41"/>
    </row>
    <row r="56" spans="1:14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1838</v>
      </c>
      <c r="K56" s="114"/>
      <c r="L56" s="182"/>
      <c r="M56" s="41"/>
      <c r="N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1853</v>
      </c>
      <c r="K57" s="114"/>
      <c r="L57" s="182"/>
      <c r="M57" s="41"/>
      <c r="N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1838</v>
      </c>
      <c r="K58" s="114"/>
      <c r="L58" s="182"/>
      <c r="M58" s="41"/>
      <c r="N58" s="41"/>
    </row>
    <row r="59" spans="1:15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1838</v>
      </c>
      <c r="K59" s="114"/>
      <c r="L59" s="182"/>
      <c r="M59" s="41"/>
      <c r="O59" s="41"/>
    </row>
    <row r="60" spans="1:14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1838</v>
      </c>
      <c r="K60" s="114"/>
      <c r="L60" s="182"/>
      <c r="M60" s="41"/>
      <c r="N60" s="41"/>
    </row>
    <row r="61" spans="1:14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1838</v>
      </c>
      <c r="K61" s="114"/>
      <c r="L61" s="182"/>
      <c r="M61" s="41"/>
      <c r="N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1838</v>
      </c>
      <c r="K62" s="114"/>
      <c r="L62" s="182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1838</v>
      </c>
      <c r="K63" s="114"/>
      <c r="L63" s="182"/>
      <c r="M63" s="41"/>
      <c r="N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1744</v>
      </c>
      <c r="K64" s="114"/>
      <c r="L64" s="182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520</v>
      </c>
      <c r="G65" s="52">
        <v>520</v>
      </c>
      <c r="H65" s="52">
        <v>0</v>
      </c>
      <c r="I65" s="173"/>
      <c r="J65" s="183" t="s">
        <v>1838</v>
      </c>
      <c r="K65" s="114"/>
      <c r="L65" s="182"/>
      <c r="M65" s="41"/>
      <c r="N65" s="41"/>
    </row>
    <row r="66" spans="1:15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173"/>
      <c r="J66" s="183" t="s">
        <v>1838</v>
      </c>
      <c r="K66" s="114"/>
      <c r="L66" s="182"/>
      <c r="M66" s="41"/>
      <c r="O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173"/>
      <c r="J67" s="183" t="s">
        <v>1838</v>
      </c>
      <c r="K67" s="114"/>
      <c r="L67" s="182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173"/>
      <c r="J68" s="184" t="s">
        <v>1744</v>
      </c>
      <c r="K68" s="114"/>
      <c r="L68" s="182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173"/>
      <c r="J69" s="183" t="s">
        <v>1853</v>
      </c>
      <c r="K69" s="114"/>
      <c r="L69" s="182"/>
      <c r="M69" s="41"/>
      <c r="N69" s="41"/>
    </row>
    <row r="70" spans="1:15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7147</v>
      </c>
      <c r="G70" s="52">
        <v>7147</v>
      </c>
      <c r="H70" s="52">
        <v>0</v>
      </c>
      <c r="I70" s="173"/>
      <c r="J70" s="183" t="s">
        <v>1838</v>
      </c>
      <c r="K70" s="114"/>
      <c r="L70" s="182"/>
      <c r="M70" s="41"/>
      <c r="N70" s="41"/>
      <c r="O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173"/>
      <c r="J71" s="183" t="s">
        <v>1838</v>
      </c>
      <c r="K71" s="114"/>
      <c r="L71" s="182"/>
      <c r="M71" s="41"/>
      <c r="O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722</v>
      </c>
      <c r="G72" s="52">
        <v>722</v>
      </c>
      <c r="H72" s="52">
        <v>0</v>
      </c>
      <c r="I72" s="173"/>
      <c r="J72" s="183" t="s">
        <v>1838</v>
      </c>
      <c r="K72" s="114"/>
      <c r="L72" s="182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173"/>
      <c r="J73" s="183" t="s">
        <v>1838</v>
      </c>
      <c r="K73" s="114"/>
      <c r="L73" s="182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173"/>
      <c r="J74" s="183" t="s">
        <v>1838</v>
      </c>
      <c r="K74" s="114"/>
      <c r="L74" s="182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173"/>
      <c r="J75" s="184" t="s">
        <v>1744</v>
      </c>
      <c r="K75" s="114"/>
      <c r="L75" s="182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1</v>
      </c>
      <c r="G76" s="52">
        <v>1</v>
      </c>
      <c r="H76" s="52">
        <v>0</v>
      </c>
      <c r="I76" s="173"/>
      <c r="J76" s="183" t="s">
        <v>1838</v>
      </c>
      <c r="K76" s="114"/>
      <c r="L76" s="182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173"/>
      <c r="J77" s="183" t="s">
        <v>1838</v>
      </c>
      <c r="K77" s="114"/>
      <c r="L77" s="182"/>
      <c r="M77" s="41"/>
      <c r="N77" s="41"/>
    </row>
    <row r="78" spans="1:15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173"/>
      <c r="J78" s="184" t="s">
        <v>1744</v>
      </c>
      <c r="K78" s="114"/>
      <c r="L78" s="182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173"/>
      <c r="J79" s="183" t="s">
        <v>1838</v>
      </c>
      <c r="K79" s="114"/>
      <c r="L79" s="182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173"/>
      <c r="J80" s="183" t="s">
        <v>1853</v>
      </c>
      <c r="K80" s="114"/>
      <c r="L80" s="182"/>
      <c r="M80" s="41"/>
      <c r="N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173"/>
      <c r="J81" s="183" t="s">
        <v>1838</v>
      </c>
      <c r="K81" s="114"/>
      <c r="L81" s="182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173"/>
      <c r="J82" s="183" t="s">
        <v>1838</v>
      </c>
      <c r="K82" s="114"/>
      <c r="L82" s="182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173"/>
      <c r="J83" s="183" t="s">
        <v>1838</v>
      </c>
      <c r="K83" s="114"/>
      <c r="L83" s="182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173"/>
      <c r="J84" s="183" t="s">
        <v>1838</v>
      </c>
      <c r="K84" s="114"/>
      <c r="L84" s="182"/>
      <c r="M84" s="41"/>
      <c r="N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173"/>
      <c r="J85" s="183" t="s">
        <v>1838</v>
      </c>
      <c r="K85" s="114"/>
      <c r="L85" s="182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173"/>
      <c r="J86" s="183" t="s">
        <v>1838</v>
      </c>
      <c r="K86" s="114"/>
      <c r="L86" s="182"/>
      <c r="M86" s="41"/>
      <c r="N86" s="41"/>
    </row>
    <row r="87" spans="1:15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1700</v>
      </c>
      <c r="G87" s="52">
        <v>1700</v>
      </c>
      <c r="H87" s="52">
        <v>0</v>
      </c>
      <c r="I87" s="173"/>
      <c r="J87" s="183" t="s">
        <v>1838</v>
      </c>
      <c r="K87" s="114"/>
      <c r="L87" s="182"/>
      <c r="M87" s="41"/>
      <c r="O87" s="41"/>
    </row>
    <row r="88" spans="1:15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173"/>
      <c r="J88" s="183" t="s">
        <v>1838</v>
      </c>
      <c r="K88" s="114"/>
      <c r="L88" s="182"/>
      <c r="M88" s="41"/>
      <c r="N88" s="41"/>
      <c r="O88" s="41"/>
    </row>
    <row r="89" spans="1:14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173"/>
      <c r="J89" s="183" t="s">
        <v>1838</v>
      </c>
      <c r="K89" s="114"/>
      <c r="L89" s="182"/>
      <c r="M89" s="41"/>
      <c r="N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173"/>
      <c r="J90" s="183" t="s">
        <v>1853</v>
      </c>
      <c r="K90" s="114"/>
      <c r="L90" s="182"/>
      <c r="M90" s="41"/>
      <c r="N90" s="41"/>
      <c r="O90" s="41"/>
    </row>
    <row r="91" spans="1:15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1</v>
      </c>
      <c r="G91" s="52">
        <v>1</v>
      </c>
      <c r="H91" s="52">
        <v>0</v>
      </c>
      <c r="I91" s="173"/>
      <c r="J91" s="183" t="s">
        <v>1838</v>
      </c>
      <c r="K91" s="114"/>
      <c r="L91" s="182"/>
      <c r="M91" s="41"/>
      <c r="N91" s="41"/>
      <c r="O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173"/>
      <c r="J92" s="183" t="s">
        <v>1838</v>
      </c>
      <c r="K92" s="114"/>
      <c r="L92" s="182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I93" s="173"/>
      <c r="J93" s="183" t="s">
        <v>1838</v>
      </c>
      <c r="K93" s="114"/>
      <c r="L93" s="182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173"/>
      <c r="J94" s="183" t="s">
        <v>1838</v>
      </c>
      <c r="K94" s="114"/>
      <c r="L94" s="182"/>
      <c r="M94" s="41"/>
      <c r="N94" s="41"/>
      <c r="P94" s="41"/>
    </row>
    <row r="95" spans="1:15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173"/>
      <c r="J95" s="183" t="s">
        <v>1853</v>
      </c>
      <c r="K95" s="114"/>
      <c r="L95" s="182"/>
      <c r="M95" s="41"/>
      <c r="O95" s="41"/>
    </row>
    <row r="96" spans="1:15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173"/>
      <c r="J96" s="183" t="s">
        <v>1838</v>
      </c>
      <c r="K96" s="114"/>
      <c r="L96" s="182"/>
      <c r="M96" s="41"/>
      <c r="N96" s="41"/>
      <c r="O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I97" s="173"/>
      <c r="J97" s="183" t="s">
        <v>1838</v>
      </c>
      <c r="K97" s="114"/>
      <c r="L97" s="182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I98" s="173"/>
      <c r="J98" s="183" t="s">
        <v>1838</v>
      </c>
      <c r="K98" s="114"/>
      <c r="L98" s="182"/>
      <c r="M98" s="41"/>
      <c r="N98" s="41"/>
      <c r="P98" s="41"/>
    </row>
    <row r="99" spans="1:15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31059</v>
      </c>
      <c r="G99" s="52">
        <v>29519</v>
      </c>
      <c r="H99" s="52">
        <v>1540</v>
      </c>
      <c r="I99" s="173"/>
      <c r="J99" s="183" t="s">
        <v>1838</v>
      </c>
      <c r="K99" s="114"/>
      <c r="L99" s="182"/>
      <c r="M99" s="41"/>
      <c r="O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173"/>
      <c r="J100" s="183" t="s">
        <v>1853</v>
      </c>
      <c r="K100" s="114"/>
      <c r="L100" s="182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I101" s="173"/>
      <c r="J101" s="183" t="s">
        <v>1838</v>
      </c>
      <c r="K101" s="114"/>
      <c r="L101" s="182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I102" s="173"/>
      <c r="J102" s="183" t="s">
        <v>1838</v>
      </c>
      <c r="K102" s="114"/>
      <c r="L102" s="182"/>
      <c r="M102" s="41"/>
      <c r="N102" s="41"/>
      <c r="P102" s="41"/>
    </row>
    <row r="103" spans="1:14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173"/>
      <c r="J103" s="183" t="s">
        <v>1853</v>
      </c>
      <c r="K103" s="114"/>
      <c r="L103" s="182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I104" s="173"/>
      <c r="J104" s="183" t="s">
        <v>1838</v>
      </c>
      <c r="K104" s="114"/>
      <c r="L104" s="182"/>
      <c r="M104" s="41"/>
      <c r="N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173"/>
      <c r="J105" s="183" t="s">
        <v>1838</v>
      </c>
      <c r="K105" s="114"/>
      <c r="L105" s="182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I106" s="173"/>
      <c r="J106" s="183" t="s">
        <v>1838</v>
      </c>
      <c r="K106" s="114"/>
      <c r="L106" s="182"/>
      <c r="M106" s="41"/>
      <c r="N106" s="41"/>
      <c r="O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I107" s="173"/>
      <c r="J107" s="183" t="s">
        <v>1838</v>
      </c>
      <c r="K107" s="114"/>
      <c r="L107" s="182"/>
      <c r="M107" s="41"/>
      <c r="N107" s="41"/>
    </row>
    <row r="108" spans="1:14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173"/>
      <c r="J108" s="183" t="s">
        <v>1744</v>
      </c>
      <c r="K108" s="114"/>
      <c r="L108" s="182"/>
      <c r="M108" s="41"/>
      <c r="N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173"/>
      <c r="J109" s="183" t="s">
        <v>1853</v>
      </c>
      <c r="K109" s="114"/>
      <c r="L109" s="182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173"/>
      <c r="J110" s="184" t="s">
        <v>1744</v>
      </c>
      <c r="K110" s="114"/>
      <c r="L110" s="182"/>
      <c r="M110" s="41"/>
      <c r="O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I111" s="173"/>
      <c r="J111" s="183" t="s">
        <v>1838</v>
      </c>
      <c r="K111" s="114"/>
      <c r="L111" s="182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I112" s="173"/>
      <c r="J112" s="183" t="s">
        <v>1838</v>
      </c>
      <c r="K112" s="114"/>
      <c r="L112" s="182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I113" s="173"/>
      <c r="J113" s="183" t="s">
        <v>1838</v>
      </c>
      <c r="K113" s="114"/>
      <c r="L113" s="182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I114" s="173"/>
      <c r="J114" s="183" t="s">
        <v>1838</v>
      </c>
      <c r="K114" s="114"/>
      <c r="L114" s="182"/>
      <c r="M114" s="41"/>
      <c r="O114" s="41"/>
      <c r="P114" s="41"/>
    </row>
    <row r="115" spans="1:14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I115" s="173"/>
      <c r="J115" s="183" t="s">
        <v>1838</v>
      </c>
      <c r="K115" s="114"/>
      <c r="L115" s="182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I116" s="173"/>
      <c r="J116" s="183" t="s">
        <v>1838</v>
      </c>
      <c r="K116" s="114"/>
      <c r="L116" s="182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I117" s="173"/>
      <c r="J117" s="183" t="s">
        <v>1838</v>
      </c>
      <c r="K117" s="114"/>
      <c r="L117" s="182"/>
      <c r="M117" s="41"/>
      <c r="N117" s="41"/>
    </row>
    <row r="118" spans="1:14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I118" s="173"/>
      <c r="J118" s="183" t="s">
        <v>1838</v>
      </c>
      <c r="K118" s="114"/>
      <c r="L118" s="182"/>
      <c r="M118" s="41"/>
      <c r="N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I119" s="173"/>
      <c r="J119" s="183" t="s">
        <v>1838</v>
      </c>
      <c r="K119" s="114"/>
      <c r="L119" s="182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I120" s="173"/>
      <c r="J120" s="183" t="s">
        <v>1853</v>
      </c>
      <c r="K120" s="114"/>
      <c r="L120" s="182"/>
      <c r="M120" s="41"/>
      <c r="N120" s="41"/>
    </row>
    <row r="121" spans="1:14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173"/>
      <c r="J121" s="183" t="s">
        <v>1838</v>
      </c>
      <c r="K121" s="114"/>
      <c r="L121" s="182"/>
      <c r="M121" s="41"/>
      <c r="N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I122" s="173"/>
      <c r="J122" s="183" t="s">
        <v>1838</v>
      </c>
      <c r="K122" s="114"/>
      <c r="L122" s="182"/>
      <c r="M122" s="41"/>
      <c r="N122" s="41"/>
    </row>
    <row r="123" spans="1:15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1</v>
      </c>
      <c r="G123" s="52">
        <v>1</v>
      </c>
      <c r="H123" s="52">
        <v>0</v>
      </c>
      <c r="I123" s="173"/>
      <c r="J123" s="183" t="s">
        <v>1853</v>
      </c>
      <c r="K123" s="114"/>
      <c r="L123" s="182"/>
      <c r="M123" s="41"/>
      <c r="O123" s="41"/>
    </row>
    <row r="124" spans="1:14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I124" s="173"/>
      <c r="J124" s="183" t="s">
        <v>1838</v>
      </c>
      <c r="K124" s="114"/>
      <c r="L124" s="182"/>
      <c r="M124" s="41"/>
      <c r="N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173"/>
      <c r="J125" s="183" t="s">
        <v>1853</v>
      </c>
      <c r="K125" s="114"/>
      <c r="L125" s="182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I126" s="173"/>
      <c r="J126" s="183" t="s">
        <v>1838</v>
      </c>
      <c r="K126" s="114"/>
      <c r="L126" s="182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11170</v>
      </c>
      <c r="G127" s="52">
        <v>11170</v>
      </c>
      <c r="H127" s="52">
        <v>0</v>
      </c>
      <c r="I127" s="173"/>
      <c r="J127" s="183" t="s">
        <v>1853</v>
      </c>
      <c r="K127" s="114"/>
      <c r="L127" s="182"/>
      <c r="M127" s="41"/>
      <c r="N127" s="41"/>
    </row>
    <row r="128" spans="1:15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173"/>
      <c r="J128" s="183" t="s">
        <v>1838</v>
      </c>
      <c r="K128" s="114"/>
      <c r="L128" s="182"/>
      <c r="M128" s="41"/>
      <c r="N128" s="41"/>
      <c r="O128" s="41"/>
    </row>
    <row r="129" spans="1:14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29089</v>
      </c>
      <c r="G129" s="52">
        <v>29089</v>
      </c>
      <c r="H129" s="52">
        <v>0</v>
      </c>
      <c r="I129" s="173"/>
      <c r="J129" s="183" t="s">
        <v>1838</v>
      </c>
      <c r="K129" s="114"/>
      <c r="L129" s="182"/>
      <c r="M129" s="41"/>
      <c r="N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47377</v>
      </c>
      <c r="G130" s="52">
        <v>47377</v>
      </c>
      <c r="H130" s="52">
        <v>0</v>
      </c>
      <c r="I130" s="173"/>
      <c r="J130" s="183" t="s">
        <v>1853</v>
      </c>
      <c r="K130" s="114"/>
      <c r="L130" s="182"/>
      <c r="M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I131" s="173"/>
      <c r="J131" s="183" t="s">
        <v>1853</v>
      </c>
      <c r="K131" s="114"/>
      <c r="L131" s="182"/>
      <c r="M131" s="41"/>
      <c r="O131" s="41"/>
    </row>
    <row r="132" spans="1:14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I132" s="173"/>
      <c r="J132" s="183" t="s">
        <v>1853</v>
      </c>
      <c r="K132" s="114"/>
      <c r="L132" s="182"/>
      <c r="M132" s="41"/>
      <c r="N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5517</v>
      </c>
      <c r="G133" s="52">
        <v>0</v>
      </c>
      <c r="H133" s="52">
        <v>5517</v>
      </c>
      <c r="I133" s="173"/>
      <c r="J133" s="183" t="s">
        <v>1853</v>
      </c>
      <c r="K133" s="114"/>
      <c r="L133" s="182"/>
      <c r="M133" s="41"/>
      <c r="N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I134" s="173"/>
      <c r="J134" s="183" t="s">
        <v>1838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173"/>
      <c r="J135" s="183" t="s">
        <v>1853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</v>
      </c>
      <c r="G136" s="52">
        <v>5</v>
      </c>
      <c r="H136" s="52">
        <v>0</v>
      </c>
      <c r="I136" s="173"/>
      <c r="J136" s="183" t="s">
        <v>1853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173"/>
      <c r="J137" s="183" t="s">
        <v>1838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I138" s="173"/>
      <c r="J138" s="183" t="s">
        <v>1838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12683</v>
      </c>
      <c r="G139" s="52">
        <v>12683</v>
      </c>
      <c r="H139" s="52">
        <v>0</v>
      </c>
      <c r="I139" s="173"/>
      <c r="J139" s="183" t="s">
        <v>1838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13000</v>
      </c>
      <c r="G140" s="52">
        <v>13000</v>
      </c>
      <c r="H140" s="52">
        <v>0</v>
      </c>
      <c r="I140" s="173"/>
      <c r="J140" s="183" t="s">
        <v>1838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I141" s="173"/>
      <c r="J141" s="183" t="s">
        <v>1838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I142" s="173"/>
      <c r="J142" s="183" t="s">
        <v>1853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I143" s="173"/>
      <c r="J143" s="183" t="s">
        <v>1838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I144" s="173"/>
      <c r="J144" s="183" t="s">
        <v>1838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396</v>
      </c>
      <c r="G145" s="52">
        <v>0</v>
      </c>
      <c r="H145" s="52">
        <v>396</v>
      </c>
      <c r="I145" s="173"/>
      <c r="J145" s="183" t="s">
        <v>1838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173"/>
      <c r="J146" s="183" t="s">
        <v>1838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I147" s="173"/>
      <c r="J147" s="183" t="s">
        <v>1838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I148" s="173"/>
      <c r="J148" s="183" t="s">
        <v>1838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173"/>
      <c r="J149" s="183" t="s">
        <v>1838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173"/>
      <c r="J150" s="183" t="s">
        <v>1838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173"/>
      <c r="J151" s="183" t="s">
        <v>1744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I152" s="173"/>
      <c r="J152" s="183" t="s">
        <v>1838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173"/>
      <c r="J153" s="183" t="s">
        <v>1853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I154" s="173"/>
      <c r="J154" s="183" t="s">
        <v>1853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173"/>
      <c r="J155" s="183" t="s">
        <v>1838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I156" s="173"/>
      <c r="J156" s="183" t="s">
        <v>1838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173"/>
      <c r="J157" s="183" t="s">
        <v>1838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173"/>
      <c r="J158" s="183" t="s">
        <v>1853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173"/>
      <c r="J159" s="183" t="s">
        <v>1744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22640</v>
      </c>
      <c r="G160" s="52">
        <v>22640</v>
      </c>
      <c r="H160" s="52">
        <v>0</v>
      </c>
      <c r="I160" s="173"/>
      <c r="J160" s="183" t="s">
        <v>1838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173"/>
      <c r="J161" s="183" t="s">
        <v>1838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173"/>
      <c r="J162" s="184" t="s">
        <v>1744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173"/>
      <c r="J163" s="184" t="s">
        <v>1744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I164" s="173"/>
      <c r="J164" s="183" t="s">
        <v>1853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173"/>
      <c r="J165" s="184" t="s">
        <v>1744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I166" s="173"/>
      <c r="J166" s="183" t="s">
        <v>1838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I167" s="173"/>
      <c r="J167" s="183" t="s">
        <v>1838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5744</v>
      </c>
      <c r="G168" s="52">
        <v>4649</v>
      </c>
      <c r="H168" s="52">
        <v>1095</v>
      </c>
      <c r="I168" s="173"/>
      <c r="J168" s="183" t="s">
        <v>1838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I169" s="173"/>
      <c r="J169" s="183" t="s">
        <v>1838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173"/>
      <c r="J170" s="183" t="s">
        <v>1744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7610</v>
      </c>
      <c r="G171" s="52">
        <v>7610</v>
      </c>
      <c r="H171" s="52">
        <v>0</v>
      </c>
      <c r="I171" s="173"/>
      <c r="J171" s="183" t="s">
        <v>1838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91014</v>
      </c>
      <c r="G172" s="52">
        <v>91014</v>
      </c>
      <c r="H172" s="52">
        <v>0</v>
      </c>
      <c r="I172" s="173"/>
      <c r="J172" s="183" t="s">
        <v>1838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I173" s="173"/>
      <c r="J173" s="183" t="s">
        <v>1838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173"/>
      <c r="J174" s="183" t="s">
        <v>1838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I175" s="173"/>
      <c r="J175" s="183" t="s">
        <v>1838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I176" s="173"/>
      <c r="J176" s="183" t="s">
        <v>1838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I177" s="173"/>
      <c r="J177" s="183" t="s">
        <v>1838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15024</v>
      </c>
      <c r="G178" s="52">
        <v>15024</v>
      </c>
      <c r="H178" s="52">
        <v>0</v>
      </c>
      <c r="I178" s="173"/>
      <c r="J178" s="183" t="s">
        <v>1853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I179" s="173"/>
      <c r="J179" s="183" t="s">
        <v>1838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173"/>
      <c r="J180" s="183" t="s">
        <v>1838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I181" s="173"/>
      <c r="J181" s="183" t="s">
        <v>1838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173"/>
      <c r="J182" s="183" t="s">
        <v>1744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173"/>
      <c r="J183" s="183" t="s">
        <v>1853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173"/>
      <c r="J184" s="183" t="s">
        <v>1853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173"/>
      <c r="J185" s="183" t="s">
        <v>1838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I186" s="173"/>
      <c r="J186" s="183" t="s">
        <v>1853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173"/>
      <c r="J187" s="183" t="s">
        <v>1838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173"/>
      <c r="J188" s="183" t="s">
        <v>1853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173"/>
      <c r="J189" s="183" t="s">
        <v>1853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1600</v>
      </c>
      <c r="G190" s="52">
        <v>1600</v>
      </c>
      <c r="H190" s="52">
        <v>0</v>
      </c>
      <c r="I190" s="173"/>
      <c r="J190" s="183" t="s">
        <v>1838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173"/>
      <c r="J191" s="183" t="s">
        <v>1853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173"/>
      <c r="J192" s="184" t="s">
        <v>1744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I193" s="173"/>
      <c r="J193" s="183" t="s">
        <v>1838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173"/>
      <c r="J194" s="183" t="s">
        <v>1838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I195" s="173"/>
      <c r="J195" s="183" t="s">
        <v>1838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173"/>
      <c r="J196" s="184" t="s">
        <v>1744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173"/>
      <c r="J197" s="183" t="s">
        <v>1838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173"/>
      <c r="J198" s="183" t="s">
        <v>1744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9100</v>
      </c>
      <c r="G199" s="52">
        <v>9100</v>
      </c>
      <c r="H199" s="52">
        <v>0</v>
      </c>
      <c r="I199" s="173"/>
      <c r="J199" s="183" t="s">
        <v>1838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173"/>
      <c r="J200" s="184" t="s">
        <v>1744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I201" s="173"/>
      <c r="J201" s="183" t="s">
        <v>1838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I202" s="173"/>
      <c r="J202" s="183" t="s">
        <v>1838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173"/>
      <c r="J203" s="183" t="s">
        <v>1744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I204" s="173"/>
      <c r="J204" s="183" t="s">
        <v>1853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I205" s="173"/>
      <c r="J205" s="183" t="s">
        <v>1838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1801</v>
      </c>
      <c r="G206" s="52">
        <v>1801</v>
      </c>
      <c r="H206" s="52">
        <v>0</v>
      </c>
      <c r="I206" s="173"/>
      <c r="J206" s="183" t="s">
        <v>1838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I207" s="173"/>
      <c r="J207" s="183" t="s">
        <v>1838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173"/>
      <c r="J208" s="183" t="s">
        <v>1838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I209" s="173"/>
      <c r="J209" s="183" t="s">
        <v>1838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I210" s="173"/>
      <c r="J210" s="183" t="s">
        <v>1838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8406</v>
      </c>
      <c r="G211" s="52">
        <v>8406</v>
      </c>
      <c r="H211" s="52">
        <v>0</v>
      </c>
      <c r="I211" s="173"/>
      <c r="J211" s="183" t="s">
        <v>1838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173"/>
      <c r="J212" s="183" t="s">
        <v>1744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I213" s="173"/>
      <c r="J213" s="183" t="s">
        <v>1838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I214" s="173"/>
      <c r="J214" s="183" t="s">
        <v>1838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I215" s="173"/>
      <c r="J215" s="183" t="s">
        <v>1838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I216" s="173"/>
      <c r="J216" s="183" t="s">
        <v>1838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I217" s="173"/>
      <c r="J217" s="183" t="s">
        <v>1853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I218" s="173"/>
      <c r="J218" s="183" t="s">
        <v>1838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I219" s="173"/>
      <c r="J219" s="183" t="s">
        <v>1853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I220" s="173"/>
      <c r="J220" s="183" t="s">
        <v>1853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9100</v>
      </c>
      <c r="G221" s="52">
        <v>9100</v>
      </c>
      <c r="H221" s="52">
        <v>0</v>
      </c>
      <c r="I221" s="173"/>
      <c r="J221" s="183" t="s">
        <v>1853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173"/>
      <c r="J222" s="183" t="s">
        <v>1838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I223" s="173"/>
      <c r="J223" s="183" t="s">
        <v>1853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173"/>
      <c r="J224" s="183" t="s">
        <v>1838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9372</v>
      </c>
      <c r="G225" s="52">
        <v>9372</v>
      </c>
      <c r="H225" s="52">
        <v>0</v>
      </c>
      <c r="I225" s="173"/>
      <c r="J225" s="183" t="s">
        <v>1838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173"/>
      <c r="J226" s="183" t="s">
        <v>1853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173"/>
      <c r="J227" s="183" t="s">
        <v>1744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173"/>
      <c r="J228" s="183" t="s">
        <v>1853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1342</v>
      </c>
      <c r="G229" s="52">
        <v>0</v>
      </c>
      <c r="H229" s="52">
        <v>1342</v>
      </c>
      <c r="I229" s="173"/>
      <c r="J229" s="183" t="s">
        <v>1853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13444</v>
      </c>
      <c r="G230" s="52">
        <v>13444</v>
      </c>
      <c r="H230" s="52">
        <v>0</v>
      </c>
      <c r="I230" s="173"/>
      <c r="J230" s="183" t="s">
        <v>1838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5376</v>
      </c>
      <c r="G231" s="52">
        <v>5376</v>
      </c>
      <c r="H231" s="52">
        <v>0</v>
      </c>
      <c r="I231" s="173"/>
      <c r="J231" s="183" t="s">
        <v>1838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3465</v>
      </c>
      <c r="G232" s="52">
        <v>3465</v>
      </c>
      <c r="H232" s="52">
        <v>0</v>
      </c>
      <c r="I232" s="173"/>
      <c r="J232" s="183" t="s">
        <v>1838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I233" s="173"/>
      <c r="J233" s="183" t="s">
        <v>1838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I234" s="173"/>
      <c r="J234" s="183" t="s">
        <v>1838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173"/>
      <c r="J235" s="183" t="s">
        <v>1853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173"/>
      <c r="J236" s="183" t="s">
        <v>1853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I237" s="173"/>
      <c r="J237" s="183" t="s">
        <v>1838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173"/>
      <c r="J238" s="183" t="s">
        <v>1853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173"/>
      <c r="J239" s="183" t="s">
        <v>1838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I240" s="173"/>
      <c r="J240" s="183" t="s">
        <v>1838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173"/>
      <c r="J241" s="183" t="s">
        <v>1838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I242" s="173"/>
      <c r="J242" s="183" t="s">
        <v>1838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I243" s="173"/>
      <c r="J243" s="183" t="s">
        <v>1838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7542</v>
      </c>
      <c r="G244" s="52">
        <v>7541</v>
      </c>
      <c r="H244" s="52">
        <v>1</v>
      </c>
      <c r="I244" s="173"/>
      <c r="J244" s="183" t="s">
        <v>1838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I245" s="173"/>
      <c r="J245" s="183" t="s">
        <v>1838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I246" s="173"/>
      <c r="J246" s="183" t="s">
        <v>1838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173"/>
      <c r="J247" s="183" t="s">
        <v>1853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I248" s="173"/>
      <c r="J248" s="183" t="s">
        <v>1838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173"/>
      <c r="J249" s="183" t="s">
        <v>1853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173"/>
      <c r="J250" s="183" t="s">
        <v>1853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I251" s="173"/>
      <c r="J251" s="183" t="s">
        <v>1838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I252" s="173"/>
      <c r="J252" s="183" t="s">
        <v>1838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173"/>
      <c r="J253" s="183" t="s">
        <v>1853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1763</v>
      </c>
      <c r="G254" s="52">
        <v>0</v>
      </c>
      <c r="H254" s="52">
        <v>1763</v>
      </c>
      <c r="I254" s="173"/>
      <c r="J254" s="183" t="s">
        <v>1838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I255" s="173"/>
      <c r="J255" s="183" t="s">
        <v>1838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I256" s="173"/>
      <c r="J256" s="183" t="s">
        <v>1838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I257" s="173"/>
      <c r="J257" s="183" t="s">
        <v>1853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I258" s="173"/>
      <c r="J258" s="183" t="s">
        <v>1853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I259" s="173"/>
      <c r="J259" s="183" t="s">
        <v>1838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I260" s="173"/>
      <c r="J260" s="183" t="s">
        <v>1838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19000</v>
      </c>
      <c r="G261" s="52">
        <v>19000</v>
      </c>
      <c r="H261" s="52">
        <v>0</v>
      </c>
      <c r="I261" s="173"/>
      <c r="J261" s="183" t="s">
        <v>1853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85152</v>
      </c>
      <c r="G262" s="52">
        <v>85152</v>
      </c>
      <c r="H262" s="52">
        <v>0</v>
      </c>
      <c r="I262" s="173"/>
      <c r="J262" s="183" t="s">
        <v>1853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I263" s="173"/>
      <c r="J263" s="183" t="s">
        <v>1838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I264" s="173"/>
      <c r="J264" s="183" t="s">
        <v>1853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173"/>
      <c r="J265" s="184" t="s">
        <v>1744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I266" s="173"/>
      <c r="J266" s="183" t="s">
        <v>1838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173"/>
      <c r="J267" s="183" t="s">
        <v>1853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I268" s="173"/>
      <c r="J268" s="183" t="s">
        <v>1838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173"/>
      <c r="J269" s="183" t="s">
        <v>1838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173"/>
      <c r="J270" s="184" t="s">
        <v>1744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173"/>
      <c r="J271" s="183" t="s">
        <v>1853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I272" s="173"/>
      <c r="J272" s="183" t="s">
        <v>1853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173"/>
      <c r="J273" s="183" t="s">
        <v>1838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I274" s="173"/>
      <c r="J274" s="183" t="s">
        <v>1838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I275" s="173"/>
      <c r="J275" s="183" t="s">
        <v>1838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I276" s="173"/>
      <c r="J276" s="183" t="s">
        <v>1838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173"/>
      <c r="J277" s="183" t="s">
        <v>1838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173"/>
      <c r="J278" s="183" t="s">
        <v>1744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I279" s="173"/>
      <c r="J279" s="183" t="s">
        <v>1853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I280" s="173"/>
      <c r="J280" s="183" t="s">
        <v>1838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I281" s="173"/>
      <c r="J281" s="183" t="s">
        <v>1838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I282" s="173"/>
      <c r="J282" s="183" t="s">
        <v>1853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173"/>
      <c r="J283" s="183" t="s">
        <v>1838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15993</v>
      </c>
      <c r="G284" s="52">
        <v>15993</v>
      </c>
      <c r="H284" s="52">
        <v>0</v>
      </c>
      <c r="I284" s="173"/>
      <c r="J284" s="183" t="s">
        <v>1853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173"/>
      <c r="J285" s="183" t="s">
        <v>1853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173"/>
      <c r="J286" s="183" t="s">
        <v>1838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173"/>
      <c r="J287" s="183" t="s">
        <v>1853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I288" s="173"/>
      <c r="J288" s="183" t="s">
        <v>1838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I289" s="173"/>
      <c r="J289" s="183" t="s">
        <v>1838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I290" s="173"/>
      <c r="J290" s="183" t="s">
        <v>1838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I291" s="173"/>
      <c r="J291" s="183" t="s">
        <v>1838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173"/>
      <c r="J292" s="183" t="s">
        <v>1838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I293" s="173"/>
      <c r="J293" s="183" t="s">
        <v>1838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I294" s="173"/>
      <c r="J294" s="183" t="s">
        <v>1838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173"/>
      <c r="J295" s="183" t="s">
        <v>1838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I296" s="173"/>
      <c r="J296" s="183" t="s">
        <v>1838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9645</v>
      </c>
      <c r="G297" s="52">
        <v>9645</v>
      </c>
      <c r="H297" s="52">
        <v>0</v>
      </c>
      <c r="I297" s="173"/>
      <c r="J297" s="183" t="s">
        <v>1838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173"/>
      <c r="J298" s="184" t="s">
        <v>1744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20982</v>
      </c>
      <c r="G299" s="52">
        <v>20982</v>
      </c>
      <c r="H299" s="52">
        <v>0</v>
      </c>
      <c r="I299" s="173"/>
      <c r="J299" s="183" t="s">
        <v>1838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I300" s="173"/>
      <c r="J300" s="183" t="s">
        <v>1838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I301" s="173"/>
      <c r="J301" s="183" t="s">
        <v>1838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I302" s="173"/>
      <c r="J302" s="183" t="s">
        <v>1838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I303" s="173"/>
      <c r="J303" s="183" t="s">
        <v>1838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173"/>
      <c r="J304" s="183" t="s">
        <v>1838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I305" s="173"/>
      <c r="J305" s="183" t="s">
        <v>1838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I306" s="173"/>
      <c r="J306" s="183" t="s">
        <v>1838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173"/>
      <c r="J307" s="183" t="s">
        <v>1838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173"/>
      <c r="J308" s="183" t="s">
        <v>1838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16394</v>
      </c>
      <c r="G309" s="52">
        <v>14998</v>
      </c>
      <c r="H309" s="52">
        <v>1396</v>
      </c>
      <c r="I309" s="173"/>
      <c r="J309" s="183" t="s">
        <v>1838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I310" s="173"/>
      <c r="J310" s="183" t="s">
        <v>1838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173"/>
      <c r="J311" s="183" t="s">
        <v>1853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173"/>
      <c r="J312" s="183" t="s">
        <v>1838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I313" s="173"/>
      <c r="J313" s="183" t="s">
        <v>1838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I314" s="173"/>
      <c r="J314" s="183" t="s">
        <v>1838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I315" s="173"/>
      <c r="J315" s="183" t="s">
        <v>1838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I316" s="173"/>
      <c r="J316" s="183" t="s">
        <v>1838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173"/>
      <c r="J317" s="183" t="s">
        <v>1853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33970</v>
      </c>
      <c r="G318" s="52">
        <v>33970</v>
      </c>
      <c r="H318" s="52">
        <v>0</v>
      </c>
      <c r="I318" s="173"/>
      <c r="J318" s="183" t="s">
        <v>1838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I319" s="173"/>
      <c r="J319" s="183" t="s">
        <v>1838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I320" s="173"/>
      <c r="J320" s="183" t="s">
        <v>1838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I321" s="173"/>
      <c r="J321" s="183" t="s">
        <v>1838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I322" s="173"/>
      <c r="J322" s="183" t="s">
        <v>1853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173"/>
      <c r="J323" s="183" t="s">
        <v>1742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I324" s="173"/>
      <c r="J324" s="183" t="s">
        <v>1853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I325" s="173"/>
      <c r="J325" s="183" t="s">
        <v>1853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1998</v>
      </c>
      <c r="G326" s="52">
        <v>1998</v>
      </c>
      <c r="H326" s="52">
        <v>0</v>
      </c>
      <c r="I326" s="173"/>
      <c r="J326" s="183" t="s">
        <v>1838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I327" s="173"/>
      <c r="J327" s="183" t="s">
        <v>1838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173"/>
      <c r="J328" s="184" t="s">
        <v>1744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173"/>
      <c r="J329" s="183" t="s">
        <v>1838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173"/>
      <c r="J330" s="183" t="s">
        <v>1853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1</v>
      </c>
      <c r="G331" s="52">
        <v>1</v>
      </c>
      <c r="H331" s="52">
        <v>0</v>
      </c>
      <c r="I331" s="173"/>
      <c r="J331" s="183" t="s">
        <v>1838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4736</v>
      </c>
      <c r="G332" s="52">
        <v>4736</v>
      </c>
      <c r="H332" s="52">
        <v>0</v>
      </c>
      <c r="I332" s="173"/>
      <c r="J332" s="183" t="s">
        <v>1838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I333" s="173"/>
      <c r="J333" s="183" t="s">
        <v>1838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I334" s="173"/>
      <c r="J334" s="183" t="s">
        <v>1853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12393</v>
      </c>
      <c r="G335" s="52">
        <v>12393</v>
      </c>
      <c r="H335" s="52">
        <v>0</v>
      </c>
      <c r="I335" s="173"/>
      <c r="J335" s="183" t="s">
        <v>1853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38194</v>
      </c>
      <c r="G336" s="52">
        <v>38194</v>
      </c>
      <c r="H336" s="52">
        <v>0</v>
      </c>
      <c r="I336" s="173"/>
      <c r="J336" s="183" t="s">
        <v>1838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I337" s="173"/>
      <c r="J337" s="183" t="s">
        <v>1838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173"/>
      <c r="J338" s="183" t="s">
        <v>1853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I339" s="173"/>
      <c r="J339" s="183" t="s">
        <v>1838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1</v>
      </c>
      <c r="G340" s="52">
        <v>1</v>
      </c>
      <c r="H340" s="52">
        <v>0</v>
      </c>
      <c r="I340" s="173"/>
      <c r="J340" s="183" t="s">
        <v>1853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173"/>
      <c r="J341" s="183" t="s">
        <v>1853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10321</v>
      </c>
      <c r="G342" s="52">
        <v>10321</v>
      </c>
      <c r="H342" s="52">
        <v>0</v>
      </c>
      <c r="I342" s="173"/>
      <c r="J342" s="183" t="s">
        <v>1853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I343" s="173"/>
      <c r="J343" s="183" t="s">
        <v>1838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I344" s="173"/>
      <c r="J344" s="183" t="s">
        <v>1838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173"/>
      <c r="J345" s="183" t="s">
        <v>1853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I346" s="173"/>
      <c r="J346" s="183" t="s">
        <v>1838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173"/>
      <c r="J347" s="183" t="s">
        <v>1838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I348" s="173"/>
      <c r="J348" s="183" t="s">
        <v>1838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I349" s="173"/>
      <c r="J349" s="183" t="s">
        <v>1838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7079</v>
      </c>
      <c r="G350" s="52">
        <v>0</v>
      </c>
      <c r="H350" s="52">
        <v>7079</v>
      </c>
      <c r="I350" s="173"/>
      <c r="J350" s="183" t="s">
        <v>1838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I351" s="173"/>
      <c r="J351" s="183" t="s">
        <v>1838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I352" s="173"/>
      <c r="J352" s="183" t="s">
        <v>1838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I353" s="174"/>
      <c r="J353" s="183" t="s">
        <v>1853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I354" s="173"/>
      <c r="J354" s="183" t="s">
        <v>1838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173"/>
      <c r="J355" s="183" t="s">
        <v>1838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I356" s="173"/>
      <c r="J356" s="183" t="s">
        <v>1838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173"/>
      <c r="J357" s="184" t="s">
        <v>1744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173"/>
      <c r="J358" s="183" t="s">
        <v>1853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173"/>
      <c r="J359" s="183" t="s">
        <v>1838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I360" s="173"/>
      <c r="J360" s="183" t="s">
        <v>1838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173"/>
      <c r="J361" s="183" t="s">
        <v>1853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173"/>
      <c r="J362" s="183" t="s">
        <v>1853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I363" s="173"/>
      <c r="J363" s="183" t="s">
        <v>1838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I364" s="173"/>
      <c r="J364" s="183" t="s">
        <v>1853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I365" s="173"/>
      <c r="J365" s="183" t="s">
        <v>1838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I366" s="173"/>
      <c r="J366" s="183" t="s">
        <v>1838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173"/>
      <c r="J367" s="183" t="s">
        <v>1838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I368" s="173"/>
      <c r="J368" s="183" t="s">
        <v>1853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173"/>
      <c r="J369" s="183" t="s">
        <v>1853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30167</v>
      </c>
      <c r="G370" s="52">
        <v>30167</v>
      </c>
      <c r="H370" s="52">
        <v>0</v>
      </c>
      <c r="I370" s="173"/>
      <c r="J370" s="183" t="s">
        <v>1838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25199</v>
      </c>
      <c r="G371" s="52">
        <v>24000</v>
      </c>
      <c r="H371" s="52">
        <v>1199</v>
      </c>
      <c r="I371" s="173"/>
      <c r="J371" s="183" t="s">
        <v>1838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173"/>
      <c r="J372" s="183" t="s">
        <v>1853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173"/>
      <c r="J373" s="183" t="s">
        <v>1853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173"/>
      <c r="J374" s="183" t="s">
        <v>1838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I375" s="173"/>
      <c r="J375" s="183" t="s">
        <v>1838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173"/>
      <c r="J376" s="183" t="s">
        <v>1853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173"/>
      <c r="J377" s="183" t="s">
        <v>1838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173"/>
      <c r="J378" s="183" t="s">
        <v>1838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I379" s="173"/>
      <c r="J379" s="183" t="s">
        <v>1853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1490</v>
      </c>
      <c r="G380" s="52">
        <v>1</v>
      </c>
      <c r="H380" s="52">
        <v>1489</v>
      </c>
      <c r="I380" s="173"/>
      <c r="J380" s="183" t="s">
        <v>1838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173"/>
      <c r="J381" s="183" t="s">
        <v>1838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173"/>
      <c r="J382" s="183" t="s">
        <v>1838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I383" s="173"/>
      <c r="J383" s="183" t="s">
        <v>1838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I384" s="173"/>
      <c r="J384" s="183" t="s">
        <v>1838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173"/>
      <c r="J385" s="183" t="s">
        <v>1838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173"/>
      <c r="J386" s="184" t="s">
        <v>1744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I387" s="173"/>
      <c r="J387" s="183" t="s">
        <v>1838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173"/>
      <c r="J388" s="183" t="s">
        <v>1853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48216</v>
      </c>
      <c r="G389" s="52">
        <v>48216</v>
      </c>
      <c r="H389" s="52">
        <v>0</v>
      </c>
      <c r="I389" s="173"/>
      <c r="J389" s="183" t="s">
        <v>1853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1</v>
      </c>
      <c r="G390" s="52">
        <v>1</v>
      </c>
      <c r="H390" s="52">
        <v>0</v>
      </c>
      <c r="I390" s="173"/>
      <c r="J390" s="183" t="s">
        <v>1853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10102</v>
      </c>
      <c r="G391" s="52">
        <v>10102</v>
      </c>
      <c r="H391" s="52">
        <v>0</v>
      </c>
      <c r="I391" s="173"/>
      <c r="J391" s="183" t="s">
        <v>1853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234</v>
      </c>
      <c r="G392" s="52">
        <v>0</v>
      </c>
      <c r="H392" s="52">
        <v>234</v>
      </c>
      <c r="I392" s="173"/>
      <c r="J392" s="183" t="s">
        <v>1838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173"/>
      <c r="J393" s="183" t="s">
        <v>1838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I394" s="173"/>
      <c r="J394" s="183" t="s">
        <v>1838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173"/>
      <c r="J395" s="183" t="s">
        <v>1853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I396" s="173"/>
      <c r="J396" s="183" t="s">
        <v>1838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I397" s="173"/>
      <c r="J397" s="183" t="s">
        <v>1853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I398" s="173"/>
      <c r="J398" s="183" t="s">
        <v>1838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I399" s="173"/>
      <c r="J399" s="183" t="s">
        <v>1853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I400" s="173"/>
      <c r="J400" s="183" t="s">
        <v>1838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I401" s="173"/>
      <c r="J401" s="183" t="s">
        <v>1838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173"/>
      <c r="J402" s="184" t="s">
        <v>1744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I403" s="173"/>
      <c r="J403" s="183" t="s">
        <v>1838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2</v>
      </c>
      <c r="G404" s="52">
        <v>2</v>
      </c>
      <c r="H404" s="52">
        <v>0</v>
      </c>
      <c r="I404" s="173"/>
      <c r="J404" s="183" t="s">
        <v>1838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173"/>
      <c r="J405" s="183" t="s">
        <v>1838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I406" s="173"/>
      <c r="J406" s="183" t="s">
        <v>1853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173"/>
      <c r="J407" s="183" t="s">
        <v>1853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I408" s="173"/>
      <c r="J408" s="183" t="s">
        <v>1853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I409" s="173"/>
      <c r="J409" s="183" t="s">
        <v>1853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173"/>
      <c r="J410" s="184" t="s">
        <v>1744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173"/>
      <c r="J411" s="184" t="s">
        <v>1744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I412" s="173"/>
      <c r="J412" s="183" t="s">
        <v>1838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I413" s="173"/>
      <c r="J413" s="183" t="s">
        <v>1838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173"/>
      <c r="J414" s="183" t="s">
        <v>1838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173"/>
      <c r="J415" s="183" t="s">
        <v>1853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I416" s="173"/>
      <c r="J416" s="183" t="s">
        <v>1838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1</v>
      </c>
      <c r="G417" s="52">
        <v>1</v>
      </c>
      <c r="H417" s="52">
        <v>0</v>
      </c>
      <c r="I417" s="173"/>
      <c r="J417" s="184" t="s">
        <v>1744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I418" s="173"/>
      <c r="J418" s="183" t="s">
        <v>1853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173"/>
      <c r="J419" s="183" t="s">
        <v>1853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I420" s="173"/>
      <c r="J420" s="183" t="s">
        <v>1853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173"/>
      <c r="J421" s="183" t="s">
        <v>1853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I422" s="173"/>
      <c r="J422" s="183" t="s">
        <v>1853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173"/>
      <c r="J423" s="183" t="s">
        <v>1838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173"/>
      <c r="J424" s="183" t="s">
        <v>1853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I425" s="173"/>
      <c r="J425" s="183" t="s">
        <v>1838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2</v>
      </c>
      <c r="G426" s="52">
        <v>2</v>
      </c>
      <c r="H426" s="52">
        <v>0</v>
      </c>
      <c r="I426" s="173"/>
      <c r="J426" s="183" t="s">
        <v>1853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192</v>
      </c>
      <c r="G427" s="52">
        <v>0</v>
      </c>
      <c r="H427" s="52">
        <v>192</v>
      </c>
      <c r="I427" s="173"/>
      <c r="J427" s="183" t="s">
        <v>1838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I428" s="173"/>
      <c r="J428" s="183" t="s">
        <v>1838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I429" s="173"/>
      <c r="J429" s="183" t="s">
        <v>1838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I430" s="173"/>
      <c r="J430" s="183" t="s">
        <v>1838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173"/>
      <c r="J431" s="183" t="s">
        <v>1853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12800</v>
      </c>
      <c r="G432" s="52">
        <v>0</v>
      </c>
      <c r="H432" s="52">
        <v>12800</v>
      </c>
      <c r="I432" s="173"/>
      <c r="J432" s="183" t="s">
        <v>1838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173"/>
      <c r="J433" s="183" t="s">
        <v>1853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5</v>
      </c>
      <c r="G434" s="52">
        <v>5</v>
      </c>
      <c r="H434" s="52">
        <v>0</v>
      </c>
      <c r="I434" s="173"/>
      <c r="J434" s="184" t="s">
        <v>1744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I435" s="173"/>
      <c r="J435" s="183" t="s">
        <v>1838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173"/>
      <c r="J436" s="183" t="s">
        <v>1838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14636</v>
      </c>
      <c r="G437" s="52">
        <v>14636</v>
      </c>
      <c r="H437" s="52">
        <v>0</v>
      </c>
      <c r="I437" s="173"/>
      <c r="J437" s="183" t="s">
        <v>1838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I438" s="173"/>
      <c r="J438" s="183" t="s">
        <v>1838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I439" s="173"/>
      <c r="J439" s="183" t="s">
        <v>1838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I440" s="173"/>
      <c r="J440" s="183" t="s">
        <v>1838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164087</v>
      </c>
      <c r="G441" s="52">
        <v>164087</v>
      </c>
      <c r="H441" s="52">
        <v>0</v>
      </c>
      <c r="I441" s="173"/>
      <c r="J441" s="183" t="s">
        <v>1838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173"/>
      <c r="J442" s="183" t="s">
        <v>1853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I443" s="173"/>
      <c r="J443" s="183" t="s">
        <v>1838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173"/>
      <c r="J444" s="183" t="s">
        <v>1838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I445" s="173"/>
      <c r="J445" s="183" t="s">
        <v>1838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I446" s="173"/>
      <c r="J446" s="183" t="s">
        <v>1838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I447" s="173"/>
      <c r="J447" s="183" t="s">
        <v>1838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I448" s="173"/>
      <c r="J448" s="183" t="s">
        <v>1838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I449" s="173"/>
      <c r="J449" s="183" t="s">
        <v>1853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I450" s="173"/>
      <c r="J450" s="183" t="s">
        <v>1838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73109</v>
      </c>
      <c r="G451" s="52">
        <v>56365</v>
      </c>
      <c r="H451" s="52">
        <v>16744</v>
      </c>
      <c r="I451" s="173"/>
      <c r="J451" s="183" t="s">
        <v>1853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I452" s="173"/>
      <c r="J452" s="183" t="s">
        <v>1838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I453" s="173"/>
      <c r="J453" s="183" t="s">
        <v>1838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I454" s="173"/>
      <c r="J454" s="183" t="s">
        <v>1838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173"/>
      <c r="J455" s="183" t="s">
        <v>1838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25656</v>
      </c>
      <c r="G456" s="52">
        <v>25656</v>
      </c>
      <c r="H456" s="52">
        <v>0</v>
      </c>
      <c r="I456" s="173"/>
      <c r="J456" s="183" t="s">
        <v>1838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173"/>
      <c r="J457" s="183" t="s">
        <v>1744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40184</v>
      </c>
      <c r="G458" s="52">
        <v>13226</v>
      </c>
      <c r="H458" s="52">
        <v>26958</v>
      </c>
      <c r="I458" s="173"/>
      <c r="J458" s="183" t="s">
        <v>1838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I459" s="173"/>
      <c r="J459" s="183" t="s">
        <v>1838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6000</v>
      </c>
      <c r="G460" s="52">
        <v>6000</v>
      </c>
      <c r="H460" s="52">
        <v>0</v>
      </c>
      <c r="I460" s="173"/>
      <c r="J460" s="183" t="s">
        <v>1838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I461" s="173"/>
      <c r="J461" s="183" t="s">
        <v>1838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I462" s="173"/>
      <c r="J462" s="183" t="s">
        <v>1853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I463" s="173"/>
      <c r="J463" s="183" t="s">
        <v>1838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11800</v>
      </c>
      <c r="G464" s="52">
        <v>11800</v>
      </c>
      <c r="H464" s="52">
        <v>0</v>
      </c>
      <c r="I464" s="173"/>
      <c r="J464" s="184" t="s">
        <v>1744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I465" s="173"/>
      <c r="J465" s="183" t="s">
        <v>1838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173"/>
      <c r="J466" s="184" t="s">
        <v>1744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173"/>
      <c r="J467" s="183" t="s">
        <v>1853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I468" s="173"/>
      <c r="J468" s="183" t="s">
        <v>1838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11</v>
      </c>
      <c r="G469" s="52">
        <v>0</v>
      </c>
      <c r="H469" s="52">
        <v>11</v>
      </c>
      <c r="I469" s="173"/>
      <c r="J469" s="183" t="s">
        <v>1838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173"/>
      <c r="J470" s="183" t="s">
        <v>1838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I471" s="173"/>
      <c r="J471" s="183" t="s">
        <v>1838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I472" s="173"/>
      <c r="J472" s="183" t="s">
        <v>1838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173"/>
      <c r="J473" s="183" t="s">
        <v>1838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11100</v>
      </c>
      <c r="G474" s="52">
        <v>11100</v>
      </c>
      <c r="H474" s="52">
        <v>0</v>
      </c>
      <c r="I474" s="173"/>
      <c r="J474" s="183" t="s">
        <v>1838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I475" s="173"/>
      <c r="J475" s="183" t="s">
        <v>1838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173"/>
      <c r="J476" s="184" t="s">
        <v>1744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I477" s="174"/>
      <c r="J477" s="183" t="s">
        <v>1838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I478" s="173"/>
      <c r="J478" s="183" t="s">
        <v>1853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2479</v>
      </c>
      <c r="G479" s="52">
        <v>2479</v>
      </c>
      <c r="H479" s="52">
        <v>0</v>
      </c>
      <c r="I479" s="173"/>
      <c r="J479" s="183" t="s">
        <v>1853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173"/>
      <c r="J480" s="183" t="s">
        <v>1838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173"/>
      <c r="J481" s="183" t="s">
        <v>1838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11712</v>
      </c>
      <c r="G482" s="52">
        <v>0</v>
      </c>
      <c r="H482" s="52">
        <v>11712</v>
      </c>
      <c r="I482" s="173"/>
      <c r="J482" s="183" t="s">
        <v>1838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I483" s="173"/>
      <c r="J483" s="183" t="s">
        <v>1838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1500</v>
      </c>
      <c r="G484" s="52">
        <v>1500</v>
      </c>
      <c r="H484" s="52">
        <v>0</v>
      </c>
      <c r="I484" s="173"/>
      <c r="J484" s="183" t="s">
        <v>1838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173"/>
      <c r="J485" s="183" t="s">
        <v>1853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I486" s="173"/>
      <c r="J486" s="183" t="s">
        <v>1838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173"/>
      <c r="J487" s="183" t="s">
        <v>1744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I488" s="173"/>
      <c r="J488" s="183" t="s">
        <v>1838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I489" s="173"/>
      <c r="J489" s="183" t="s">
        <v>1838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I490" s="173"/>
      <c r="J490" s="183" t="s">
        <v>1838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2953</v>
      </c>
      <c r="G491" s="52">
        <v>2953</v>
      </c>
      <c r="H491" s="52">
        <v>0</v>
      </c>
      <c r="I491" s="173"/>
      <c r="J491" s="183" t="s">
        <v>1838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3754</v>
      </c>
      <c r="G492" s="52">
        <v>3754</v>
      </c>
      <c r="H492" s="52">
        <v>0</v>
      </c>
      <c r="I492" s="173"/>
      <c r="J492" s="183" t="s">
        <v>1853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173"/>
      <c r="J493" s="183" t="s">
        <v>1853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I494" s="173"/>
      <c r="J494" s="183" t="s">
        <v>1838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173"/>
      <c r="J495" s="183" t="s">
        <v>1838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173"/>
      <c r="J496" s="183" t="s">
        <v>1838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I497" s="173"/>
      <c r="J497" s="183" t="s">
        <v>1838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I498" s="173"/>
      <c r="J498" s="183" t="s">
        <v>1853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173"/>
      <c r="J499" s="183" t="s">
        <v>1838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1</v>
      </c>
      <c r="G500" s="52">
        <v>1</v>
      </c>
      <c r="H500" s="52">
        <v>0</v>
      </c>
      <c r="I500" s="173"/>
      <c r="J500" s="183" t="s">
        <v>1838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I501" s="173"/>
      <c r="J501" s="183" t="s">
        <v>1838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I502" s="173"/>
      <c r="J502" s="183" t="s">
        <v>1853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173"/>
      <c r="J503" s="183" t="s">
        <v>1838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I504" s="173"/>
      <c r="J504" s="183" t="s">
        <v>1744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I505" s="173"/>
      <c r="J505" s="183" t="s">
        <v>1853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I506" s="173"/>
      <c r="J506" s="183" t="s">
        <v>1853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173"/>
      <c r="J507" s="183" t="s">
        <v>1838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I508" s="173"/>
      <c r="J508" s="183" t="s">
        <v>1838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I509" s="173"/>
      <c r="J509" s="183" t="s">
        <v>1838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I510" s="173"/>
      <c r="J510" s="183" t="s">
        <v>1838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I511" s="173"/>
      <c r="J511" s="183" t="s">
        <v>1838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174"/>
      <c r="J512" s="183" t="s">
        <v>1838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I513" s="173"/>
      <c r="J513" s="183" t="s">
        <v>1838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7500</v>
      </c>
      <c r="G514" s="52">
        <v>7500</v>
      </c>
      <c r="H514" s="52">
        <v>0</v>
      </c>
      <c r="I514" s="173"/>
      <c r="J514" s="183" t="s">
        <v>1838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I515" s="173"/>
      <c r="J515" s="183" t="s">
        <v>1838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10415</v>
      </c>
      <c r="G516" s="52">
        <v>10415</v>
      </c>
      <c r="H516" s="52">
        <v>0</v>
      </c>
      <c r="I516" s="173"/>
      <c r="J516" s="183" t="s">
        <v>1853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I517" s="173"/>
      <c r="J517" s="183" t="s">
        <v>1838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173"/>
      <c r="J518" s="183" t="s">
        <v>1838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173"/>
      <c r="J519" s="183" t="s">
        <v>1838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173"/>
      <c r="J520" s="183" t="s">
        <v>1744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27542</v>
      </c>
      <c r="G521" s="52">
        <v>27542</v>
      </c>
      <c r="H521" s="52">
        <v>0</v>
      </c>
      <c r="I521" s="173"/>
      <c r="J521" s="183" t="s">
        <v>1838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173"/>
      <c r="J522" s="183" t="s">
        <v>1853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173"/>
      <c r="J523" s="184" t="s">
        <v>1744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I524" s="173"/>
      <c r="J524" s="183" t="s">
        <v>1853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I525" s="173"/>
      <c r="J525" s="183" t="s">
        <v>1838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I526" s="173"/>
      <c r="J526" s="183" t="s">
        <v>1838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173"/>
      <c r="J527" s="183" t="s">
        <v>1838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I528" s="173"/>
      <c r="J528" s="183" t="s">
        <v>1838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173"/>
      <c r="J529" s="183" t="s">
        <v>1838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173"/>
      <c r="J530" s="184" t="s">
        <v>1744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I531" s="173"/>
      <c r="J531" s="183" t="s">
        <v>1838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173"/>
      <c r="J532" s="184" t="s">
        <v>1744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I533" s="173"/>
      <c r="J533" s="183" t="s">
        <v>1853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I534" s="173"/>
      <c r="J534" s="183" t="s">
        <v>1838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I535" s="173"/>
      <c r="J535" s="183" t="s">
        <v>1838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I536" s="173"/>
      <c r="J536" s="183" t="s">
        <v>1838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I537" s="173"/>
      <c r="J537" s="183" t="s">
        <v>1838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I538" s="173"/>
      <c r="J538" s="183" t="s">
        <v>1838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19079</v>
      </c>
      <c r="G539" s="52">
        <v>19079</v>
      </c>
      <c r="H539" s="52">
        <v>0</v>
      </c>
      <c r="I539" s="173"/>
      <c r="J539" s="183" t="s">
        <v>1838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I540" s="173"/>
      <c r="J540" s="183" t="s">
        <v>1838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173"/>
      <c r="J541" s="183" t="s">
        <v>1853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I542" s="173"/>
      <c r="J542" s="183" t="s">
        <v>1838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I543" s="173"/>
      <c r="J543" s="183" t="s">
        <v>1838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I544" s="173"/>
      <c r="J544" s="183" t="s">
        <v>1838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I545" s="173"/>
      <c r="J545" s="183" t="s">
        <v>1838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I546" s="173"/>
      <c r="J546" s="183" t="s">
        <v>1838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173"/>
      <c r="J547" s="183" t="s">
        <v>1853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I548" s="173"/>
      <c r="J548" s="183" t="s">
        <v>1838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I549" s="173"/>
      <c r="J549" s="183" t="s">
        <v>1838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I550" s="173"/>
      <c r="J550" s="183" t="s">
        <v>1838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I551" s="173"/>
      <c r="J551" s="183" t="s">
        <v>1838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173"/>
      <c r="J552" s="184" t="s">
        <v>1744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1000</v>
      </c>
      <c r="G553" s="52">
        <v>0</v>
      </c>
      <c r="H553" s="52">
        <v>1000</v>
      </c>
      <c r="I553" s="173"/>
      <c r="J553" s="183" t="s">
        <v>1838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173"/>
      <c r="J554" s="184" t="s">
        <v>1744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I555" s="173"/>
      <c r="J555" s="183" t="s">
        <v>1853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11276</v>
      </c>
      <c r="G556" s="52">
        <v>11276</v>
      </c>
      <c r="H556" s="52">
        <v>0</v>
      </c>
      <c r="I556" s="173"/>
      <c r="J556" s="183" t="s">
        <v>1838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I557" s="173"/>
      <c r="J557" s="183" t="s">
        <v>1838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I558" s="173"/>
      <c r="J558" s="183" t="s">
        <v>1853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I559" s="173"/>
      <c r="J559" s="183" t="s">
        <v>1838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173"/>
      <c r="J560" s="184" t="s">
        <v>1744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I561" s="173"/>
      <c r="J561" s="183" t="s">
        <v>1838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9108</v>
      </c>
      <c r="G562" s="52">
        <v>9108</v>
      </c>
      <c r="H562" s="52">
        <v>0</v>
      </c>
      <c r="I562" s="173"/>
      <c r="J562" s="183" t="s">
        <v>1853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I563" s="173"/>
      <c r="J563" s="183" t="s">
        <v>1838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2478</v>
      </c>
      <c r="G564" s="52">
        <v>2478</v>
      </c>
      <c r="H564" s="52">
        <v>0</v>
      </c>
      <c r="I564" s="173"/>
      <c r="J564" s="183" t="s">
        <v>1853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I565" s="173"/>
      <c r="J565" s="183" t="s">
        <v>1838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I566" s="173"/>
      <c r="J566" s="183" t="s">
        <v>1838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173"/>
      <c r="J567" s="184" t="s">
        <v>1744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I568" s="173"/>
      <c r="J568" s="183" t="s">
        <v>1853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173"/>
      <c r="J569" s="183" t="s">
        <v>1853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10387</v>
      </c>
      <c r="G570" s="52">
        <v>10387</v>
      </c>
      <c r="H570" s="52">
        <v>0</v>
      </c>
      <c r="I570" s="173"/>
      <c r="J570" s="183" t="s">
        <v>1838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I571" s="173"/>
      <c r="J571" s="183" t="s">
        <v>1838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3</v>
      </c>
      <c r="G572" s="52">
        <v>3</v>
      </c>
      <c r="H572" s="52">
        <v>0</v>
      </c>
      <c r="I572" s="173"/>
      <c r="J572" s="183" t="s">
        <v>1853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174"/>
      <c r="J573" s="183" t="s">
        <v>1838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173"/>
      <c r="J574" s="183" t="s">
        <v>1838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I575" s="173"/>
      <c r="J575" s="183" t="s">
        <v>1838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173"/>
      <c r="J576" s="183" t="s">
        <v>1853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I577" s="173"/>
      <c r="J577" s="183" t="s">
        <v>1853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I578" s="173"/>
      <c r="J578" s="183" t="s">
        <v>1838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I579" s="173"/>
      <c r="J579" s="183" t="s">
        <v>1838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173"/>
      <c r="J580" s="183" t="s">
        <v>1838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I581" s="173"/>
      <c r="J581" s="183" t="s">
        <v>1838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173"/>
      <c r="J582" s="183" t="s">
        <v>1838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1</v>
      </c>
      <c r="G583" s="52">
        <v>1</v>
      </c>
      <c r="H583" s="52">
        <v>0</v>
      </c>
      <c r="I583" s="173"/>
      <c r="J583" s="183" t="s">
        <v>1838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I584" s="173"/>
      <c r="J584" s="183" t="s">
        <v>1838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I585" s="173"/>
      <c r="J585" s="183" t="s">
        <v>1838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I586" s="173"/>
      <c r="J586" s="183" t="s">
        <v>1838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I587" s="173"/>
      <c r="J587" s="183" t="s">
        <v>1838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I588" s="173"/>
      <c r="J588" s="183" t="s">
        <v>1838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173"/>
      <c r="J589" s="183" t="s">
        <v>1838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I590" s="173"/>
      <c r="J590" s="183" t="s">
        <v>1838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I591" s="173"/>
      <c r="J591" s="183" t="s">
        <v>1838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173"/>
      <c r="J592" s="183" t="s">
        <v>1854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644</v>
      </c>
      <c r="G593" s="52">
        <v>0</v>
      </c>
      <c r="H593" s="52">
        <v>644</v>
      </c>
      <c r="I593" s="173"/>
      <c r="J593" s="183" t="s">
        <v>1838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1</v>
      </c>
      <c r="G594" s="52">
        <v>0</v>
      </c>
      <c r="H594" s="52">
        <v>1</v>
      </c>
      <c r="I594" s="173"/>
      <c r="J594" s="183" t="s">
        <v>1838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I595" s="173"/>
      <c r="J595" s="183" t="s">
        <v>1838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6201</v>
      </c>
      <c r="G596" s="52">
        <v>6201</v>
      </c>
      <c r="H596" s="52">
        <v>0</v>
      </c>
      <c r="I596" s="173"/>
      <c r="J596" s="183" t="s">
        <v>1838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I597" s="173"/>
      <c r="J597" s="183" t="s">
        <v>1853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5</v>
      </c>
      <c r="G598" s="52">
        <v>4</v>
      </c>
      <c r="H598" s="52">
        <v>1</v>
      </c>
      <c r="I598" s="173"/>
      <c r="J598" s="183" t="s">
        <v>1838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1848</v>
      </c>
      <c r="B1" s="2"/>
      <c r="D1" s="2"/>
      <c r="E1" s="3"/>
      <c r="F1" s="4"/>
      <c r="R1" s="53" t="s">
        <v>1737</v>
      </c>
    </row>
    <row r="2" spans="1:26" ht="18.75" thickTop="1">
      <c r="A2" s="5" t="s">
        <v>1849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Deceber 2019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2/07/2020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1851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1</v>
      </c>
      <c r="G7" s="77">
        <f>SUM(G31:G53)</f>
        <v>1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1</v>
      </c>
      <c r="T7" s="58">
        <f>G7</f>
        <v>1</v>
      </c>
      <c r="U7" s="58">
        <f>H7</f>
        <v>0</v>
      </c>
      <c r="V7" s="59"/>
      <c r="W7" s="58">
        <f>retail_ytd!F7</f>
        <v>33110</v>
      </c>
      <c r="X7" s="58">
        <f>retail_ytd!G7</f>
        <v>33110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41151</v>
      </c>
      <c r="X8" s="54">
        <f>retail_ytd!G8</f>
        <v>39611</v>
      </c>
      <c r="Y8" s="54">
        <f>retail_ytd!H8</f>
        <v>1540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11170</v>
      </c>
      <c r="G9" s="81">
        <f>SUM(G124:G163)</f>
        <v>11170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11170</v>
      </c>
      <c r="T9" s="54">
        <f t="shared" si="2"/>
        <v>11170</v>
      </c>
      <c r="U9" s="54">
        <f t="shared" si="3"/>
        <v>0</v>
      </c>
      <c r="V9" s="55"/>
      <c r="W9" s="54">
        <f>retail_ytd!F9</f>
        <v>141877</v>
      </c>
      <c r="X9" s="54">
        <f>retail_ytd!G9</f>
        <v>135964</v>
      </c>
      <c r="Y9" s="54">
        <f>retail_ytd!H9</f>
        <v>5913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0</v>
      </c>
      <c r="G10" s="81">
        <f>SUM(G164:G200)</f>
        <v>0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0</v>
      </c>
      <c r="T10" s="54">
        <f t="shared" si="2"/>
        <v>0</v>
      </c>
      <c r="U10" s="54">
        <f t="shared" si="3"/>
        <v>0</v>
      </c>
      <c r="V10" s="55"/>
      <c r="W10" s="54">
        <f>retail_ytd!F10</f>
        <v>130092</v>
      </c>
      <c r="X10" s="54">
        <f>retail_ytd!G10</f>
        <v>128997</v>
      </c>
      <c r="Y10" s="54">
        <f>retail_ytd!H10</f>
        <v>1095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10207</v>
      </c>
      <c r="X11" s="54">
        <f>retail_ytd!G11</f>
        <v>10207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6714</v>
      </c>
      <c r="G12" s="81">
        <f>SUM(G217:G230)</f>
        <v>6714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6714</v>
      </c>
      <c r="T12" s="54">
        <f t="shared" si="2"/>
        <v>6714</v>
      </c>
      <c r="U12" s="54">
        <f t="shared" si="3"/>
        <v>0</v>
      </c>
      <c r="V12" s="55"/>
      <c r="W12" s="54">
        <f>retail_ytd!F12</f>
        <v>33258</v>
      </c>
      <c r="X12" s="54">
        <f>retail_ytd!G12</f>
        <v>31916</v>
      </c>
      <c r="Y12" s="54">
        <f>retail_ytd!H12</f>
        <v>1342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1</v>
      </c>
      <c r="G13" s="81">
        <f>SUM(G231:G252)</f>
        <v>1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1</v>
      </c>
      <c r="T13" s="54">
        <f t="shared" si="2"/>
        <v>1</v>
      </c>
      <c r="U13" s="54">
        <f t="shared" si="3"/>
        <v>0</v>
      </c>
      <c r="V13" s="55"/>
      <c r="W13" s="54">
        <f>retail_ytd!F13</f>
        <v>16383</v>
      </c>
      <c r="X13" s="54">
        <f>retail_ytd!G13</f>
        <v>16382</v>
      </c>
      <c r="Y13" s="54">
        <f>retail_ytd!H13</f>
        <v>1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105915</v>
      </c>
      <c r="X14" s="54">
        <f>retail_ytd!G14</f>
        <v>104152</v>
      </c>
      <c r="Y14" s="54">
        <f>retail_ytd!H14</f>
        <v>1763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15993</v>
      </c>
      <c r="X15" s="54">
        <f>retail_ytd!G15</f>
        <v>15993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1396</v>
      </c>
      <c r="G16" s="81">
        <f>SUM(G289:G314)</f>
        <v>0</v>
      </c>
      <c r="H16" s="81">
        <f>SUM(H289:H314)</f>
        <v>1396</v>
      </c>
      <c r="I16" s="142"/>
      <c r="Q16" s="136"/>
      <c r="R16" s="54" t="str">
        <f t="shared" si="0"/>
        <v>Hunterdon</v>
      </c>
      <c r="S16" s="54">
        <f t="shared" si="1"/>
        <v>1396</v>
      </c>
      <c r="T16" s="54">
        <f t="shared" si="2"/>
        <v>0</v>
      </c>
      <c r="U16" s="54">
        <f t="shared" si="3"/>
        <v>1396</v>
      </c>
      <c r="V16" s="55"/>
      <c r="W16" s="54">
        <f>retail_ytd!F16</f>
        <v>47021</v>
      </c>
      <c r="X16" s="54">
        <f>retail_ytd!G16</f>
        <v>45625</v>
      </c>
      <c r="Y16" s="54">
        <f>retail_ytd!H16</f>
        <v>1396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35968</v>
      </c>
      <c r="X17" s="54">
        <f>retail_ytd!G17</f>
        <v>35968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72725</v>
      </c>
      <c r="X18" s="54">
        <f>retail_ytd!G18</f>
        <v>65646</v>
      </c>
      <c r="Y18" s="54">
        <f>retail_ytd!H18</f>
        <v>7079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0</v>
      </c>
      <c r="G19" s="81">
        <f>SUM(G353:G405)</f>
        <v>0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115411</v>
      </c>
      <c r="X19" s="54">
        <f>retail_ytd!G19</f>
        <v>112489</v>
      </c>
      <c r="Y19" s="54">
        <f>retail_ytd!H19</f>
        <v>2922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4736</v>
      </c>
      <c r="G20" s="81">
        <f>SUM(G406:G444)</f>
        <v>4736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4736</v>
      </c>
      <c r="T20" s="54">
        <f t="shared" si="2"/>
        <v>4736</v>
      </c>
      <c r="U20" s="54">
        <f t="shared" si="3"/>
        <v>0</v>
      </c>
      <c r="V20" s="55"/>
      <c r="W20" s="54">
        <f>retail_ytd!F20</f>
        <v>191723</v>
      </c>
      <c r="X20" s="54">
        <f>retail_ytd!G20</f>
        <v>178731</v>
      </c>
      <c r="Y20" s="54">
        <f>retail_ytd!H20</f>
        <v>12992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167860</v>
      </c>
      <c r="X21" s="54">
        <f>retail_ytd!G21</f>
        <v>124147</v>
      </c>
      <c r="Y21" s="54">
        <f>retail_ytd!H21</f>
        <v>43713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22398</v>
      </c>
      <c r="X22" s="54">
        <f>retail_ytd!G22</f>
        <v>10686</v>
      </c>
      <c r="Y22" s="54">
        <f>retail_ytd!H22</f>
        <v>11712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45457</v>
      </c>
      <c r="X24" s="54">
        <f>retail_ytd!G24</f>
        <v>45457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20079</v>
      </c>
      <c r="X25" s="54">
        <f>retail_ytd!G25</f>
        <v>19079</v>
      </c>
      <c r="Y25" s="54">
        <f>retail_ytd!H25</f>
        <v>1000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6062</v>
      </c>
      <c r="G26" s="81">
        <f>SUM(G554:G574)</f>
        <v>6062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6062</v>
      </c>
      <c r="T26" s="54">
        <f t="shared" si="2"/>
        <v>6062</v>
      </c>
      <c r="U26" s="54">
        <f t="shared" si="3"/>
        <v>0</v>
      </c>
      <c r="V26" s="55"/>
      <c r="W26" s="54">
        <f>retail_ytd!F26</f>
        <v>33252</v>
      </c>
      <c r="X26" s="54">
        <f>retail_ytd!G26</f>
        <v>33252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6847</v>
      </c>
      <c r="X27" s="54">
        <f>retail_ytd!G27</f>
        <v>6202</v>
      </c>
      <c r="Y27" s="54">
        <f>retail_ytd!H27</f>
        <v>645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30080</v>
      </c>
      <c r="G29" s="81">
        <f>SUM(G7:G28)</f>
        <v>28684</v>
      </c>
      <c r="H29" s="81">
        <f>SUM(H7:H28)</f>
        <v>1396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30080</v>
      </c>
      <c r="T30" s="56">
        <f>SUM(T7:T28)</f>
        <v>28684</v>
      </c>
      <c r="U30" s="56">
        <f>SUM(U7:U28)</f>
        <v>1396</v>
      </c>
      <c r="V30" s="57"/>
      <c r="W30" s="56">
        <f>SUM(W7:W28)</f>
        <v>1286733</v>
      </c>
      <c r="X30" s="56">
        <f>SUM(X7:X28)</f>
        <v>1193619</v>
      </c>
      <c r="Y30" s="56">
        <f>SUM(Y7:Y28)</f>
        <v>93114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3">
        <v>20200108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3" t="s">
        <v>1838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3" t="s">
        <v>1838</v>
      </c>
      <c r="K33" s="114"/>
      <c r="L33" s="182"/>
      <c r="M33" s="41"/>
      <c r="N33" s="41"/>
      <c r="Q33" s="125"/>
      <c r="R33" s="70" t="s">
        <v>1850</v>
      </c>
      <c r="S33" s="180">
        <v>10949</v>
      </c>
      <c r="T33" s="180">
        <v>10797</v>
      </c>
      <c r="U33" s="180">
        <v>152</v>
      </c>
      <c r="V33" s="181"/>
      <c r="W33" s="180">
        <v>3011396</v>
      </c>
      <c r="X33" s="180">
        <v>1806876</v>
      </c>
      <c r="Y33" s="180">
        <v>1204520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1853</v>
      </c>
      <c r="K34" s="114"/>
      <c r="L34" s="182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5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1</v>
      </c>
      <c r="G35" s="52">
        <v>1</v>
      </c>
      <c r="H35" s="52">
        <v>0</v>
      </c>
      <c r="I35" s="173"/>
      <c r="J35" s="183" t="s">
        <v>1838</v>
      </c>
      <c r="K35" s="114"/>
      <c r="L35" s="182"/>
      <c r="M35" s="41"/>
      <c r="O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3" t="s">
        <v>1838</v>
      </c>
      <c r="K36" s="114"/>
      <c r="L36" s="182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3" t="s">
        <v>1838</v>
      </c>
      <c r="K37" s="114"/>
      <c r="L37" s="182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3" t="s">
        <v>1838</v>
      </c>
      <c r="K38" s="114"/>
      <c r="L38" s="182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3" t="s">
        <v>1838</v>
      </c>
      <c r="K39" s="114"/>
      <c r="L39" s="182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3" t="s">
        <v>1838</v>
      </c>
      <c r="K40" s="114"/>
      <c r="L40" s="182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3" t="s">
        <v>1838</v>
      </c>
      <c r="K41" s="114"/>
      <c r="L41" s="182"/>
      <c r="M41" s="41"/>
      <c r="N41" s="41"/>
    </row>
    <row r="42" spans="1:15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3" t="s">
        <v>1838</v>
      </c>
      <c r="K42" s="114"/>
      <c r="L42" s="182"/>
      <c r="M42" s="41"/>
      <c r="O42" s="41"/>
    </row>
    <row r="43" spans="1:15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3" t="s">
        <v>1838</v>
      </c>
      <c r="K43" s="114"/>
      <c r="L43" s="40"/>
      <c r="M43" s="41"/>
      <c r="O43" s="41"/>
    </row>
    <row r="44" spans="1:15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 t="s">
        <v>1741</v>
      </c>
      <c r="G44" s="52" t="s">
        <v>1741</v>
      </c>
      <c r="H44" s="52" t="s">
        <v>1741</v>
      </c>
      <c r="I44" s="173"/>
      <c r="J44" s="184" t="s">
        <v>1741</v>
      </c>
      <c r="K44" s="114"/>
      <c r="L44" s="40"/>
      <c r="M44" s="41"/>
      <c r="O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3" t="s">
        <v>1838</v>
      </c>
      <c r="K45" s="114"/>
      <c r="L45" s="40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3" t="s">
        <v>1838</v>
      </c>
      <c r="K46" s="114"/>
      <c r="L46" s="40"/>
      <c r="M46" s="41"/>
      <c r="N46" s="41"/>
      <c r="P46" s="41"/>
    </row>
    <row r="47" spans="1:15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3" t="s">
        <v>1838</v>
      </c>
      <c r="K47" s="114"/>
      <c r="L47" s="40"/>
      <c r="M47" s="41"/>
      <c r="O47" s="41"/>
    </row>
    <row r="48" spans="1:14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3" t="s">
        <v>1838</v>
      </c>
      <c r="K48" s="114"/>
      <c r="L48" s="40"/>
      <c r="M48" s="41"/>
      <c r="N48" s="41"/>
    </row>
    <row r="49" spans="1:14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1838</v>
      </c>
      <c r="K49" s="114"/>
      <c r="L49" s="40"/>
      <c r="M49" s="41"/>
      <c r="N49" s="41"/>
    </row>
    <row r="50" spans="1:15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3" t="s">
        <v>1853</v>
      </c>
      <c r="K50" s="114"/>
      <c r="L50" s="40"/>
      <c r="M50" s="41"/>
      <c r="O50" s="41"/>
    </row>
    <row r="51" spans="1:15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3" t="s">
        <v>1838</v>
      </c>
      <c r="K51" s="114"/>
      <c r="L51" s="40"/>
      <c r="M51" s="41"/>
      <c r="N51" s="41"/>
      <c r="O51" s="41"/>
    </row>
    <row r="52" spans="1:14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3" t="s">
        <v>1853</v>
      </c>
      <c r="K52" s="114"/>
      <c r="L52" s="40"/>
      <c r="M52" s="41"/>
      <c r="N52" s="41"/>
    </row>
    <row r="53" spans="1:15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3" t="s">
        <v>1838</v>
      </c>
      <c r="K53" s="114"/>
      <c r="L53" s="40"/>
      <c r="M53" s="41"/>
      <c r="N53" s="41"/>
      <c r="O53" s="41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4" t="s">
        <v>1741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3" t="s">
        <v>1838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3" t="s">
        <v>1838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3" t="s">
        <v>1853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3" t="s">
        <v>1838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3" t="s">
        <v>1838</v>
      </c>
      <c r="K59" s="21"/>
    </row>
    <row r="60" spans="1:11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3" t="s">
        <v>1838</v>
      </c>
      <c r="K60" s="175"/>
    </row>
    <row r="61" spans="1:11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3" t="s">
        <v>1838</v>
      </c>
      <c r="K61" s="175"/>
    </row>
    <row r="62" spans="1:11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3" t="s">
        <v>1838</v>
      </c>
      <c r="K62" s="175"/>
    </row>
    <row r="63" spans="1:11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3" t="s">
        <v>1838</v>
      </c>
      <c r="K63" s="175"/>
    </row>
    <row r="64" spans="1:11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3" t="s">
        <v>1853</v>
      </c>
      <c r="K64" s="21"/>
    </row>
    <row r="65" spans="1:11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3" t="s">
        <v>1838</v>
      </c>
      <c r="K65" s="175"/>
    </row>
    <row r="66" spans="1:11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3" t="s">
        <v>1838</v>
      </c>
      <c r="K66" s="175"/>
    </row>
    <row r="67" spans="1:11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3" t="s">
        <v>1838</v>
      </c>
      <c r="K67" s="175"/>
    </row>
    <row r="68" spans="1:11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 t="s">
        <v>1741</v>
      </c>
      <c r="G68" s="52" t="s">
        <v>1741</v>
      </c>
      <c r="H68" s="52" t="s">
        <v>1741</v>
      </c>
      <c r="I68" s="64"/>
      <c r="J68" s="184" t="s">
        <v>1741</v>
      </c>
      <c r="K68" s="175"/>
    </row>
    <row r="69" spans="1:11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3" t="s">
        <v>1853</v>
      </c>
      <c r="K69" s="175"/>
    </row>
    <row r="70" spans="1:11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1838</v>
      </c>
      <c r="K70" s="175"/>
    </row>
    <row r="71" spans="1:11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3" t="s">
        <v>1838</v>
      </c>
      <c r="K71" s="175"/>
    </row>
    <row r="72" spans="1:11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3" t="s">
        <v>1838</v>
      </c>
      <c r="K72" s="175"/>
    </row>
    <row r="73" spans="1:11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3" t="s">
        <v>1838</v>
      </c>
      <c r="K73" s="175"/>
    </row>
    <row r="74" spans="1:11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3" t="s">
        <v>1838</v>
      </c>
      <c r="K74" s="175"/>
    </row>
    <row r="75" spans="1:11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 t="s">
        <v>1741</v>
      </c>
      <c r="G75" s="52" t="s">
        <v>1741</v>
      </c>
      <c r="H75" s="52" t="s">
        <v>1741</v>
      </c>
      <c r="I75" s="64"/>
      <c r="J75" s="184" t="s">
        <v>1741</v>
      </c>
      <c r="K75" s="175"/>
    </row>
    <row r="76" spans="1:11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3" t="s">
        <v>1838</v>
      </c>
      <c r="K76" s="175"/>
    </row>
    <row r="77" spans="1:11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3" t="s">
        <v>1838</v>
      </c>
      <c r="K77" s="175"/>
    </row>
    <row r="78" spans="1:11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4" t="s">
        <v>1741</v>
      </c>
      <c r="K78" s="175"/>
    </row>
    <row r="79" spans="1:11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3" t="s">
        <v>1838</v>
      </c>
      <c r="K79" s="175"/>
    </row>
    <row r="80" spans="1:11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3" t="s">
        <v>1853</v>
      </c>
      <c r="K80" s="175"/>
    </row>
    <row r="81" spans="1:11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3" t="s">
        <v>1838</v>
      </c>
      <c r="K81" s="175"/>
    </row>
    <row r="82" spans="1:11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3" t="s">
        <v>1838</v>
      </c>
      <c r="K82" s="175"/>
    </row>
    <row r="83" spans="1:11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3" t="s">
        <v>1838</v>
      </c>
      <c r="K83" s="175"/>
    </row>
    <row r="84" spans="1:11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3" t="s">
        <v>1838</v>
      </c>
      <c r="K84" s="175"/>
    </row>
    <row r="85" spans="1:11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3" t="s">
        <v>1838</v>
      </c>
      <c r="K85" s="175"/>
    </row>
    <row r="86" spans="1:11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3" t="s">
        <v>1838</v>
      </c>
      <c r="K86" s="175"/>
    </row>
    <row r="87" spans="1:11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3" t="s">
        <v>1838</v>
      </c>
      <c r="K87" s="175"/>
    </row>
    <row r="88" spans="1:11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3" t="s">
        <v>1838</v>
      </c>
      <c r="K88" s="175"/>
    </row>
    <row r="89" spans="1:11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3" t="s">
        <v>1838</v>
      </c>
      <c r="K89" s="175"/>
    </row>
    <row r="90" spans="1:11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3" t="s">
        <v>1853</v>
      </c>
      <c r="K90" s="21"/>
    </row>
    <row r="91" spans="1:11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3" t="s">
        <v>1838</v>
      </c>
      <c r="K91" s="175"/>
    </row>
    <row r="92" spans="1:11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3" t="s">
        <v>1838</v>
      </c>
      <c r="K92" s="175"/>
    </row>
    <row r="93" spans="1:11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3" t="s">
        <v>1838</v>
      </c>
      <c r="K93" s="175"/>
    </row>
    <row r="94" spans="1:11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3" t="s">
        <v>1838</v>
      </c>
      <c r="K94" s="175"/>
    </row>
    <row r="95" spans="1:11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3" t="s">
        <v>1853</v>
      </c>
      <c r="K95" s="175"/>
    </row>
    <row r="96" spans="1:11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3" t="s">
        <v>1838</v>
      </c>
      <c r="K96" s="175"/>
    </row>
    <row r="97" spans="1:11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3" t="s">
        <v>1838</v>
      </c>
      <c r="K97" s="175"/>
    </row>
    <row r="98" spans="1:11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3" t="s">
        <v>1838</v>
      </c>
      <c r="K98" s="175"/>
    </row>
    <row r="99" spans="1:11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3" t="s">
        <v>1838</v>
      </c>
      <c r="K99" s="175"/>
    </row>
    <row r="100" spans="1:11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3" t="s">
        <v>1853</v>
      </c>
      <c r="K100" s="175"/>
    </row>
    <row r="101" spans="1:11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3" t="s">
        <v>1838</v>
      </c>
      <c r="K101" s="175"/>
    </row>
    <row r="102" spans="1:11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3" t="s">
        <v>1838</v>
      </c>
      <c r="K102" s="175"/>
    </row>
    <row r="103" spans="1:11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3" t="s">
        <v>1853</v>
      </c>
      <c r="K103" s="21"/>
    </row>
    <row r="104" spans="1:11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3" t="s">
        <v>1838</v>
      </c>
      <c r="K104" s="175"/>
    </row>
    <row r="105" spans="1:11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1838</v>
      </c>
      <c r="K105" s="175"/>
    </row>
    <row r="106" spans="1:11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3" t="s">
        <v>1838</v>
      </c>
      <c r="K106" s="175"/>
    </row>
    <row r="107" spans="1:11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3" t="s">
        <v>1838</v>
      </c>
      <c r="K107" s="175"/>
    </row>
    <row r="108" spans="1:11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1838</v>
      </c>
      <c r="K108" s="21"/>
    </row>
    <row r="109" spans="1:11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1853</v>
      </c>
      <c r="K109" s="21"/>
    </row>
    <row r="110" spans="1:11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 t="s">
        <v>1741</v>
      </c>
      <c r="G110" s="52" t="s">
        <v>1741</v>
      </c>
      <c r="H110" s="52" t="s">
        <v>1741</v>
      </c>
      <c r="I110" s="64"/>
      <c r="J110" s="184" t="s">
        <v>1741</v>
      </c>
      <c r="K110" s="175"/>
    </row>
    <row r="111" spans="1:11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3" t="s">
        <v>1838</v>
      </c>
      <c r="K111" s="175"/>
    </row>
    <row r="112" spans="1:11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3" t="s">
        <v>1838</v>
      </c>
      <c r="K112" s="175"/>
    </row>
    <row r="113" spans="1:11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3" t="s">
        <v>1838</v>
      </c>
      <c r="K113" s="175"/>
    </row>
    <row r="114" spans="1:11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3" t="s">
        <v>1838</v>
      </c>
      <c r="K114" s="175"/>
    </row>
    <row r="115" spans="1:11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1838</v>
      </c>
      <c r="K115" s="175"/>
    </row>
    <row r="116" spans="1:11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3" t="s">
        <v>1838</v>
      </c>
      <c r="K116" s="175"/>
    </row>
    <row r="117" spans="1:11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3" t="s">
        <v>1838</v>
      </c>
      <c r="K117" s="175"/>
    </row>
    <row r="118" spans="1:11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3" t="s">
        <v>1838</v>
      </c>
      <c r="K118" s="175"/>
    </row>
    <row r="119" spans="1:11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1838</v>
      </c>
      <c r="K119" s="175"/>
    </row>
    <row r="120" spans="1:11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3" t="s">
        <v>1853</v>
      </c>
      <c r="K120" s="175"/>
    </row>
    <row r="121" spans="1:11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3" t="s">
        <v>1838</v>
      </c>
      <c r="K121" s="175"/>
    </row>
    <row r="122" spans="1:11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3" t="s">
        <v>1838</v>
      </c>
      <c r="K122" s="175"/>
    </row>
    <row r="123" spans="1:11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3" t="s">
        <v>1853</v>
      </c>
      <c r="K123" s="175"/>
    </row>
    <row r="124" spans="1:11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3" t="s">
        <v>1838</v>
      </c>
      <c r="K124" s="175"/>
    </row>
    <row r="125" spans="1:11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1853</v>
      </c>
      <c r="K125" s="21"/>
    </row>
    <row r="126" spans="1:11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3" t="s">
        <v>1838</v>
      </c>
      <c r="K126" s="175"/>
    </row>
    <row r="127" spans="1:11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3" t="s">
        <v>1853</v>
      </c>
      <c r="K127" s="175"/>
    </row>
    <row r="128" spans="1:11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3" t="s">
        <v>1838</v>
      </c>
      <c r="K128" s="21"/>
    </row>
    <row r="129" spans="1:11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1838</v>
      </c>
      <c r="K129" s="175"/>
    </row>
    <row r="130" spans="1:11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3" t="s">
        <v>1853</v>
      </c>
      <c r="K130" s="175"/>
    </row>
    <row r="131" spans="1:11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3" t="s">
        <v>1853</v>
      </c>
      <c r="K131" s="175"/>
    </row>
    <row r="132" spans="1:11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3" t="s">
        <v>1853</v>
      </c>
      <c r="K132" s="175"/>
    </row>
    <row r="133" spans="1:11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3" t="s">
        <v>1853</v>
      </c>
      <c r="K133" s="175"/>
    </row>
    <row r="134" spans="1:11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3" t="s">
        <v>1838</v>
      </c>
      <c r="K134" s="175"/>
    </row>
    <row r="135" spans="1:11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1853</v>
      </c>
      <c r="K135" s="175"/>
    </row>
    <row r="136" spans="1:11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3" t="s">
        <v>1853</v>
      </c>
      <c r="K136" s="175"/>
    </row>
    <row r="137" spans="1:11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3" t="s">
        <v>1838</v>
      </c>
      <c r="K137" s="175"/>
    </row>
    <row r="138" spans="1:11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3" t="s">
        <v>1838</v>
      </c>
      <c r="K138" s="175"/>
    </row>
    <row r="139" spans="1:11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3" t="s">
        <v>1838</v>
      </c>
      <c r="K139" s="175"/>
    </row>
    <row r="140" spans="1:11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3" t="s">
        <v>1838</v>
      </c>
      <c r="K140" s="175"/>
    </row>
    <row r="141" spans="1:11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3" t="s">
        <v>1838</v>
      </c>
      <c r="K141" s="175"/>
    </row>
    <row r="142" spans="1:11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3" t="s">
        <v>1853</v>
      </c>
      <c r="K142" s="175"/>
    </row>
    <row r="143" spans="1:11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3" t="s">
        <v>1838</v>
      </c>
      <c r="K143" s="175"/>
    </row>
    <row r="144" spans="1:11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3" t="s">
        <v>1838</v>
      </c>
      <c r="K144" s="175"/>
    </row>
    <row r="145" spans="1:11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3" t="s">
        <v>1838</v>
      </c>
      <c r="K145" s="175"/>
    </row>
    <row r="146" spans="1:11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3" t="s">
        <v>1838</v>
      </c>
      <c r="K146" s="175"/>
    </row>
    <row r="147" spans="1:11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3" t="s">
        <v>1838</v>
      </c>
      <c r="K147" s="175"/>
    </row>
    <row r="148" spans="1:11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3" t="s">
        <v>1838</v>
      </c>
      <c r="K148" s="175"/>
    </row>
    <row r="149" spans="1:11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1838</v>
      </c>
      <c r="K149" s="21"/>
    </row>
    <row r="150" spans="1:11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3" t="s">
        <v>1838</v>
      </c>
      <c r="K150" s="175"/>
    </row>
    <row r="151" spans="1:11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3" t="s">
        <v>1838</v>
      </c>
      <c r="K151" s="175"/>
    </row>
    <row r="152" spans="1:11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3" t="s">
        <v>1838</v>
      </c>
      <c r="K152" s="175"/>
    </row>
    <row r="153" spans="1:11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1853</v>
      </c>
      <c r="K153" s="175"/>
    </row>
    <row r="154" spans="1:11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3" t="s">
        <v>1853</v>
      </c>
      <c r="K154" s="175"/>
    </row>
    <row r="155" spans="1:11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1838</v>
      </c>
      <c r="K155" s="21"/>
    </row>
    <row r="156" spans="1:11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3" t="s">
        <v>1838</v>
      </c>
      <c r="K156" s="175"/>
    </row>
    <row r="157" spans="1:11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3" t="s">
        <v>1838</v>
      </c>
      <c r="K157" s="175"/>
    </row>
    <row r="158" spans="1:11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3" t="s">
        <v>1853</v>
      </c>
      <c r="K158" s="21"/>
    </row>
    <row r="159" spans="1:11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3" t="s">
        <v>1838</v>
      </c>
      <c r="K159" s="175"/>
    </row>
    <row r="160" spans="1:11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11170</v>
      </c>
      <c r="G160" s="52">
        <v>11170</v>
      </c>
      <c r="H160" s="52">
        <v>0</v>
      </c>
      <c r="I160" s="64"/>
      <c r="J160" s="183" t="s">
        <v>1838</v>
      </c>
      <c r="K160" s="175"/>
    </row>
    <row r="161" spans="1:11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3" t="s">
        <v>1838</v>
      </c>
      <c r="K161" s="175"/>
    </row>
    <row r="162" spans="1:11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4" t="s">
        <v>1741</v>
      </c>
      <c r="K162" s="21"/>
    </row>
    <row r="163" spans="1:11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4" t="s">
        <v>1741</v>
      </c>
      <c r="K163" s="175"/>
    </row>
    <row r="164" spans="1:11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3" t="s">
        <v>1853</v>
      </c>
      <c r="K164" s="175"/>
    </row>
    <row r="165" spans="1:11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 t="s">
        <v>1741</v>
      </c>
      <c r="G165" s="52" t="s">
        <v>1741</v>
      </c>
      <c r="H165" s="52" t="s">
        <v>1741</v>
      </c>
      <c r="I165" s="64"/>
      <c r="J165" s="184" t="s">
        <v>1741</v>
      </c>
      <c r="K165" s="175"/>
    </row>
    <row r="166" spans="1:11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3" t="s">
        <v>1838</v>
      </c>
      <c r="K166" s="175"/>
    </row>
    <row r="167" spans="1:11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3" t="s">
        <v>1838</v>
      </c>
      <c r="K167" s="175"/>
    </row>
    <row r="168" spans="1:11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3" t="s">
        <v>1838</v>
      </c>
      <c r="K168" s="175"/>
    </row>
    <row r="169" spans="1:11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3" t="s">
        <v>1838</v>
      </c>
      <c r="K169" s="175"/>
    </row>
    <row r="170" spans="1:11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1853</v>
      </c>
      <c r="K170" s="21"/>
    </row>
    <row r="171" spans="1:11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3" t="s">
        <v>1838</v>
      </c>
      <c r="K171" s="175"/>
    </row>
    <row r="172" spans="1:11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3" t="s">
        <v>1838</v>
      </c>
      <c r="K172" s="175"/>
    </row>
    <row r="173" spans="1:11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3" t="s">
        <v>1838</v>
      </c>
      <c r="K173" s="175"/>
    </row>
    <row r="174" spans="1:11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3" t="s">
        <v>1838</v>
      </c>
      <c r="K174" s="21"/>
    </row>
    <row r="175" spans="1:11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3" t="s">
        <v>1838</v>
      </c>
      <c r="K175" s="175"/>
    </row>
    <row r="176" spans="1:11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3" t="s">
        <v>1838</v>
      </c>
      <c r="K176" s="175"/>
    </row>
    <row r="177" spans="1:11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3" t="s">
        <v>1838</v>
      </c>
      <c r="K177" s="175"/>
    </row>
    <row r="178" spans="1:11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3" t="s">
        <v>1853</v>
      </c>
      <c r="K178" s="175"/>
    </row>
    <row r="179" spans="1:11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3" t="s">
        <v>1838</v>
      </c>
      <c r="K179" s="175"/>
    </row>
    <row r="180" spans="1:11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1838</v>
      </c>
      <c r="K180" s="175"/>
    </row>
    <row r="181" spans="1:11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3" t="s">
        <v>1838</v>
      </c>
      <c r="K181" s="175"/>
    </row>
    <row r="182" spans="1:11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3" t="s">
        <v>1838</v>
      </c>
      <c r="K182" s="21"/>
    </row>
    <row r="183" spans="1:11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1853</v>
      </c>
      <c r="K183" s="175"/>
    </row>
    <row r="184" spans="1:11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3" t="s">
        <v>1853</v>
      </c>
      <c r="K184" s="175"/>
    </row>
    <row r="185" spans="1:11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3" t="s">
        <v>1838</v>
      </c>
      <c r="K185" s="175"/>
    </row>
    <row r="186" spans="1:11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3" t="s">
        <v>1853</v>
      </c>
      <c r="K186" s="175"/>
    </row>
    <row r="187" spans="1:11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3" t="s">
        <v>1838</v>
      </c>
      <c r="K187" s="175"/>
    </row>
    <row r="188" spans="1:11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3" t="s">
        <v>1853</v>
      </c>
      <c r="K188" s="21"/>
    </row>
    <row r="189" spans="1:11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3" t="s">
        <v>1853</v>
      </c>
      <c r="K189" s="175"/>
    </row>
    <row r="190" spans="1:11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3" t="s">
        <v>1838</v>
      </c>
      <c r="K190" s="175"/>
    </row>
    <row r="191" spans="1:11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J191" s="183" t="s">
        <v>1853</v>
      </c>
      <c r="K191" s="175"/>
    </row>
    <row r="192" spans="1:11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4" t="s">
        <v>1741</v>
      </c>
      <c r="K192" s="21"/>
    </row>
    <row r="193" spans="1:11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3" t="s">
        <v>1838</v>
      </c>
      <c r="K193" s="175"/>
    </row>
    <row r="194" spans="1:11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3" t="s">
        <v>1838</v>
      </c>
      <c r="K194" s="175"/>
    </row>
    <row r="195" spans="1:11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3" t="s">
        <v>1838</v>
      </c>
      <c r="K195" s="175"/>
    </row>
    <row r="196" spans="1:11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4" t="s">
        <v>1741</v>
      </c>
      <c r="K196" s="21"/>
    </row>
    <row r="197" spans="1:11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3" t="s">
        <v>1838</v>
      </c>
      <c r="K197" s="21"/>
    </row>
    <row r="198" spans="1:11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3" t="s">
        <v>1838</v>
      </c>
      <c r="K198" s="175"/>
    </row>
    <row r="199" spans="1:11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3" t="s">
        <v>1838</v>
      </c>
      <c r="K199" s="175"/>
    </row>
    <row r="200" spans="1:11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4" t="s">
        <v>1741</v>
      </c>
      <c r="K200" s="21"/>
    </row>
    <row r="201" spans="1:11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3" t="s">
        <v>1838</v>
      </c>
      <c r="K201" s="175"/>
    </row>
    <row r="202" spans="1:11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3" t="s">
        <v>1838</v>
      </c>
      <c r="K202" s="175"/>
    </row>
    <row r="203" spans="1:11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1838</v>
      </c>
      <c r="K203" s="175"/>
    </row>
    <row r="204" spans="1:11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3" t="s">
        <v>1853</v>
      </c>
      <c r="K204" s="175"/>
    </row>
    <row r="205" spans="1:11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3" t="s">
        <v>1838</v>
      </c>
      <c r="K205" s="175"/>
    </row>
    <row r="206" spans="1:11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3" t="s">
        <v>1838</v>
      </c>
      <c r="K206" s="175"/>
    </row>
    <row r="207" spans="1:11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3" t="s">
        <v>1838</v>
      </c>
      <c r="K207" s="175"/>
    </row>
    <row r="208" spans="1:11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3" t="s">
        <v>1838</v>
      </c>
      <c r="K208" s="175"/>
    </row>
    <row r="209" spans="1:11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3" t="s">
        <v>1838</v>
      </c>
      <c r="K209" s="175"/>
    </row>
    <row r="210" spans="1:11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3" t="s">
        <v>1838</v>
      </c>
      <c r="K210" s="175"/>
    </row>
    <row r="211" spans="1:11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3" t="s">
        <v>1838</v>
      </c>
      <c r="K211" s="175"/>
    </row>
    <row r="212" spans="1:11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3" t="s">
        <v>1838</v>
      </c>
      <c r="K212" s="175"/>
    </row>
    <row r="213" spans="1:11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3" t="s">
        <v>1838</v>
      </c>
      <c r="K213" s="175"/>
    </row>
    <row r="214" spans="1:11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3" t="s">
        <v>1838</v>
      </c>
      <c r="K214" s="175"/>
    </row>
    <row r="215" spans="1:11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3" t="s">
        <v>1838</v>
      </c>
      <c r="K215" s="175"/>
    </row>
    <row r="216" spans="1:11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3" t="s">
        <v>1838</v>
      </c>
      <c r="K216" s="175"/>
    </row>
    <row r="217" spans="1:11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3" t="s">
        <v>1853</v>
      </c>
      <c r="K217" s="175"/>
    </row>
    <row r="218" spans="1:11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3" t="s">
        <v>1838</v>
      </c>
      <c r="K218" s="175"/>
    </row>
    <row r="219" spans="1:11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3" t="s">
        <v>1853</v>
      </c>
      <c r="K219" s="175"/>
    </row>
    <row r="220" spans="1:11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3" t="s">
        <v>1853</v>
      </c>
      <c r="K220" s="175"/>
    </row>
    <row r="221" spans="1:11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3" t="s">
        <v>1853</v>
      </c>
      <c r="K221" s="175"/>
    </row>
    <row r="222" spans="1:11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1838</v>
      </c>
      <c r="K222" s="175"/>
    </row>
    <row r="223" spans="1:11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3" t="s">
        <v>1853</v>
      </c>
      <c r="K223" s="175"/>
    </row>
    <row r="224" spans="1:11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3" t="s">
        <v>1838</v>
      </c>
      <c r="K224" s="175"/>
    </row>
    <row r="225" spans="1:11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3" t="s">
        <v>1838</v>
      </c>
      <c r="K225" s="175"/>
    </row>
    <row r="226" spans="1:11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3" t="s">
        <v>1853</v>
      </c>
      <c r="K226" s="175"/>
    </row>
    <row r="227" spans="1:11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3" t="s">
        <v>1853</v>
      </c>
      <c r="K227" s="175"/>
    </row>
    <row r="228" spans="1:11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3" t="s">
        <v>1853</v>
      </c>
      <c r="K228" s="175"/>
    </row>
    <row r="229" spans="1:11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3" t="s">
        <v>1853</v>
      </c>
      <c r="K229" s="175"/>
    </row>
    <row r="230" spans="1:11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6714</v>
      </c>
      <c r="G230" s="52">
        <v>6714</v>
      </c>
      <c r="H230" s="52">
        <v>0</v>
      </c>
      <c r="I230" s="64"/>
      <c r="J230" s="183" t="s">
        <v>1838</v>
      </c>
      <c r="K230" s="175"/>
    </row>
    <row r="231" spans="1:11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3" t="s">
        <v>1838</v>
      </c>
      <c r="K231" s="175"/>
    </row>
    <row r="232" spans="1:11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3" t="s">
        <v>1838</v>
      </c>
      <c r="K232" s="175"/>
    </row>
    <row r="233" spans="1:11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3" t="s">
        <v>1838</v>
      </c>
      <c r="K233" s="175"/>
    </row>
    <row r="234" spans="1:11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3" t="s">
        <v>1838</v>
      </c>
      <c r="K234" s="175"/>
    </row>
    <row r="235" spans="1:11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3" t="s">
        <v>1853</v>
      </c>
      <c r="K235" s="175"/>
    </row>
    <row r="236" spans="1:11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3" t="s">
        <v>1853</v>
      </c>
      <c r="K236" s="21"/>
    </row>
    <row r="237" spans="1:11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3" t="s">
        <v>1838</v>
      </c>
      <c r="K237" s="175"/>
    </row>
    <row r="238" spans="1:11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1853</v>
      </c>
      <c r="K238" s="175"/>
    </row>
    <row r="239" spans="1:11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1838</v>
      </c>
      <c r="K239" s="175"/>
    </row>
    <row r="240" spans="1:11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3" t="s">
        <v>1838</v>
      </c>
      <c r="K240" s="175"/>
    </row>
    <row r="241" spans="1:11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3" t="s">
        <v>1838</v>
      </c>
      <c r="K241" s="175"/>
    </row>
    <row r="242" spans="1:11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3" t="s">
        <v>1838</v>
      </c>
      <c r="K242" s="175"/>
    </row>
    <row r="243" spans="1:11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3" t="s">
        <v>1838</v>
      </c>
      <c r="K243" s="175"/>
    </row>
    <row r="244" spans="1:11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1</v>
      </c>
      <c r="G244" s="52">
        <v>1</v>
      </c>
      <c r="H244" s="52">
        <v>0</v>
      </c>
      <c r="J244" s="183" t="s">
        <v>1838</v>
      </c>
      <c r="K244" s="175"/>
    </row>
    <row r="245" spans="1:11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1838</v>
      </c>
      <c r="K245" s="175"/>
    </row>
    <row r="246" spans="1:11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3" t="s">
        <v>1838</v>
      </c>
      <c r="K246" s="175"/>
    </row>
    <row r="247" spans="1:11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3" t="s">
        <v>1853</v>
      </c>
      <c r="K247" s="175"/>
    </row>
    <row r="248" spans="1:11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3" t="s">
        <v>1838</v>
      </c>
      <c r="K248" s="175"/>
    </row>
    <row r="249" spans="1:11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3" t="s">
        <v>1853</v>
      </c>
      <c r="K249" s="175"/>
    </row>
    <row r="250" spans="1:11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3" t="s">
        <v>1853</v>
      </c>
      <c r="K250" s="175"/>
    </row>
    <row r="251" spans="1:11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3" t="s">
        <v>1838</v>
      </c>
      <c r="K251" s="175"/>
    </row>
    <row r="252" spans="1:11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3" t="s">
        <v>1838</v>
      </c>
      <c r="K252" s="175"/>
    </row>
    <row r="253" spans="1:11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3" t="s">
        <v>1853</v>
      </c>
      <c r="K253" s="175"/>
    </row>
    <row r="254" spans="1:11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3" t="s">
        <v>1838</v>
      </c>
      <c r="K254" s="175"/>
    </row>
    <row r="255" spans="1:11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3" t="s">
        <v>1838</v>
      </c>
      <c r="K255" s="175"/>
    </row>
    <row r="256" spans="1:11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3" t="s">
        <v>1838</v>
      </c>
      <c r="K256" s="175"/>
    </row>
    <row r="257" spans="1:11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3" t="s">
        <v>1853</v>
      </c>
      <c r="K257" s="175"/>
    </row>
    <row r="258" spans="1:11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3" t="s">
        <v>1853</v>
      </c>
      <c r="K258" s="175"/>
    </row>
    <row r="259" spans="1:11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3" t="s">
        <v>1838</v>
      </c>
      <c r="K259" s="175"/>
    </row>
    <row r="260" spans="1:11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3" t="s">
        <v>1838</v>
      </c>
      <c r="K260" s="175"/>
    </row>
    <row r="261" spans="1:11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3" t="s">
        <v>1853</v>
      </c>
      <c r="K261" s="175"/>
    </row>
    <row r="262" spans="1:11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3" t="s">
        <v>1853</v>
      </c>
      <c r="K262" s="21"/>
    </row>
    <row r="263" spans="1:11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3" t="s">
        <v>1838</v>
      </c>
      <c r="K263" s="175"/>
    </row>
    <row r="264" spans="1:11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3" t="s">
        <v>1853</v>
      </c>
      <c r="K264" s="175"/>
    </row>
    <row r="265" spans="1:11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 t="s">
        <v>1741</v>
      </c>
      <c r="G265" s="52" t="s">
        <v>1741</v>
      </c>
      <c r="H265" s="52" t="s">
        <v>1741</v>
      </c>
      <c r="I265" s="64"/>
      <c r="J265" s="184" t="s">
        <v>1741</v>
      </c>
      <c r="K265" s="21"/>
    </row>
    <row r="266" spans="1:11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3" t="s">
        <v>1838</v>
      </c>
      <c r="K266" s="175"/>
    </row>
    <row r="267" spans="1:11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1853</v>
      </c>
      <c r="K267" s="175"/>
    </row>
    <row r="268" spans="1:11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3" t="s">
        <v>1838</v>
      </c>
      <c r="K268" s="175"/>
    </row>
    <row r="269" spans="1:11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3" t="s">
        <v>1838</v>
      </c>
      <c r="K269" s="175"/>
    </row>
    <row r="270" spans="1:11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 t="s">
        <v>1741</v>
      </c>
      <c r="G270" s="52" t="s">
        <v>1741</v>
      </c>
      <c r="H270" s="52" t="s">
        <v>1741</v>
      </c>
      <c r="I270" s="64"/>
      <c r="J270" s="184" t="s">
        <v>1741</v>
      </c>
      <c r="K270" s="175"/>
    </row>
    <row r="271" spans="1:11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3" t="s">
        <v>1853</v>
      </c>
      <c r="K271" s="21"/>
    </row>
    <row r="272" spans="1:11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3" t="s">
        <v>1853</v>
      </c>
      <c r="K272" s="175"/>
    </row>
    <row r="273" spans="1:11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1838</v>
      </c>
      <c r="K273" s="175"/>
    </row>
    <row r="274" spans="1:11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3" t="s">
        <v>1838</v>
      </c>
      <c r="K274" s="175"/>
    </row>
    <row r="275" spans="1:11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3" t="s">
        <v>1838</v>
      </c>
      <c r="K275" s="175"/>
    </row>
    <row r="276" spans="1:11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3" t="s">
        <v>1838</v>
      </c>
      <c r="K276" s="175"/>
    </row>
    <row r="277" spans="1:11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3" t="s">
        <v>1838</v>
      </c>
      <c r="K277" s="21"/>
    </row>
    <row r="278" spans="1:11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1838</v>
      </c>
      <c r="K278" s="175"/>
    </row>
    <row r="279" spans="1:11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3" t="s">
        <v>1853</v>
      </c>
      <c r="K279" s="175"/>
    </row>
    <row r="280" spans="1:11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3" t="s">
        <v>1838</v>
      </c>
      <c r="K280" s="175"/>
    </row>
    <row r="281" spans="1:11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3" t="s">
        <v>1838</v>
      </c>
      <c r="K281" s="175"/>
    </row>
    <row r="282" spans="1:11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3" t="s">
        <v>1853</v>
      </c>
      <c r="K282" s="175"/>
    </row>
    <row r="283" spans="1:11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3" t="s">
        <v>1838</v>
      </c>
      <c r="K283" s="175"/>
    </row>
    <row r="284" spans="1:11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3" t="s">
        <v>1853</v>
      </c>
      <c r="K284" s="175"/>
    </row>
    <row r="285" spans="1:11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3" t="s">
        <v>1853</v>
      </c>
      <c r="K285" s="175"/>
    </row>
    <row r="286" spans="1:11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3" t="s">
        <v>1838</v>
      </c>
      <c r="K286" s="175"/>
    </row>
    <row r="287" spans="1:11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3" t="s">
        <v>1853</v>
      </c>
      <c r="K287" s="21"/>
    </row>
    <row r="288" spans="1:11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3" t="s">
        <v>1838</v>
      </c>
      <c r="K288" s="175"/>
    </row>
    <row r="289" spans="1:11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3" t="s">
        <v>1838</v>
      </c>
      <c r="K289" s="175"/>
    </row>
    <row r="290" spans="1:11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3" t="s">
        <v>1838</v>
      </c>
      <c r="K290" s="175"/>
    </row>
    <row r="291" spans="1:11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3" t="s">
        <v>1838</v>
      </c>
      <c r="K291" s="175"/>
    </row>
    <row r="292" spans="1:11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J292" s="183" t="s">
        <v>1838</v>
      </c>
      <c r="K292" s="175"/>
    </row>
    <row r="293" spans="1:11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3" t="s">
        <v>1838</v>
      </c>
      <c r="K293" s="175"/>
    </row>
    <row r="294" spans="1:11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3" t="s">
        <v>1838</v>
      </c>
      <c r="K294" s="175"/>
    </row>
    <row r="295" spans="1:11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3" t="s">
        <v>1838</v>
      </c>
      <c r="K295" s="175"/>
    </row>
    <row r="296" spans="1:11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3" t="s">
        <v>1838</v>
      </c>
      <c r="K296" s="175"/>
    </row>
    <row r="297" spans="1:11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3" t="s">
        <v>1838</v>
      </c>
      <c r="K297" s="175"/>
    </row>
    <row r="298" spans="1:11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 t="s">
        <v>1741</v>
      </c>
      <c r="G298" s="52" t="s">
        <v>1741</v>
      </c>
      <c r="H298" s="52" t="s">
        <v>1741</v>
      </c>
      <c r="I298" s="64"/>
      <c r="J298" s="184" t="s">
        <v>1741</v>
      </c>
      <c r="K298" s="175"/>
    </row>
    <row r="299" spans="1:11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3" t="s">
        <v>1838</v>
      </c>
      <c r="K299" s="175"/>
    </row>
    <row r="300" spans="1:11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3" t="s">
        <v>1838</v>
      </c>
      <c r="K300" s="175"/>
    </row>
    <row r="301" spans="1:11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3" t="s">
        <v>1838</v>
      </c>
      <c r="K301" s="175"/>
    </row>
    <row r="302" spans="1:11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3" t="s">
        <v>1838</v>
      </c>
      <c r="K302" s="175"/>
    </row>
    <row r="303" spans="1:11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3" t="s">
        <v>1838</v>
      </c>
      <c r="K303" s="175"/>
    </row>
    <row r="304" spans="1:11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3" t="s">
        <v>1838</v>
      </c>
      <c r="K304" s="175"/>
    </row>
    <row r="305" spans="1:11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3" t="s">
        <v>1838</v>
      </c>
      <c r="K305" s="175"/>
    </row>
    <row r="306" spans="1:11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3" t="s">
        <v>1838</v>
      </c>
      <c r="K306" s="175"/>
    </row>
    <row r="307" spans="1:11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J307" s="183" t="s">
        <v>1838</v>
      </c>
      <c r="K307" s="175"/>
    </row>
    <row r="308" spans="1:11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3" t="s">
        <v>1838</v>
      </c>
      <c r="K308" s="175"/>
    </row>
    <row r="309" spans="1:11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1396</v>
      </c>
      <c r="G309" s="52">
        <v>0</v>
      </c>
      <c r="H309" s="52">
        <v>1396</v>
      </c>
      <c r="J309" s="183" t="s">
        <v>1838</v>
      </c>
      <c r="K309" s="175"/>
    </row>
    <row r="310" spans="1:11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3" t="s">
        <v>1838</v>
      </c>
      <c r="K310" s="175"/>
    </row>
    <row r="311" spans="1:11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1853</v>
      </c>
      <c r="K311" s="21"/>
    </row>
    <row r="312" spans="1:11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J312" s="183" t="s">
        <v>1838</v>
      </c>
      <c r="K312" s="175"/>
    </row>
    <row r="313" spans="1:11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3" t="s">
        <v>1838</v>
      </c>
      <c r="K313" s="175"/>
    </row>
    <row r="314" spans="1:11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3" t="s">
        <v>1838</v>
      </c>
      <c r="K314" s="175"/>
    </row>
    <row r="315" spans="1:11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3" t="s">
        <v>1838</v>
      </c>
      <c r="K315" s="175"/>
    </row>
    <row r="316" spans="1:11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3" t="s">
        <v>1838</v>
      </c>
      <c r="K316" s="175"/>
    </row>
    <row r="317" spans="1:11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3" t="s">
        <v>1853</v>
      </c>
      <c r="K317" s="175"/>
    </row>
    <row r="318" spans="1:11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3" t="s">
        <v>1838</v>
      </c>
      <c r="K318" s="175"/>
    </row>
    <row r="319" spans="1:11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3" t="s">
        <v>1838</v>
      </c>
      <c r="K319" s="175"/>
    </row>
    <row r="320" spans="1:11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3" t="s">
        <v>1838</v>
      </c>
      <c r="K320" s="175"/>
    </row>
    <row r="321" spans="1:11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3" t="s">
        <v>1838</v>
      </c>
      <c r="K321" s="175"/>
    </row>
    <row r="322" spans="1:11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3" t="s">
        <v>1853</v>
      </c>
      <c r="K322" s="175"/>
    </row>
    <row r="323" spans="1:11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1742</v>
      </c>
      <c r="K323" s="175"/>
    </row>
    <row r="324" spans="1:11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3" t="s">
        <v>1853</v>
      </c>
      <c r="K324" s="175"/>
    </row>
    <row r="325" spans="1:11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3" t="s">
        <v>1853</v>
      </c>
      <c r="K325" s="175"/>
    </row>
    <row r="326" spans="1:11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3" t="s">
        <v>1838</v>
      </c>
      <c r="K326" s="175"/>
    </row>
    <row r="327" spans="1:11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3" t="s">
        <v>1838</v>
      </c>
      <c r="K327" s="175"/>
    </row>
    <row r="328" spans="1:11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 t="s">
        <v>1741</v>
      </c>
      <c r="G328" s="52" t="s">
        <v>1741</v>
      </c>
      <c r="H328" s="52" t="s">
        <v>1741</v>
      </c>
      <c r="I328" s="64"/>
      <c r="J328" s="184" t="s">
        <v>1741</v>
      </c>
      <c r="K328" s="175"/>
    </row>
    <row r="329" spans="1:11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3" t="s">
        <v>1838</v>
      </c>
      <c r="K329" s="175"/>
    </row>
    <row r="330" spans="1:11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1853</v>
      </c>
      <c r="K330" s="175"/>
    </row>
    <row r="331" spans="1:11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3" t="s">
        <v>1838</v>
      </c>
      <c r="K331" s="175"/>
    </row>
    <row r="332" spans="1:11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3" t="s">
        <v>1838</v>
      </c>
      <c r="K332" s="175"/>
    </row>
    <row r="333" spans="1:11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3" t="s">
        <v>1838</v>
      </c>
      <c r="K333" s="175"/>
    </row>
    <row r="334" spans="1:11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3" t="s">
        <v>1853</v>
      </c>
      <c r="K334" s="175"/>
    </row>
    <row r="335" spans="1:11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3" t="s">
        <v>1853</v>
      </c>
      <c r="K335" s="175"/>
    </row>
    <row r="336" spans="1:11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3" t="s">
        <v>1838</v>
      </c>
      <c r="K336" s="175"/>
    </row>
    <row r="337" spans="1:11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3" t="s">
        <v>1838</v>
      </c>
      <c r="K337" s="175"/>
    </row>
    <row r="338" spans="1:11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3" t="s">
        <v>1853</v>
      </c>
      <c r="K338" s="175"/>
    </row>
    <row r="339" spans="1:11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3" t="s">
        <v>1838</v>
      </c>
      <c r="K339" s="175"/>
    </row>
    <row r="340" spans="1:11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3" t="s">
        <v>1853</v>
      </c>
      <c r="K340" s="175"/>
    </row>
    <row r="341" spans="1:11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3" t="s">
        <v>1853</v>
      </c>
      <c r="K341" s="175"/>
    </row>
    <row r="342" spans="1:11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3" t="s">
        <v>1853</v>
      </c>
      <c r="K342" s="175"/>
    </row>
    <row r="343" spans="1:11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3" t="s">
        <v>1838</v>
      </c>
      <c r="K343" s="175"/>
    </row>
    <row r="344" spans="1:11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3" t="s">
        <v>1838</v>
      </c>
      <c r="K344" s="175"/>
    </row>
    <row r="345" spans="1:11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1853</v>
      </c>
      <c r="K345" s="175"/>
    </row>
    <row r="346" spans="1:11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3" t="s">
        <v>1838</v>
      </c>
      <c r="K346" s="175"/>
    </row>
    <row r="347" spans="1:11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3" t="s">
        <v>1838</v>
      </c>
      <c r="K347" s="175"/>
    </row>
    <row r="348" spans="1:11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3" t="s">
        <v>1838</v>
      </c>
      <c r="K348" s="175"/>
    </row>
    <row r="349" spans="1:11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3" t="s">
        <v>1838</v>
      </c>
      <c r="K349" s="175"/>
    </row>
    <row r="350" spans="1:11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3" t="s">
        <v>1838</v>
      </c>
      <c r="K350" s="175"/>
    </row>
    <row r="351" spans="1:11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3" t="s">
        <v>1838</v>
      </c>
      <c r="K351" s="175"/>
    </row>
    <row r="352" spans="1:11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3" t="s">
        <v>1838</v>
      </c>
      <c r="K352" s="175"/>
    </row>
    <row r="353" spans="1:11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3" t="s">
        <v>1853</v>
      </c>
      <c r="K353" s="175"/>
    </row>
    <row r="354" spans="1:11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3" t="s">
        <v>1838</v>
      </c>
      <c r="K354" s="175"/>
    </row>
    <row r="355" spans="1:11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3" t="s">
        <v>1838</v>
      </c>
      <c r="K355" s="175"/>
    </row>
    <row r="356" spans="1:11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3" t="s">
        <v>1838</v>
      </c>
      <c r="K356" s="175"/>
    </row>
    <row r="357" spans="1:11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4" t="s">
        <v>1741</v>
      </c>
      <c r="K357" s="21"/>
    </row>
    <row r="358" spans="1:11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3" t="s">
        <v>1853</v>
      </c>
      <c r="K358" s="21"/>
    </row>
    <row r="359" spans="1:11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3" t="s">
        <v>1838</v>
      </c>
      <c r="K359" s="175"/>
    </row>
    <row r="360" spans="1:11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3" t="s">
        <v>1838</v>
      </c>
      <c r="K360" s="175"/>
    </row>
    <row r="361" spans="1:11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3" t="s">
        <v>1853</v>
      </c>
      <c r="K361" s="175"/>
    </row>
    <row r="362" spans="1:11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3" t="s">
        <v>1853</v>
      </c>
      <c r="K362" s="175"/>
    </row>
    <row r="363" spans="1:11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3" t="s">
        <v>1838</v>
      </c>
      <c r="K363" s="175"/>
    </row>
    <row r="364" spans="1:11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3" t="s">
        <v>1853</v>
      </c>
      <c r="K364" s="175"/>
    </row>
    <row r="365" spans="1:11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3" t="s">
        <v>1838</v>
      </c>
      <c r="K365" s="175"/>
    </row>
    <row r="366" spans="1:11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3" t="s">
        <v>1838</v>
      </c>
      <c r="K366" s="175"/>
    </row>
    <row r="367" spans="1:11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3" t="s">
        <v>1838</v>
      </c>
      <c r="K367" s="175"/>
    </row>
    <row r="368" spans="1:11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3" t="s">
        <v>1853</v>
      </c>
      <c r="K368" s="175"/>
    </row>
    <row r="369" spans="1:11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3" t="s">
        <v>1853</v>
      </c>
      <c r="K369" s="175"/>
    </row>
    <row r="370" spans="1:11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3" t="s">
        <v>1838</v>
      </c>
      <c r="K370" s="175"/>
    </row>
    <row r="371" spans="1:11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3" t="s">
        <v>1838</v>
      </c>
      <c r="K371" s="175"/>
    </row>
    <row r="372" spans="1:11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1853</v>
      </c>
      <c r="K372" s="175"/>
    </row>
    <row r="373" spans="1:11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3" t="s">
        <v>1853</v>
      </c>
      <c r="K373" s="21"/>
    </row>
    <row r="374" spans="1:11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3" t="s">
        <v>1838</v>
      </c>
      <c r="K374" s="175"/>
    </row>
    <row r="375" spans="1:11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3" t="s">
        <v>1838</v>
      </c>
      <c r="K375" s="175"/>
    </row>
    <row r="376" spans="1:11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3" t="s">
        <v>1853</v>
      </c>
      <c r="K376" s="21"/>
    </row>
    <row r="377" spans="1:11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3" t="s">
        <v>1838</v>
      </c>
      <c r="K377" s="175"/>
    </row>
    <row r="378" spans="1:11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3" t="s">
        <v>1838</v>
      </c>
      <c r="K378" s="175"/>
    </row>
    <row r="379" spans="1:11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3" t="s">
        <v>1853</v>
      </c>
      <c r="K379" s="175"/>
    </row>
    <row r="380" spans="1:11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3" t="s">
        <v>1838</v>
      </c>
      <c r="K380" s="175"/>
    </row>
    <row r="381" spans="1:11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3" t="s">
        <v>1838</v>
      </c>
      <c r="K381" s="175"/>
    </row>
    <row r="382" spans="1:11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1838</v>
      </c>
      <c r="K382" s="175"/>
    </row>
    <row r="383" spans="1:11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3" t="s">
        <v>1838</v>
      </c>
      <c r="K383" s="175"/>
    </row>
    <row r="384" spans="1:11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3" t="s">
        <v>1838</v>
      </c>
      <c r="K384" s="175"/>
    </row>
    <row r="385" spans="1:11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1838</v>
      </c>
      <c r="K385" s="175"/>
    </row>
    <row r="386" spans="1:11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4" t="s">
        <v>1741</v>
      </c>
      <c r="K386" s="175"/>
    </row>
    <row r="387" spans="1:11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3" t="s">
        <v>1838</v>
      </c>
      <c r="K387" s="175"/>
    </row>
    <row r="388" spans="1:11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1853</v>
      </c>
      <c r="K388" s="175"/>
    </row>
    <row r="389" spans="1:11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3" t="s">
        <v>1853</v>
      </c>
      <c r="K389" s="175"/>
    </row>
    <row r="390" spans="1:11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3" t="s">
        <v>1853</v>
      </c>
      <c r="K390" s="175"/>
    </row>
    <row r="391" spans="1:11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3" t="s">
        <v>1853</v>
      </c>
      <c r="K391" s="175"/>
    </row>
    <row r="392" spans="1:11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3" t="s">
        <v>1838</v>
      </c>
      <c r="K392" s="175"/>
    </row>
    <row r="393" spans="1:11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3" t="s">
        <v>1838</v>
      </c>
      <c r="K393" s="175"/>
    </row>
    <row r="394" spans="1:11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3" t="s">
        <v>1838</v>
      </c>
      <c r="K394" s="175"/>
    </row>
    <row r="395" spans="1:11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3" t="s">
        <v>1853</v>
      </c>
      <c r="K395" s="175"/>
    </row>
    <row r="396" spans="1:11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3" t="s">
        <v>1838</v>
      </c>
      <c r="K396" s="175"/>
    </row>
    <row r="397" spans="1:11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1853</v>
      </c>
      <c r="K397" s="21"/>
    </row>
    <row r="398" spans="1:11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3" t="s">
        <v>1838</v>
      </c>
      <c r="K398" s="175"/>
    </row>
    <row r="399" spans="1:11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3" t="s">
        <v>1853</v>
      </c>
      <c r="K399" s="175"/>
    </row>
    <row r="400" spans="1:11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3" t="s">
        <v>1838</v>
      </c>
      <c r="K400" s="175"/>
    </row>
    <row r="401" spans="1:11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3" t="s">
        <v>1838</v>
      </c>
      <c r="K401" s="175"/>
    </row>
    <row r="402" spans="1:11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 t="s">
        <v>1741</v>
      </c>
      <c r="G402" s="52" t="s">
        <v>1741</v>
      </c>
      <c r="H402" s="52" t="s">
        <v>1741</v>
      </c>
      <c r="I402" s="64"/>
      <c r="J402" s="184" t="s">
        <v>1741</v>
      </c>
      <c r="K402" s="175"/>
    </row>
    <row r="403" spans="1:11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3" t="s">
        <v>1838</v>
      </c>
      <c r="K403" s="175"/>
    </row>
    <row r="404" spans="1:11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3" t="s">
        <v>1838</v>
      </c>
      <c r="K404" s="175"/>
    </row>
    <row r="405" spans="1:11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3" t="s">
        <v>1838</v>
      </c>
      <c r="K405" s="175"/>
    </row>
    <row r="406" spans="1:11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3" t="s">
        <v>1853</v>
      </c>
      <c r="K406" s="175"/>
    </row>
    <row r="407" spans="1:11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3" t="s">
        <v>1853</v>
      </c>
      <c r="K407" s="175"/>
    </row>
    <row r="408" spans="1:11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3" t="s">
        <v>1853</v>
      </c>
      <c r="K408" s="175"/>
    </row>
    <row r="409" spans="1:11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3" t="s">
        <v>1853</v>
      </c>
      <c r="K409" s="175"/>
    </row>
    <row r="410" spans="1:11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 t="s">
        <v>1741</v>
      </c>
      <c r="G410" s="52" t="s">
        <v>1741</v>
      </c>
      <c r="H410" s="52" t="s">
        <v>1741</v>
      </c>
      <c r="I410" s="64"/>
      <c r="J410" s="184" t="s">
        <v>1741</v>
      </c>
      <c r="K410" s="175"/>
    </row>
    <row r="411" spans="1:11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4" t="s">
        <v>1741</v>
      </c>
      <c r="K411" s="21"/>
    </row>
    <row r="412" spans="1:11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3" t="s">
        <v>1838</v>
      </c>
      <c r="K412" s="175"/>
    </row>
    <row r="413" spans="1:11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3" t="s">
        <v>1838</v>
      </c>
      <c r="K413" s="175"/>
    </row>
    <row r="414" spans="1:11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3" t="s">
        <v>1838</v>
      </c>
      <c r="K414" s="175"/>
    </row>
    <row r="415" spans="1:11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3" t="s">
        <v>1853</v>
      </c>
      <c r="K415" s="175"/>
    </row>
    <row r="416" spans="1:11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3" t="s">
        <v>1838</v>
      </c>
      <c r="K416" s="175"/>
    </row>
    <row r="417" spans="1:11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4" t="s">
        <v>1741</v>
      </c>
      <c r="K417" s="175"/>
    </row>
    <row r="418" spans="1:11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3" t="s">
        <v>1853</v>
      </c>
      <c r="K418" s="175"/>
    </row>
    <row r="419" spans="1:11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3" t="s">
        <v>1853</v>
      </c>
      <c r="K419" s="175"/>
    </row>
    <row r="420" spans="1:11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3" t="s">
        <v>1853</v>
      </c>
      <c r="K420" s="175"/>
    </row>
    <row r="421" spans="1:11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3" t="s">
        <v>1853</v>
      </c>
      <c r="K421" s="175"/>
    </row>
    <row r="422" spans="1:11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3" t="s">
        <v>1853</v>
      </c>
      <c r="K422" s="175"/>
    </row>
    <row r="423" spans="1:11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3" t="s">
        <v>1838</v>
      </c>
      <c r="K423" s="175"/>
    </row>
    <row r="424" spans="1:11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3" t="s">
        <v>1853</v>
      </c>
      <c r="K424" s="21"/>
    </row>
    <row r="425" spans="1:11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3" t="s">
        <v>1838</v>
      </c>
      <c r="K425" s="175"/>
    </row>
    <row r="426" spans="1:11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3" t="s">
        <v>1853</v>
      </c>
      <c r="K426" s="175"/>
    </row>
    <row r="427" spans="1:11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3" t="s">
        <v>1838</v>
      </c>
      <c r="K427" s="175"/>
    </row>
    <row r="428" spans="1:11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3" t="s">
        <v>1838</v>
      </c>
      <c r="K428" s="175"/>
    </row>
    <row r="429" spans="1:11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3" t="s">
        <v>1838</v>
      </c>
      <c r="K429" s="175"/>
    </row>
    <row r="430" spans="1:11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3" t="s">
        <v>1838</v>
      </c>
      <c r="K430" s="175"/>
    </row>
    <row r="431" spans="1:11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1853</v>
      </c>
      <c r="K431" s="175"/>
    </row>
    <row r="432" spans="1:11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3" t="s">
        <v>1838</v>
      </c>
      <c r="K432" s="175"/>
    </row>
    <row r="433" spans="1:11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3" t="s">
        <v>1853</v>
      </c>
      <c r="K433" s="175"/>
    </row>
    <row r="434" spans="1:11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 t="s">
        <v>1741</v>
      </c>
      <c r="G434" s="52" t="s">
        <v>1741</v>
      </c>
      <c r="H434" s="52" t="s">
        <v>1741</v>
      </c>
      <c r="I434" s="64"/>
      <c r="J434" s="184" t="s">
        <v>1741</v>
      </c>
      <c r="K434" s="175"/>
    </row>
    <row r="435" spans="1:11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3" t="s">
        <v>1838</v>
      </c>
      <c r="K435" s="175"/>
    </row>
    <row r="436" spans="1:11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3" t="s">
        <v>1838</v>
      </c>
      <c r="K436" s="175"/>
    </row>
    <row r="437" spans="1:11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4736</v>
      </c>
      <c r="G437" s="52">
        <v>4736</v>
      </c>
      <c r="H437" s="52">
        <v>0</v>
      </c>
      <c r="J437" s="183" t="s">
        <v>1838</v>
      </c>
      <c r="K437" s="175"/>
    </row>
    <row r="438" spans="1:11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3" t="s">
        <v>1838</v>
      </c>
      <c r="K438" s="175"/>
    </row>
    <row r="439" spans="1:11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3" t="s">
        <v>1838</v>
      </c>
      <c r="K439" s="175"/>
    </row>
    <row r="440" spans="1:11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3" t="s">
        <v>1838</v>
      </c>
      <c r="K440" s="175"/>
    </row>
    <row r="441" spans="1:11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3" t="s">
        <v>1838</v>
      </c>
      <c r="K441" s="175"/>
    </row>
    <row r="442" spans="1:11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3" t="s">
        <v>1853</v>
      </c>
      <c r="K442" s="175"/>
    </row>
    <row r="443" spans="1:11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3" t="s">
        <v>1838</v>
      </c>
      <c r="K443" s="175"/>
    </row>
    <row r="444" spans="1:11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3" t="s">
        <v>1838</v>
      </c>
      <c r="K444" s="175"/>
    </row>
    <row r="445" spans="1:11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3" t="s">
        <v>1838</v>
      </c>
      <c r="K445" s="175"/>
    </row>
    <row r="446" spans="1:11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3" t="s">
        <v>1838</v>
      </c>
      <c r="K446" s="175"/>
    </row>
    <row r="447" spans="1:11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3" t="s">
        <v>1838</v>
      </c>
      <c r="K447" s="175"/>
    </row>
    <row r="448" spans="1:11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3" t="s">
        <v>1838</v>
      </c>
      <c r="K448" s="175"/>
    </row>
    <row r="449" spans="1:11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3" t="s">
        <v>1853</v>
      </c>
      <c r="K449" s="175"/>
    </row>
    <row r="450" spans="1:11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3" t="s">
        <v>1838</v>
      </c>
      <c r="K450" s="175"/>
    </row>
    <row r="451" spans="1:11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3" t="s">
        <v>1853</v>
      </c>
      <c r="K451" s="175"/>
    </row>
    <row r="452" spans="1:11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3" t="s">
        <v>1838</v>
      </c>
      <c r="K452" s="175"/>
    </row>
    <row r="453" spans="1:11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3" t="s">
        <v>1838</v>
      </c>
      <c r="K453" s="175"/>
    </row>
    <row r="454" spans="1:11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3" t="s">
        <v>1838</v>
      </c>
      <c r="K454" s="175"/>
    </row>
    <row r="455" spans="1:11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1838</v>
      </c>
      <c r="K455" s="175"/>
    </row>
    <row r="456" spans="1:11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3" t="s">
        <v>1838</v>
      </c>
      <c r="K456" s="175"/>
    </row>
    <row r="457" spans="1:11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3" t="s">
        <v>1853</v>
      </c>
      <c r="K457" s="21"/>
    </row>
    <row r="458" spans="1:11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3" t="s">
        <v>1838</v>
      </c>
      <c r="K458" s="21"/>
    </row>
    <row r="459" spans="1:11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3" t="s">
        <v>1838</v>
      </c>
      <c r="K459" s="175"/>
    </row>
    <row r="460" spans="1:11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3" t="s">
        <v>1838</v>
      </c>
      <c r="K460" s="175"/>
    </row>
    <row r="461" spans="1:11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3" t="s">
        <v>1838</v>
      </c>
      <c r="K461" s="175"/>
    </row>
    <row r="462" spans="1:11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3" t="s">
        <v>1853</v>
      </c>
      <c r="K462" s="21"/>
    </row>
    <row r="463" spans="1:11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3" t="s">
        <v>1838</v>
      </c>
      <c r="K463" s="175"/>
    </row>
    <row r="464" spans="1:11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4" t="s">
        <v>1741</v>
      </c>
      <c r="K464" s="21"/>
    </row>
    <row r="465" spans="1:11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3" t="s">
        <v>1838</v>
      </c>
      <c r="K465" s="175"/>
    </row>
    <row r="466" spans="1:11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4" t="s">
        <v>1741</v>
      </c>
      <c r="K466" s="175"/>
    </row>
    <row r="467" spans="1:11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3" t="s">
        <v>1853</v>
      </c>
      <c r="K467" s="21"/>
    </row>
    <row r="468" spans="1:11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3" t="s">
        <v>1838</v>
      </c>
      <c r="K468" s="175"/>
    </row>
    <row r="469" spans="1:11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3" t="s">
        <v>1838</v>
      </c>
      <c r="K469" s="21"/>
    </row>
    <row r="470" spans="1:11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3" t="s">
        <v>1838</v>
      </c>
      <c r="K470" s="175"/>
    </row>
    <row r="471" spans="1:11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3" t="s">
        <v>1838</v>
      </c>
      <c r="K471" s="175"/>
    </row>
    <row r="472" spans="1:11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3" t="s">
        <v>1838</v>
      </c>
      <c r="K472" s="175"/>
    </row>
    <row r="473" spans="1:11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3" t="s">
        <v>1838</v>
      </c>
      <c r="K473" s="175"/>
    </row>
    <row r="474" spans="1:11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3" t="s">
        <v>1838</v>
      </c>
      <c r="K474" s="175"/>
    </row>
    <row r="475" spans="1:11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3" t="s">
        <v>1838</v>
      </c>
      <c r="K475" s="175"/>
    </row>
    <row r="476" spans="1:11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4" t="s">
        <v>1741</v>
      </c>
      <c r="K476" s="175"/>
    </row>
    <row r="477" spans="1:11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3" t="s">
        <v>1838</v>
      </c>
      <c r="K477" s="175"/>
    </row>
    <row r="478" spans="1:11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3" t="s">
        <v>1853</v>
      </c>
      <c r="K478" s="175"/>
    </row>
    <row r="479" spans="1:11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3" t="s">
        <v>1853</v>
      </c>
      <c r="K479" s="175"/>
    </row>
    <row r="480" spans="1:11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J480" s="183" t="s">
        <v>1838</v>
      </c>
      <c r="K480" s="175"/>
    </row>
    <row r="481" spans="1:11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1838</v>
      </c>
      <c r="K481" s="175"/>
    </row>
    <row r="482" spans="1:11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3" t="s">
        <v>1838</v>
      </c>
      <c r="K482" s="175"/>
    </row>
    <row r="483" spans="1:11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3" t="s">
        <v>1838</v>
      </c>
      <c r="K483" s="175"/>
    </row>
    <row r="484" spans="1:11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3" t="s">
        <v>1838</v>
      </c>
      <c r="K484" s="21"/>
    </row>
    <row r="485" spans="1:11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3" t="s">
        <v>1853</v>
      </c>
      <c r="K485" s="175"/>
    </row>
    <row r="486" spans="1:11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3" t="s">
        <v>1838</v>
      </c>
      <c r="K486" s="175"/>
    </row>
    <row r="487" spans="1:11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3" t="s">
        <v>1838</v>
      </c>
      <c r="K487" s="175"/>
    </row>
    <row r="488" spans="1:11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3" t="s">
        <v>1838</v>
      </c>
      <c r="K488" s="175"/>
    </row>
    <row r="489" spans="1:11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3" t="s">
        <v>1838</v>
      </c>
      <c r="K489" s="175"/>
    </row>
    <row r="490" spans="1:11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3" t="s">
        <v>1838</v>
      </c>
      <c r="K490" s="175"/>
    </row>
    <row r="491" spans="1:11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3" t="s">
        <v>1838</v>
      </c>
      <c r="K491" s="175"/>
    </row>
    <row r="492" spans="1:11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3" t="s">
        <v>1853</v>
      </c>
      <c r="K492" s="175"/>
    </row>
    <row r="493" spans="1:11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3" t="s">
        <v>1853</v>
      </c>
      <c r="K493" s="21"/>
    </row>
    <row r="494" spans="1:11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3" t="s">
        <v>1838</v>
      </c>
      <c r="K494" s="175"/>
    </row>
    <row r="495" spans="1:11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3" t="s">
        <v>1838</v>
      </c>
      <c r="K495" s="175"/>
    </row>
    <row r="496" spans="1:11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3" t="s">
        <v>1838</v>
      </c>
      <c r="K496" s="175"/>
    </row>
    <row r="497" spans="1:11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3" t="s">
        <v>1838</v>
      </c>
      <c r="K497" s="175"/>
    </row>
    <row r="498" spans="1:11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3" t="s">
        <v>1853</v>
      </c>
      <c r="K498" s="175"/>
    </row>
    <row r="499" spans="1:11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3" t="s">
        <v>1838</v>
      </c>
      <c r="K499" s="175"/>
    </row>
    <row r="500" spans="1:11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3" t="s">
        <v>1838</v>
      </c>
      <c r="K500" s="175"/>
    </row>
    <row r="501" spans="1:11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3" t="s">
        <v>1838</v>
      </c>
      <c r="K501" s="21"/>
    </row>
    <row r="502" spans="1:11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3" t="s">
        <v>1853</v>
      </c>
      <c r="K502" s="175"/>
    </row>
    <row r="503" spans="1:11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3" t="s">
        <v>1838</v>
      </c>
      <c r="K503" s="175"/>
    </row>
    <row r="504" spans="1:11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3" t="s">
        <v>1838</v>
      </c>
      <c r="K504" s="175"/>
    </row>
    <row r="505" spans="1:11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3" t="s">
        <v>1853</v>
      </c>
      <c r="K505" s="175"/>
    </row>
    <row r="506" spans="1:11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3" t="s">
        <v>1853</v>
      </c>
      <c r="K506" s="175"/>
    </row>
    <row r="507" spans="1:11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3" t="s">
        <v>1838</v>
      </c>
      <c r="K507" s="175"/>
    </row>
    <row r="508" spans="1:11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3" t="s">
        <v>1838</v>
      </c>
      <c r="K508" s="175"/>
    </row>
    <row r="509" spans="1:11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3" t="s">
        <v>1838</v>
      </c>
      <c r="K509" s="175"/>
    </row>
    <row r="510" spans="1:11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3" t="s">
        <v>1838</v>
      </c>
      <c r="K510" s="175"/>
    </row>
    <row r="511" spans="1:11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3" t="s">
        <v>1838</v>
      </c>
      <c r="K511" s="175"/>
    </row>
    <row r="512" spans="1:11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3" t="s">
        <v>1838</v>
      </c>
      <c r="K512" s="21"/>
    </row>
    <row r="513" spans="1:11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3" t="s">
        <v>1838</v>
      </c>
      <c r="K513" s="175"/>
    </row>
    <row r="514" spans="1:11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3" t="s">
        <v>1838</v>
      </c>
      <c r="K514" s="175"/>
    </row>
    <row r="515" spans="1:11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3" t="s">
        <v>1838</v>
      </c>
      <c r="K515" s="175"/>
    </row>
    <row r="516" spans="1:11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3" t="s">
        <v>1853</v>
      </c>
      <c r="K516" s="175"/>
    </row>
    <row r="517" spans="1:11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1838</v>
      </c>
      <c r="K517" s="175"/>
    </row>
    <row r="518" spans="1:11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J518" s="183" t="s">
        <v>1838</v>
      </c>
      <c r="K518" s="175"/>
    </row>
    <row r="519" spans="1:11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3" t="s">
        <v>1838</v>
      </c>
      <c r="K519" s="175"/>
    </row>
    <row r="520" spans="1:11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3" t="s">
        <v>1853</v>
      </c>
      <c r="K520" s="21"/>
    </row>
    <row r="521" spans="1:11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3" t="s">
        <v>1838</v>
      </c>
      <c r="K521" s="175"/>
    </row>
    <row r="522" spans="1:11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3" t="s">
        <v>1853</v>
      </c>
      <c r="K522" s="175"/>
    </row>
    <row r="523" spans="1:11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4" t="s">
        <v>1741</v>
      </c>
      <c r="K523" s="175"/>
    </row>
    <row r="524" spans="1:11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3" t="s">
        <v>1853</v>
      </c>
      <c r="K524" s="175"/>
    </row>
    <row r="525" spans="1:11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3" t="s">
        <v>1838</v>
      </c>
      <c r="K525" s="175"/>
    </row>
    <row r="526" spans="1:11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3" t="s">
        <v>1838</v>
      </c>
      <c r="K526" s="175"/>
    </row>
    <row r="527" spans="1:11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3" t="s">
        <v>1838</v>
      </c>
      <c r="K527" s="21"/>
    </row>
    <row r="528" spans="1:11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3" t="s">
        <v>1838</v>
      </c>
      <c r="K528" s="175"/>
    </row>
    <row r="529" spans="1:11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3" t="s">
        <v>1838</v>
      </c>
      <c r="K529" s="175"/>
    </row>
    <row r="530" spans="1:11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4" t="s">
        <v>1741</v>
      </c>
      <c r="K530" s="21"/>
    </row>
    <row r="531" spans="1:11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3" t="s">
        <v>1838</v>
      </c>
      <c r="K531" s="175"/>
    </row>
    <row r="532" spans="1:11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4" t="s">
        <v>1741</v>
      </c>
      <c r="K532" s="21"/>
    </row>
    <row r="533" spans="1:11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3" t="s">
        <v>1853</v>
      </c>
      <c r="K533" s="21"/>
    </row>
    <row r="534" spans="1:11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1838</v>
      </c>
      <c r="K534" s="175"/>
    </row>
    <row r="535" spans="1:11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3" t="s">
        <v>1838</v>
      </c>
      <c r="K535" s="175"/>
    </row>
    <row r="536" spans="1:11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3" t="s">
        <v>1838</v>
      </c>
      <c r="K536" s="175"/>
    </row>
    <row r="537" spans="1:11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3" t="s">
        <v>1838</v>
      </c>
      <c r="K537" s="175"/>
    </row>
    <row r="538" spans="1:11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3" t="s">
        <v>1838</v>
      </c>
      <c r="K538" s="175"/>
    </row>
    <row r="539" spans="1:11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3" t="s">
        <v>1838</v>
      </c>
      <c r="K539" s="175"/>
    </row>
    <row r="540" spans="1:11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3" t="s">
        <v>1838</v>
      </c>
      <c r="K540" s="175"/>
    </row>
    <row r="541" spans="1:11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3" t="s">
        <v>1853</v>
      </c>
      <c r="K541" s="175"/>
    </row>
    <row r="542" spans="1:11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3" t="s">
        <v>1838</v>
      </c>
      <c r="K542" s="175"/>
    </row>
    <row r="543" spans="1:11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3" t="s">
        <v>1838</v>
      </c>
      <c r="K543" s="175"/>
    </row>
    <row r="544" spans="1:11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3" t="s">
        <v>1838</v>
      </c>
      <c r="K544" s="175"/>
    </row>
    <row r="545" spans="1:11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3" t="s">
        <v>1838</v>
      </c>
      <c r="K545" s="175"/>
    </row>
    <row r="546" spans="1:11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3" t="s">
        <v>1838</v>
      </c>
      <c r="K546" s="175"/>
    </row>
    <row r="547" spans="1:11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3" t="s">
        <v>1853</v>
      </c>
      <c r="K547" s="175"/>
    </row>
    <row r="548" spans="1:11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3" t="s">
        <v>1838</v>
      </c>
      <c r="K548" s="175"/>
    </row>
    <row r="549" spans="1:11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3" t="s">
        <v>1838</v>
      </c>
      <c r="K549" s="175"/>
    </row>
    <row r="550" spans="1:11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3" t="s">
        <v>1838</v>
      </c>
      <c r="K550" s="175"/>
    </row>
    <row r="551" spans="1:11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3" t="s">
        <v>1838</v>
      </c>
      <c r="K551" s="175"/>
    </row>
    <row r="552" spans="1:11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4" t="s">
        <v>1741</v>
      </c>
      <c r="K552" s="21"/>
    </row>
    <row r="553" spans="1:11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3" t="s">
        <v>1838</v>
      </c>
      <c r="K553" s="175"/>
    </row>
    <row r="554" spans="1:11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4" t="s">
        <v>1741</v>
      </c>
      <c r="K554" s="175"/>
    </row>
    <row r="555" spans="1:11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3" t="s">
        <v>1853</v>
      </c>
      <c r="K555" s="175"/>
    </row>
    <row r="556" spans="1:11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1260</v>
      </c>
      <c r="G556" s="52">
        <v>1260</v>
      </c>
      <c r="H556" s="52">
        <v>0</v>
      </c>
      <c r="J556" s="183" t="s">
        <v>1838</v>
      </c>
      <c r="K556" s="175"/>
    </row>
    <row r="557" spans="1:11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3" t="s">
        <v>1838</v>
      </c>
      <c r="K557" s="175"/>
    </row>
    <row r="558" spans="1:11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3" t="s">
        <v>1853</v>
      </c>
      <c r="K558" s="175"/>
    </row>
    <row r="559" spans="1:11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3" t="s">
        <v>1838</v>
      </c>
      <c r="K559" s="175"/>
    </row>
    <row r="560" spans="1:11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4" t="s">
        <v>1741</v>
      </c>
      <c r="K560" s="21"/>
    </row>
    <row r="561" spans="1:11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3" t="s">
        <v>1838</v>
      </c>
      <c r="K561" s="175"/>
    </row>
    <row r="562" spans="1:11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3" t="s">
        <v>1853</v>
      </c>
      <c r="K562" s="175"/>
    </row>
    <row r="563" spans="1:11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3" t="s">
        <v>1838</v>
      </c>
      <c r="K563" s="175"/>
    </row>
    <row r="564" spans="1:11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3" t="s">
        <v>1853</v>
      </c>
      <c r="K564" s="175"/>
    </row>
    <row r="565" spans="1:11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3" t="s">
        <v>1838</v>
      </c>
      <c r="K565" s="175"/>
    </row>
    <row r="566" spans="1:11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3" t="s">
        <v>1838</v>
      </c>
      <c r="K566" s="175"/>
    </row>
    <row r="567" spans="1:11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 t="s">
        <v>1741</v>
      </c>
      <c r="G567" s="52" t="s">
        <v>1741</v>
      </c>
      <c r="H567" s="52" t="s">
        <v>1741</v>
      </c>
      <c r="I567" s="64"/>
      <c r="J567" s="184" t="s">
        <v>1741</v>
      </c>
      <c r="K567" s="175"/>
    </row>
    <row r="568" spans="1:11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3" t="s">
        <v>1853</v>
      </c>
      <c r="K568" s="175"/>
    </row>
    <row r="569" spans="1:11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3" t="s">
        <v>1853</v>
      </c>
      <c r="K569" s="175"/>
    </row>
    <row r="570" spans="1:11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4802</v>
      </c>
      <c r="G570" s="52">
        <v>4802</v>
      </c>
      <c r="H570" s="52">
        <v>0</v>
      </c>
      <c r="I570" s="64"/>
      <c r="J570" s="183" t="s">
        <v>1838</v>
      </c>
      <c r="K570" s="175"/>
    </row>
    <row r="571" spans="1:11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3" t="s">
        <v>1838</v>
      </c>
      <c r="K571" s="175"/>
    </row>
    <row r="572" spans="1:11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3" t="s">
        <v>1853</v>
      </c>
      <c r="K572" s="175"/>
    </row>
    <row r="573" spans="1:11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3" t="s">
        <v>1838</v>
      </c>
      <c r="K573" s="175"/>
    </row>
    <row r="574" spans="1:11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1838</v>
      </c>
      <c r="K574" s="175"/>
    </row>
    <row r="575" spans="1:11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3" t="s">
        <v>1838</v>
      </c>
      <c r="K575" s="175"/>
    </row>
    <row r="576" spans="1:11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3" t="s">
        <v>1853</v>
      </c>
      <c r="K576" s="21"/>
    </row>
    <row r="577" spans="1:11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3" t="s">
        <v>1853</v>
      </c>
      <c r="K577" s="175"/>
    </row>
    <row r="578" spans="1:11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3" t="s">
        <v>1838</v>
      </c>
      <c r="K578" s="175"/>
    </row>
    <row r="579" spans="1:11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3" t="s">
        <v>1838</v>
      </c>
      <c r="K579" s="175"/>
    </row>
    <row r="580" spans="1:11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3" t="s">
        <v>1838</v>
      </c>
      <c r="K580" s="175"/>
    </row>
    <row r="581" spans="1:11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3" t="s">
        <v>1838</v>
      </c>
      <c r="K581" s="175"/>
    </row>
    <row r="582" spans="1:11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3" t="s">
        <v>1838</v>
      </c>
      <c r="K582" s="21"/>
    </row>
    <row r="583" spans="1:11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3" t="s">
        <v>1838</v>
      </c>
      <c r="K583" s="175"/>
    </row>
    <row r="584" spans="1:11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3" t="s">
        <v>1838</v>
      </c>
      <c r="K584" s="175"/>
    </row>
    <row r="585" spans="1:11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3" t="s">
        <v>1838</v>
      </c>
      <c r="K585" s="175"/>
    </row>
    <row r="586" spans="1:11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3" t="s">
        <v>1838</v>
      </c>
      <c r="K586" s="175"/>
    </row>
    <row r="587" spans="1:11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3" t="s">
        <v>1838</v>
      </c>
      <c r="K587" s="175"/>
    </row>
    <row r="588" spans="1:11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3" t="s">
        <v>1838</v>
      </c>
      <c r="K588" s="175"/>
    </row>
    <row r="589" spans="1:11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3" t="s">
        <v>1838</v>
      </c>
      <c r="K589" s="175"/>
    </row>
    <row r="590" spans="1:11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3" t="s">
        <v>1838</v>
      </c>
      <c r="K590" s="175"/>
    </row>
    <row r="591" spans="1:11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3" t="s">
        <v>1838</v>
      </c>
      <c r="K591" s="175"/>
    </row>
    <row r="592" spans="1:11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1854</v>
      </c>
      <c r="K592" s="175"/>
    </row>
    <row r="593" spans="1:11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3" t="s">
        <v>1838</v>
      </c>
      <c r="K593" s="175"/>
    </row>
    <row r="594" spans="1:11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3" t="s">
        <v>1838</v>
      </c>
      <c r="K594" s="175"/>
    </row>
    <row r="595" spans="1:11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3" t="s">
        <v>1838</v>
      </c>
      <c r="K595" s="175"/>
    </row>
    <row r="596" spans="1:11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3" t="s">
        <v>1838</v>
      </c>
      <c r="K596" s="175"/>
    </row>
    <row r="597" spans="1:11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3" t="s">
        <v>1853</v>
      </c>
      <c r="K597" s="175"/>
    </row>
    <row r="598" spans="1:11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3" t="s">
        <v>1838</v>
      </c>
      <c r="K598" s="175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2010-08-17T16:27:20Z</cp:lastPrinted>
  <dcterms:created xsi:type="dcterms:W3CDTF">2005-03-15T14:00:27Z</dcterms:created>
  <dcterms:modified xsi:type="dcterms:W3CDTF">2020-02-19T20:58:46Z</dcterms:modified>
  <cp:category/>
  <cp:version/>
  <cp:contentType/>
  <cp:contentStatus/>
</cp:coreProperties>
</file>