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365" windowWidth="22890" windowHeight="1225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<sst xmlns="http://schemas.openxmlformats.org/spreadsheetml/2006/main" count="4141" uniqueCount="1898">
  <si>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</si>
  <si>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</si>
  <si>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</si>
  <si>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</si>
  <si>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</si>
  <si>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</si>
  <si>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</si>
  <si>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</si>
  <si>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</si>
  <si>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</si>
  <si>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</si>
  <si>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</si>
  <si>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</si>
  <si>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</si>
  <si>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</si>
  <si>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</si>
  <si>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</si>
  <si>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</si>
  <si>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</si>
  <si>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</si>
  <si>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</si>
  <si>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</si>
  <si>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</si>
  <si>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</si>
  <si>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</si>
  <si>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</si>
  <si>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</si>
  <si>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</si>
  <si>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</si>
  <si>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</si>
  <si>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</si>
  <si>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</si>
  <si>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</si>
  <si>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</si>
  <si>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</si>
  <si>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</si>
  <si>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</si>
  <si>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</si>
  <si>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</si>
  <si>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</si>
  <si>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</si>
  <si>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</si>
  <si>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</si>
  <si>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</si>
  <si>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</si>
  <si>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</si>
  <si>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</si>
  <si>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</si>
  <si>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</si>
  <si>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</si>
  <si>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</si>
  <si>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</si>
  <si>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</si>
  <si>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</si>
  <si>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</si>
  <si>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</si>
  <si>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</si>
  <si>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</si>
  <si>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</si>
  <si>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</si>
  <si>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</si>
  <si>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</si>
  <si>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</si>
  <si>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</si>
  <si>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</si>
  <si>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</si>
  <si>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</si>
  <si>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</si>
  <si>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</si>
  <si>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</si>
  <si>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</si>
  <si>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</si>
  <si>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</si>
  <si>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</si>
  <si>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</si>
  <si>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</si>
  <si>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</si>
  <si>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</si>
  <si>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</si>
  <si>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</si>
  <si>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</si>
  <si>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</si>
  <si>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</si>
  <si>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</si>
  <si>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</si>
  <si>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</si>
  <si>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</si>
  <si>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</si>
  <si>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</si>
  <si>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</si>
  <si>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</si>
  <si>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</si>
  <si>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</si>
  <si>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</si>
  <si>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</si>
  <si>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</si>
  <si>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</si>
  <si>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</si>
  <si>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</si>
  <si>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</si>
  <si>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</si>
  <si>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</si>
  <si>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</si>
  <si>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</si>
  <si>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</si>
  <si>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</si>
  <si>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</si>
  <si>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</si>
  <si>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</si>
  <si>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</si>
  <si>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</si>
  <si>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</si>
  <si>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</si>
  <si>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</si>
  <si>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</si>
  <si>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</si>
  <si>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</si>
  <si>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</si>
  <si>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</si>
  <si>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</si>
  <si>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</si>
  <si>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</si>
  <si>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</si>
  <si>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</si>
  <si>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</si>
  <si>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</si>
  <si>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</si>
  <si>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</si>
  <si>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</si>
  <si>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</si>
  <si>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</si>
  <si>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</si>
  <si>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</si>
  <si>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</si>
  <si>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</si>
  <si>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</si>
  <si>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</si>
  <si>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</si>
  <si>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</si>
  <si>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</si>
  <si>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</si>
  <si>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</si>
  <si>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</si>
  <si>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</si>
  <si>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</si>
  <si>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</si>
  <si>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</si>
  <si>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</si>
  <si>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</si>
  <si>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</si>
  <si>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</si>
  <si>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</si>
  <si>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</si>
  <si>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</si>
  <si>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</si>
  <si>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</si>
  <si>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</si>
  <si>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</si>
  <si>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</si>
  <si>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</si>
  <si>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</si>
  <si>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</si>
  <si>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</si>
  <si>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</si>
  <si>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</si>
  <si>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</si>
  <si>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</si>
  <si>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</si>
  <si>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</si>
  <si>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</si>
  <si>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</si>
  <si>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</si>
  <si>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</si>
  <si>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</si>
  <si>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</si>
  <si>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</si>
  <si>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</si>
  <si>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</si>
  <si>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</si>
  <si>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</si>
  <si>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</si>
  <si>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</si>
  <si>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</si>
  <si>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</si>
  <si>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</si>
  <si>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</si>
  <si>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</si>
  <si>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</si>
  <si>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</si>
  <si>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</si>
  <si>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</si>
  <si>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</si>
  <si>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</si>
  <si>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</si>
  <si>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</si>
  <si>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</si>
  <si>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</si>
  <si>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</si>
  <si>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</si>
  <si>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</si>
  <si>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</si>
  <si>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</si>
  <si>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</si>
  <si>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</si>
  <si>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</si>
  <si>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</si>
  <si>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</si>
  <si>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</si>
  <si>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</si>
  <si>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</si>
  <si>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</si>
  <si>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</si>
  <si>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</si>
  <si>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</si>
  <si>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</si>
  <si>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</si>
  <si>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</si>
  <si>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</si>
  <si>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</si>
  <si>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</si>
  <si>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</si>
  <si>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</si>
  <si>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</si>
  <si>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</si>
  <si>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</si>
  <si>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</si>
  <si>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</si>
  <si>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</si>
  <si>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</si>
  <si>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</si>
  <si>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</si>
  <si>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</si>
  <si>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</si>
  <si>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</si>
  <si>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</si>
  <si>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</si>
  <si>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</si>
  <si>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</si>
  <si>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</si>
  <si>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</si>
  <si>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</si>
  <si>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</si>
  <si>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</si>
  <si>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</si>
  <si>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</si>
  <si>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</si>
  <si>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</si>
  <si>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</si>
  <si>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</si>
  <si>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</si>
  <si>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</si>
  <si>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</si>
  <si>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</si>
  <si>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</si>
  <si>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</si>
  <si>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</si>
  <si>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</si>
  <si>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</si>
  <si>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</si>
  <si>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</si>
  <si>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</si>
  <si>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</si>
  <si>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</si>
  <si>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</si>
  <si>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</si>
  <si>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</si>
  <si>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</si>
  <si>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</si>
  <si>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</si>
  <si>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</si>
  <si>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</si>
  <si>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</si>
  <si>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</si>
  <si>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</si>
  <si>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</si>
  <si>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</si>
  <si>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</si>
  <si>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</si>
  <si>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</si>
  <si>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</si>
  <si>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</si>
  <si>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</si>
  <si>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</si>
  <si>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</si>
  <si>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</si>
  <si>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</si>
  <si>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</si>
  <si>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</si>
  <si>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</si>
  <si>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</si>
  <si>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</si>
  <si>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</si>
  <si>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</si>
  <si>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</si>
  <si>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</si>
  <si>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</si>
  <si>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</si>
  <si>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</si>
  <si>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</si>
  <si>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</si>
  <si>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</si>
  <si>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</si>
  <si>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</si>
  <si>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</si>
  <si>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</si>
  <si>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</si>
  <si>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</si>
  <si>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</si>
  <si>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</si>
  <si>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</si>
  <si>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</si>
  <si>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</si>
  <si>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</si>
  <si>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</si>
  <si>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</si>
  <si>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</si>
  <si>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</si>
  <si>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</si>
  <si>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</si>
  <si>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</si>
  <si>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</si>
  <si>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</si>
  <si>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</si>
  <si>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</si>
  <si>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</si>
  <si>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</si>
  <si>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</si>
  <si>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</si>
  <si>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</si>
  <si>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</si>
  <si>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</si>
  <si>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</si>
  <si>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</si>
  <si>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</si>
  <si>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</si>
  <si>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</si>
  <si>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</si>
  <si>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</si>
  <si>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</si>
  <si>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</si>
  <si>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</si>
  <si>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</si>
  <si>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</si>
  <si>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</si>
  <si>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</si>
  <si>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</si>
  <si>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</si>
  <si>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</si>
  <si>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</si>
  <si>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</si>
  <si>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</si>
  <si>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</si>
  <si>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</si>
  <si>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</si>
  <si>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</si>
  <si>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</si>
  <si>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</si>
  <si>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</si>
  <si>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</si>
  <si>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</si>
  <si>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</si>
  <si>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</si>
  <si>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</si>
  <si>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</si>
  <si>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</si>
  <si>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</si>
  <si>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</si>
  <si>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</si>
  <si>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</si>
  <si>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</si>
  <si>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</si>
  <si>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</si>
  <si>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</si>
  <si>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</si>
  <si>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</si>
  <si>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</si>
  <si>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</si>
  <si>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</si>
  <si>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</si>
  <si>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</si>
  <si>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</si>
  <si>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</si>
  <si>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</si>
  <si>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</si>
  <si>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</si>
  <si>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</si>
  <si>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</si>
  <si>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</si>
  <si>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</si>
  <si>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</si>
  <si>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</si>
  <si>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</si>
  <si>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</si>
  <si>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</si>
  <si>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</si>
  <si>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</si>
  <si>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</si>
  <si>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</si>
  <si>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</si>
  <si>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</si>
  <si>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</si>
  <si>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</si>
  <si>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</si>
  <si>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</si>
  <si>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</si>
  <si>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</si>
  <si>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</si>
  <si>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</si>
  <si>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</si>
  <si>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</si>
  <si>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</si>
  <si>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</si>
  <si>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</si>
  <si>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</si>
  <si>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</si>
  <si>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</si>
  <si>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</si>
  <si>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</si>
  <si>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</si>
  <si>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</si>
  <si>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</si>
  <si>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</si>
  <si>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</si>
  <si>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</si>
  <si>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</si>
  <si>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</si>
  <si>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</si>
  <si>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</si>
  <si>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</si>
  <si>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</si>
  <si>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</si>
  <si>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</si>
  <si>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</si>
  <si>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</si>
  <si>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</si>
  <si>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</si>
  <si>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</si>
  <si>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</si>
  <si>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</si>
  <si>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</si>
  <si>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</si>
  <si>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</si>
  <si>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</si>
  <si>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</si>
  <si>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</si>
  <si>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</si>
  <si>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</si>
  <si>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</si>
  <si>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</si>
  <si>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</si>
  <si>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</si>
  <si>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</si>
  <si>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</si>
  <si>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</si>
  <si>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</si>
  <si>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</si>
  <si>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</si>
  <si>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</si>
  <si>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</si>
  <si>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</si>
  <si>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</si>
  <si>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</si>
  <si>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</si>
  <si>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</si>
  <si>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</si>
  <si>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</si>
  <si>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</si>
  <si>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</si>
  <si>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</si>
  <si>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</si>
  <si>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</si>
  <si>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</si>
  <si>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</si>
  <si>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</si>
  <si>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</si>
  <si>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</si>
  <si>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</si>
  <si>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</si>
  <si>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</si>
  <si>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</si>
  <si>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</si>
  <si>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</si>
  <si>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</si>
  <si>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</si>
  <si>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</si>
  <si>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</si>
  <si>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</si>
  <si>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</si>
  <si>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</si>
  <si>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</si>
  <si>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</si>
  <si>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</si>
  <si>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</si>
  <si>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</si>
  <si>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</si>
  <si>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</si>
  <si>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</si>
  <si>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</si>
  <si>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</si>
  <si>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</si>
  <si>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</si>
  <si>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</si>
  <si>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</si>
  <si>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</si>
  <si>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</si>
  <si>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</si>
  <si>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</si>
  <si>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</si>
  <si>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</si>
  <si>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</si>
  <si>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</si>
  <si>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</si>
  <si>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</si>
  <si>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</si>
  <si>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</si>
  <si>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</si>
  <si>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</si>
  <si>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</si>
  <si>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</si>
  <si>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</si>
  <si>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</si>
  <si>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</si>
  <si>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</si>
  <si>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</si>
  <si>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</si>
  <si>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</si>
  <si>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</si>
  <si>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</si>
  <si>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</si>
  <si>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</si>
  <si>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</si>
  <si>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</si>
  <si>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</si>
  <si>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</si>
  <si>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</si>
  <si>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</si>
  <si>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</si>
  <si>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</si>
  <si>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</si>
  <si>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</si>
  <si>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</si>
  <si>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</si>
  <si>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</si>
  <si>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</si>
  <si>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</si>
  <si>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</si>
  <si>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</si>
  <si>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</si>
  <si>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</si>
  <si>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</si>
  <si>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</si>
  <si>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</si>
  <si>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</si>
  <si>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</si>
  <si>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</si>
  <si>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</si>
  <si>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</si>
  <si>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</si>
  <si>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</si>
  <si>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</si>
  <si>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</si>
  <si>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</si>
  <si>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</si>
  <si>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</si>
  <si>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</si>
  <si>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</si>
  <si>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</si>
  <si>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</si>
  <si>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</si>
  <si>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</si>
  <si>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</si>
  <si>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</si>
  <si>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</si>
  <si>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</si>
  <si>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</si>
  <si>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</si>
  <si>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</si>
  <si>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</si>
  <si>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</si>
  <si>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</si>
  <si>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</si>
  <si>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</si>
  <si>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</si>
  <si>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</si>
  <si>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</si>
  <si>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</si>
  <si>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</si>
  <si>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</si>
  <si>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</si>
  <si>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</si>
  <si>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</si>
  <si>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</si>
  <si>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</si>
  <si>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</si>
  <si>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</si>
  <si>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</si>
  <si>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</si>
  <si>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</si>
  <si>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</si>
  <si>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</si>
  <si>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</si>
  <si>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</si>
  <si>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</si>
  <si>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</si>
  <si>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</si>
  <si>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</si>
  <si>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</si>
  <si>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</si>
  <si>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</si>
  <si>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</si>
  <si>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</si>
  <si>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</si>
  <si>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</si>
  <si>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</si>
  <si>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</si>
  <si>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</si>
  <si>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</si>
  <si>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</si>
  <si>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</si>
  <si>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</si>
  <si>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</si>
  <si>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</si>
  <si>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</si>
  <si>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</si>
  <si>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</si>
  <si>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</si>
  <si>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</si>
  <si>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</si>
  <si>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</si>
  <si>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</si>
  <si>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</si>
  <si>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</si>
  <si>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</si>
  <si>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</si>
  <si>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</si>
  <si>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</si>
  <si>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</si>
  <si>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</si>
  <si>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</si>
  <si>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</si>
  <si>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</si>
  <si>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</si>
  <si>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</si>
  <si>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</si>
  <si>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</si>
  <si>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</si>
  <si>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</si>
  <si>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</si>
  <si>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</si>
  <si>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</si>
  <si>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</si>
  <si>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</si>
  <si>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</si>
  <si>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</si>
  <si>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</si>
  <si>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</si>
  <si>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</si>
  <si>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</si>
  <si>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</si>
  <si>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</si>
  <si>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</si>
  <si>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</si>
  <si>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</si>
  <si>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</si>
  <si>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</si>
  <si>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</si>
  <si>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</si>
  <si>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</si>
  <si>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</si>
  <si>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</si>
  <si>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</si>
  <si>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</si>
  <si>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</si>
  <si>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</si>
  <si>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</si>
  <si>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</si>
  <si>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</si>
  <si>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</si>
  <si>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</si>
  <si>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</si>
  <si>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</si>
  <si>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</si>
  <si>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</si>
  <si>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</si>
  <si>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</si>
  <si>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</si>
  <si>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</si>
  <si>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</si>
  <si>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</si>
  <si>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</si>
  <si>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</si>
  <si>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</si>
  <si>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</si>
  <si>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</si>
  <si>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</si>
  <si>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</si>
  <si>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</si>
  <si>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</si>
  <si>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</si>
  <si>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</si>
  <si>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</si>
  <si>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</si>
  <si>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</si>
  <si>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</si>
  <si>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</si>
  <si>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</si>
  <si>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</si>
  <si>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</si>
  <si>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</si>
  <si>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</si>
  <si>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</si>
  <si>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</si>
  <si>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</si>
  <si>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</si>
  <si>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</si>
  <si>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</si>
  <si>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</si>
  <si>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</si>
  <si>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</si>
  <si>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</si>
  <si>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</si>
  <si>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</si>
  <si>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</si>
  <si>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</si>
  <si>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</si>
  <si>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</si>
  <si>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</si>
  <si>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</si>
  <si>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</si>
  <si>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</si>
  <si>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</si>
  <si>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</si>
  <si>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</si>
  <si>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</si>
  <si>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</si>
  <si>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</si>
  <si>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</si>
  <si>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</si>
  <si>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</si>
  <si>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</si>
  <si>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</si>
  <si>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</si>
  <si>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</si>
  <si>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</si>
  <si>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</si>
  <si>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</si>
  <si>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</si>
  <si>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</si>
  <si>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</si>
  <si>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</si>
  <si>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</si>
  <si>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</si>
  <si>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</si>
  <si>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</si>
  <si>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</si>
  <si>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</si>
  <si>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</si>
  <si>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</si>
  <si>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</si>
  <si>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</si>
  <si>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</si>
  <si>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</si>
  <si>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</si>
  <si>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</si>
  <si>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</si>
  <si>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</si>
  <si>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</si>
  <si>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</si>
  <si>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</si>
  <si>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</si>
  <si>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</si>
  <si>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</si>
  <si>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</si>
  <si>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</si>
  <si>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</si>
  <si>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</si>
  <si>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</si>
  <si>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</si>
  <si>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</si>
  <si>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</si>
  <si>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</si>
  <si>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</si>
  <si>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</si>
  <si>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</si>
  <si>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</si>
  <si>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</si>
  <si>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</si>
  <si>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</si>
  <si>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</si>
  <si>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</si>
  <si>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</si>
  <si>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</si>
  <si>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</si>
  <si>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</si>
  <si>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</si>
  <si>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</si>
  <si>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</si>
  <si>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</si>
  <si>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</si>
  <si>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</si>
  <si>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</si>
  <si>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</si>
  <si>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</si>
  <si>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</si>
  <si>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</si>
  <si>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</si>
  <si>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</si>
  <si>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</si>
  <si>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</si>
  <si>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</si>
  <si>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</si>
  <si>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</si>
  <si>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</si>
  <si>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</si>
  <si>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</si>
  <si>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</si>
  <si>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</si>
  <si>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</si>
  <si>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</si>
  <si>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</si>
  <si>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</si>
  <si>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</si>
  <si>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</si>
  <si>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</si>
  <si>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</si>
  <si>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</si>
  <si>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</si>
  <si>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</si>
  <si>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</si>
  <si>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</si>
  <si>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</si>
  <si>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</si>
  <si>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</si>
  <si>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</si>
  <si>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</si>
  <si>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</si>
  <si>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</si>
  <si>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</si>
  <si>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</si>
  <si>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</si>
  <si>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</si>
  <si>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</si>
  <si>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</si>
  <si>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</si>
  <si>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</si>
  <si>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</si>
  <si>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</si>
  <si>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</si>
  <si>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</si>
  <si>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</si>
  <si>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</si>
  <si>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</si>
  <si>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</si>
  <si>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</si>
  <si>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</si>
  <si>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</si>
  <si>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</si>
  <si>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</si>
  <si>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</si>
  <si>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</si>
  <si>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</si>
  <si>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</si>
  <si>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</si>
  <si>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</si>
  <si>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</si>
  <si>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</si>
  <si>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</si>
  <si>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</si>
  <si>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</si>
  <si>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</si>
  <si>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</si>
  <si>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</si>
  <si>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</si>
  <si>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</si>
  <si>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</si>
  <si>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</si>
  <si>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</si>
  <si>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</si>
  <si>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</si>
  <si>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</si>
  <si>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</si>
  <si>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</si>
  <si>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</si>
  <si>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</si>
  <si>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</si>
  <si>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</si>
  <si>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</si>
  <si>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</si>
  <si>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</si>
  <si>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</si>
  <si>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</si>
  <si>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</si>
  <si>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</si>
  <si>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</si>
  <si>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</si>
  <si>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</si>
  <si>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</si>
  <si>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</si>
  <si>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</si>
  <si>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</si>
  <si>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</si>
  <si>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</si>
  <si>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</si>
  <si>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</si>
  <si>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</si>
  <si>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</si>
  <si>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</si>
  <si>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</si>
  <si>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</si>
  <si>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</si>
  <si>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</si>
  <si>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</si>
  <si>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</si>
  <si>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</si>
  <si>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</si>
  <si>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</si>
  <si>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</si>
  <si>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</si>
  <si>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</si>
  <si>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</si>
  <si>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</si>
  <si>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</si>
  <si>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</si>
  <si>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</si>
  <si>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</si>
  <si>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</si>
  <si>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</si>
  <si>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</si>
  <si>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</si>
  <si>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</si>
  <si>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</si>
  <si>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</si>
  <si>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</si>
  <si>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</si>
  <si>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</si>
  <si>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</si>
  <si>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</si>
  <si>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</si>
  <si>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</si>
  <si>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</si>
  <si>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</si>
  <si>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</si>
  <si>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</si>
  <si>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</si>
  <si>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</si>
  <si>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</si>
  <si>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</si>
  <si>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</si>
  <si>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</si>
  <si>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</si>
  <si>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</si>
  <si>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</si>
  <si>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</si>
  <si>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</si>
  <si>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</si>
  <si>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</si>
  <si>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</si>
  <si>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</si>
  <si>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</si>
  <si>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</si>
  <si>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</si>
  <si>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</si>
  <si>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</si>
  <si>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</si>
  <si>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</si>
  <si>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</si>
  <si>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</si>
  <si>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</si>
  <si>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</si>
  <si>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</si>
  <si>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</si>
  <si>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</si>
  <si>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</si>
  <si>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</si>
  <si>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</si>
  <si>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</si>
  <si>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</si>
  <si>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</si>
  <si>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</si>
  <si>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</si>
  <si>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</si>
  <si>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</si>
  <si>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</si>
  <si>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</si>
  <si>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</si>
  <si>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</si>
  <si>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</si>
  <si>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</si>
  <si>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</si>
  <si>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</si>
  <si>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</si>
  <si>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</si>
  <si>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</si>
  <si>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</si>
  <si>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</si>
  <si>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</si>
  <si>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</si>
  <si>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</si>
  <si>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</si>
  <si>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</si>
  <si>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</si>
  <si>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</si>
  <si>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</si>
  <si>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</si>
  <si>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</si>
  <si>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</si>
  <si>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</si>
  <si>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</si>
  <si>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</si>
  <si>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</si>
  <si>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</si>
  <si>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</si>
  <si>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</si>
  <si>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</si>
  <si>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</si>
  <si>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</si>
  <si>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</si>
  <si>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</si>
  <si>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</si>
  <si>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</si>
  <si>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</si>
  <si>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</si>
  <si>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</si>
  <si>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</si>
  <si>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</si>
  <si>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</si>
  <si>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</si>
  <si>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</si>
  <si>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</si>
  <si>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</si>
  <si>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</si>
  <si>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</si>
  <si>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</si>
  <si>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</si>
  <si>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</si>
  <si>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</si>
  <si>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</si>
  <si>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</si>
  <si>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</si>
  <si>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</si>
  <si>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</si>
  <si>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</si>
  <si>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</si>
  <si>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</si>
  <si>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</si>
  <si>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</si>
  <si>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</si>
  <si>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</si>
  <si>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</si>
  <si>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</si>
  <si>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</si>
  <si>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</si>
  <si>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</si>
  <si>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</si>
  <si>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</si>
  <si>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</si>
  <si>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</si>
  <si>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</si>
  <si>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</si>
  <si>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</si>
  <si>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</si>
  <si>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</si>
  <si>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</si>
  <si>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</si>
  <si>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</si>
  <si>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</si>
  <si>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</si>
  <si>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</si>
  <si>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</si>
  <si>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</si>
  <si>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</si>
  <si>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</si>
  <si>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</si>
  <si>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</si>
  <si>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</si>
  <si>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</si>
  <si>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</si>
  <si>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</si>
  <si>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</si>
  <si>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</si>
  <si>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</si>
  <si>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</si>
  <si>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</si>
  <si>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</si>
  <si>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</si>
  <si>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</si>
  <si>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</si>
  <si>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</si>
  <si>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</si>
  <si>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</si>
  <si>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</si>
  <si>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</si>
  <si>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</si>
  <si>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</si>
  <si>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</si>
  <si>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</si>
  <si>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</si>
  <si>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</si>
  <si>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</si>
  <si>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</si>
  <si>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</si>
  <si>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</si>
  <si>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</si>
  <si>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</si>
  <si>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</si>
  <si>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</si>
  <si>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</si>
  <si>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</si>
  <si>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</si>
  <si>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</si>
  <si>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</si>
  <si>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</si>
  <si>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</si>
  <si>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</si>
  <si>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</si>
  <si>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</si>
  <si>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</si>
  <si>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</si>
  <si>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</si>
  <si>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</si>
  <si>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</si>
  <si>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</si>
  <si>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</si>
  <si>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</si>
  <si>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</si>
  <si>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</si>
  <si>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</si>
  <si>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</si>
  <si>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</si>
  <si>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</si>
  <si>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</si>
  <si>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</si>
  <si>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</si>
  <si>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</si>
  <si>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</si>
  <si>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</si>
  <si>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</si>
  <si>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</si>
  <si>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</si>
  <si>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</si>
  <si>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</si>
  <si>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</si>
  <si>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</si>
  <si>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</si>
  <si>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</si>
  <si>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</si>
  <si>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</si>
  <si>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</si>
  <si>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</si>
  <si>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</si>
  <si>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</si>
  <si>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</si>
  <si>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</si>
  <si>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</si>
  <si>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</si>
  <si>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</si>
  <si>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</si>
  <si>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</si>
  <si>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</si>
  <si>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</si>
  <si>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</si>
  <si>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</si>
  <si>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</si>
  <si>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</si>
  <si>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</si>
  <si>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</si>
  <si>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</si>
  <si>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</si>
  <si>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</si>
  <si>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</si>
  <si>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</si>
  <si>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</si>
  <si>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</si>
  <si>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</si>
  <si>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</si>
  <si>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</si>
  <si>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</si>
  <si>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</si>
  <si>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</si>
  <si>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</si>
  <si>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</si>
  <si>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</si>
  <si>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</si>
  <si>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</si>
  <si>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</si>
  <si>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</si>
  <si>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</si>
  <si>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</si>
  <si>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</si>
  <si>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</si>
  <si>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</si>
  <si>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</si>
  <si>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</si>
  <si>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</si>
  <si>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</si>
  <si>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</si>
  <si>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</si>
  <si>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</si>
  <si>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</si>
  <si>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</si>
  <si>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</si>
  <si>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</si>
  <si>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</si>
  <si>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</si>
  <si>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</si>
  <si>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</si>
  <si>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</si>
  <si>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</si>
  <si>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</si>
  <si>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</si>
  <si>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</si>
  <si>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</si>
  <si>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</si>
  <si>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</si>
  <si>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</si>
  <si>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</si>
  <si>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</si>
  <si>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</si>
  <si>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</si>
  <si>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</si>
  <si>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</si>
  <si>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</si>
  <si>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</si>
  <si>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</si>
  <si>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</si>
  <si>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</si>
  <si>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</si>
  <si>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</si>
  <si>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</si>
  <si>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</si>
  <si>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</si>
  <si>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</si>
  <si>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</si>
  <si>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</si>
  <si>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</si>
  <si>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</si>
  <si>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</si>
  <si>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</si>
  <si>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</si>
  <si>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</si>
  <si>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</si>
  <si>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</si>
  <si>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</si>
  <si>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</si>
  <si>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</si>
  <si>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</si>
  <si>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</si>
  <si>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</si>
  <si>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</si>
  <si>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</si>
  <si>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</si>
  <si>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</si>
  <si>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</si>
  <si>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</si>
  <si>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</si>
  <si>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</si>
  <si>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</si>
  <si>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</si>
  <si>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</si>
  <si>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</si>
  <si>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</si>
  <si>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</si>
  <si>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</si>
  <si>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</si>
  <si>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</si>
  <si>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</si>
  <si>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</si>
  <si>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</si>
  <si>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</si>
  <si>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</si>
  <si>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</si>
  <si>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</si>
  <si>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</si>
  <si>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</si>
  <si>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</si>
  <si>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</si>
  <si>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</si>
  <si>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</si>
  <si>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</si>
  <si>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</si>
  <si>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</si>
  <si>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</si>
  <si>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</si>
  <si>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</si>
  <si>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</si>
  <si>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</si>
  <si>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</si>
  <si>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</si>
  <si>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</si>
  <si>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</si>
  <si>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</si>
  <si>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</si>
  <si>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</si>
  <si>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</si>
  <si>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</si>
  <si>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</si>
  <si>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</si>
  <si>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</si>
  <si>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</si>
  <si>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</si>
  <si>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</si>
  <si>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</si>
  <si>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</si>
  <si>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</si>
  <si>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</si>
  <si>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</si>
  <si>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</si>
  <si>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</si>
  <si>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</si>
  <si>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</si>
  <si>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</si>
  <si>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</si>
  <si>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</si>
  <si>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</si>
  <si>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</si>
  <si>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</si>
  <si>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</si>
  <si>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</si>
  <si>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</si>
  <si>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</si>
  <si>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</si>
  <si>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</si>
  <si>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</si>
  <si>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</si>
  <si>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</si>
  <si>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</si>
  <si>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</si>
  <si>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</si>
  <si>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</si>
  <si>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</si>
  <si>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</si>
  <si>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</si>
  <si>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</si>
  <si>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</si>
  <si>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</si>
  <si>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</si>
  <si>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</si>
  <si>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</si>
  <si>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</si>
  <si>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</si>
  <si>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</si>
  <si>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</si>
  <si>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</si>
  <si>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</si>
  <si>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</si>
  <si>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</si>
  <si>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</si>
  <si>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</si>
  <si>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</si>
  <si>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</si>
  <si>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</si>
  <si>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</si>
  <si>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</si>
  <si>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</si>
  <si>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</si>
  <si>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</si>
  <si>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</si>
  <si>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</si>
  <si>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</si>
  <si>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</si>
  <si>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</si>
  <si>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</si>
  <si>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</si>
  <si>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</si>
  <si>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</si>
  <si>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</si>
  <si>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</si>
  <si>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</si>
  <si>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</si>
  <si>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</si>
  <si>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</si>
  <si>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</si>
  <si>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</si>
  <si>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</si>
  <si>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</si>
  <si>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</si>
  <si>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</si>
  <si>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</si>
  <si>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</si>
  <si>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</si>
  <si>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</si>
  <si>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</si>
  <si>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</si>
  <si>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</si>
  <si>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</si>
  <si>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</si>
  <si>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</si>
  <si>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</si>
  <si>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</si>
  <si>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</si>
  <si>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</si>
  <si>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</si>
  <si>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</si>
  <si>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</si>
  <si>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</si>
  <si>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</si>
  <si>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</si>
  <si>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</si>
  <si>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</si>
  <si>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</si>
  <si>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</si>
  <si>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</si>
  <si>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</si>
  <si>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</si>
  <si>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</si>
  <si>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</si>
  <si>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</si>
  <si>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</si>
  <si>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</si>
  <si>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</si>
  <si>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</si>
  <si>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</si>
  <si>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</si>
  <si>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</si>
  <si>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</si>
  <si>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</si>
  <si>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</si>
  <si>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</si>
  <si>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</si>
  <si>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</si>
  <si>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</si>
  <si>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</si>
  <si>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</si>
  <si>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</si>
  <si>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</si>
  <si>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</si>
  <si>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</si>
  <si>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</si>
  <si>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</si>
  <si>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</si>
  <si>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</si>
  <si>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</si>
  <si>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</si>
  <si>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</si>
  <si>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</si>
  <si>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</si>
  <si>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</si>
  <si>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</si>
  <si>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</si>
  <si>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</si>
  <si>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</si>
  <si>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</si>
  <si>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</si>
  <si>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</si>
  <si>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</si>
  <si>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</si>
  <si>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</si>
  <si>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</si>
  <si>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</si>
  <si>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</si>
  <si>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</si>
  <si>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</si>
  <si>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</si>
  <si>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</si>
  <si>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</si>
  <si>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</si>
  <si>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</si>
  <si>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</si>
  <si>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</si>
  <si>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</si>
  <si>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</si>
  <si>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</si>
  <si>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</si>
  <si>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</si>
  <si>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</si>
  <si>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</si>
  <si>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</si>
  <si>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</si>
  <si>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</si>
  <si>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</si>
  <si>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</si>
  <si>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</si>
  <si>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</si>
  <si>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</si>
  <si>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</si>
  <si>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</si>
  <si>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</si>
  <si>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</si>
  <si>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</si>
  <si>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</si>
  <si>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</si>
  <si>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</si>
  <si>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</si>
  <si>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</si>
  <si>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</si>
  <si>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</si>
  <si>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</si>
  <si>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</si>
  <si>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</si>
  <si>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</si>
  <si>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</si>
  <si>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</si>
  <si>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</si>
  <si>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</si>
  <si>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</si>
  <si>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</si>
  <si>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</si>
  <si>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</si>
  <si>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</si>
  <si>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</si>
  <si>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</si>
  <si>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</si>
  <si>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</si>
  <si>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</si>
  <si>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</si>
  <si>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</si>
  <si>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</si>
  <si>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</si>
  <si>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</si>
  <si>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</si>
  <si>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</si>
  <si>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</si>
  <si>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</si>
  <si>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</si>
  <si>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</si>
  <si>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</si>
  <si>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</si>
  <si>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</si>
  <si>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</si>
  <si>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</si>
  <si>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</si>
  <si>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</si>
  <si>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</si>
  <si>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</si>
  <si>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</si>
  <si>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</si>
  <si>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</si>
  <si>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</si>
  <si>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</si>
  <si>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</si>
  <si>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</si>
  <si>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</si>
  <si>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</si>
  <si>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</si>
  <si>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</si>
  <si>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</si>
  <si>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</si>
  <si>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</si>
  <si>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</si>
  <si>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</si>
  <si>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</si>
  <si>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</si>
  <si>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</si>
  <si>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</si>
  <si>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</si>
  <si>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</si>
  <si>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</si>
  <si>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</si>
  <si>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</si>
  <si>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</si>
  <si>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</si>
  <si>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</si>
  <si>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</si>
  <si>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</si>
  <si>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</si>
  <si>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</si>
  <si>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</si>
  <si>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</si>
  <si>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</si>
  <si>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</si>
  <si>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</si>
  <si>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</si>
  <si>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</si>
  <si>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</si>
  <si>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</si>
  <si>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</si>
  <si>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</si>
  <si>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</si>
  <si>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</si>
  <si>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</si>
  <si>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</si>
  <si>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</si>
  <si>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</si>
  <si>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</si>
  <si>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</si>
  <si>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</si>
  <si>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</si>
  <si>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</si>
  <si>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</si>
  <si>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</si>
  <si>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</si>
  <si>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</si>
  <si>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</si>
  <si>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</si>
  <si>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</si>
  <si>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</si>
  <si>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</si>
  <si>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</si>
  <si>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</si>
  <si>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</si>
  <si>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</si>
  <si>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</si>
  <si>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</si>
  <si>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</si>
  <si>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</si>
  <si>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</si>
  <si>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</si>
  <si>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</si>
  <si>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</si>
  <si>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</si>
  <si>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</si>
  <si>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</si>
  <si>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</si>
  <si>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</si>
  <si>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</si>
  <si>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</si>
  <si>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</si>
  <si>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</si>
  <si>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</si>
  <si>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</si>
  <si>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</si>
  <si>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</si>
  <si>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</si>
  <si>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</si>
  <si>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</si>
  <si>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</si>
  <si>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</si>
  <si>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</si>
  <si>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</si>
  <si>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</si>
  <si>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</si>
  <si>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</si>
  <si>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</si>
  <si>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</si>
  <si>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</si>
  <si>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</si>
  <si>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</si>
  <si>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</si>
  <si>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</si>
  <si>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</si>
  <si>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</si>
  <si>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</si>
  <si>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</si>
  <si>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</si>
  <si>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</si>
  <si>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</si>
  <si>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</si>
  <si>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</si>
  <si>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</si>
  <si>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</si>
  <si>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</si>
  <si>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</si>
  <si>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</si>
  <si>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</si>
  <si>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</si>
  <si>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</si>
  <si>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</si>
  <si>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</si>
  <si>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</si>
  <si>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</si>
  <si>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</si>
  <si>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</si>
  <si>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</si>
  <si>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</si>
  <si>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</si>
  <si>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</si>
  <si>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</si>
  <si>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</si>
  <si>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</si>
  <si>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</si>
  <si>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</si>
  <si>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</si>
  <si>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</si>
  <si>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</si>
  <si>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</si>
  <si>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</si>
  <si>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</si>
  <si>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</si>
  <si>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</si>
  <si>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</si>
  <si>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</si>
  <si>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</si>
  <si>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</si>
  <si>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</si>
  <si>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</si>
  <si>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</si>
  <si>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</si>
  <si>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</si>
  <si>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</si>
  <si>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</si>
  <si>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</si>
  <si>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</si>
  <si>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</si>
  <si>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</si>
  <si>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</si>
  <si>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</si>
  <si>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</si>
  <si>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</si>
  <si>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</si>
  <si>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</si>
  <si>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</si>
  <si>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</si>
  <si>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</si>
  <si>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</si>
  <si>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</si>
  <si>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</si>
  <si>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</si>
  <si>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</si>
  <si>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</si>
  <si>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</si>
  <si>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</si>
  <si>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</si>
  <si>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</si>
  <si>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</si>
  <si>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</si>
  <si>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</si>
  <si>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</si>
  <si>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</si>
  <si>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</si>
  <si>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</si>
  <si>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</si>
  <si>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</si>
  <si>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</si>
  <si>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</si>
  <si>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</si>
  <si>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</si>
  <si>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</si>
  <si>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</si>
  <si>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</si>
  <si>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</si>
  <si>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</si>
  <si>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</si>
  <si>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</si>
  <si>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</si>
  <si>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</si>
  <si>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</si>
  <si>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</si>
  <si>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</si>
  <si>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</si>
  <si>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</si>
  <si>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</si>
  <si>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</si>
  <si>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</si>
  <si>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</si>
  <si>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</si>
  <si>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</si>
  <si>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</si>
  <si>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</si>
  <si>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</si>
  <si>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</si>
  <si>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</si>
  <si>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</si>
  <si>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</si>
  <si>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</si>
  <si>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</si>
  <si>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</si>
  <si>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</si>
  <si>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</si>
  <si>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</si>
  <si>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</si>
  <si>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</si>
  <si>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</si>
  <si>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</si>
  <si>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</si>
  <si>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</si>
  <si>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</si>
  <si>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</si>
  <si>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</si>
  <si>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</si>
  <si>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</si>
  <si>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</si>
  <si>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</si>
  <si>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</si>
  <si>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</si>
  <si>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</si>
  <si>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</si>
  <si>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</si>
  <si>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</si>
  <si>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</si>
  <si>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</si>
  <si>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</si>
  <si>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</si>
  <si>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</si>
  <si>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</si>
  <si>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</si>
  <si>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</si>
  <si>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</si>
  <si>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</si>
  <si>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</si>
  <si>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</si>
  <si>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</si>
  <si>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</si>
  <si>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</si>
  <si>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</si>
  <si>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</si>
  <si>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</si>
  <si>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</si>
  <si>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</si>
  <si>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</si>
  <si>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</si>
  <si>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</si>
  <si>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</si>
  <si>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</si>
  <si>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</si>
  <si>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</si>
  <si>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See Hardwick Twp.</t>
  </si>
  <si>
    <t>See Princeton (1114)</t>
  </si>
  <si>
    <t>HAMILTON TWP</t>
  </si>
  <si>
    <t>HOWELL TWP</t>
  </si>
  <si>
    <t>WINSLOW TWP</t>
  </si>
  <si>
    <t>VINELAND CITY</t>
  </si>
  <si>
    <t>WESTFIELD TOWN</t>
  </si>
  <si>
    <t>OCEAN CITY</t>
  </si>
  <si>
    <t>FRANKLIN TWP</t>
  </si>
  <si>
    <t>SEA GIRT BORO</t>
  </si>
  <si>
    <t>BRICK TWP</t>
  </si>
  <si>
    <t>STAFFORD TWP</t>
  </si>
  <si>
    <t>FREEHOLD TWP</t>
  </si>
  <si>
    <t>HOPATCONG BORO</t>
  </si>
  <si>
    <t>NEWARK CITY</t>
  </si>
  <si>
    <t>WASHINGTON TWP</t>
  </si>
  <si>
    <t>20210209</t>
  </si>
  <si>
    <t>HARRINGTON PARK BORO</t>
  </si>
  <si>
    <t>GLASSBORO BORO</t>
  </si>
  <si>
    <t>HOBOKEN CITY</t>
  </si>
  <si>
    <t>RARITAN TWP</t>
  </si>
  <si>
    <t>HIGHLAND PARK BORO</t>
  </si>
  <si>
    <t>OLD BRIDGE TWP</t>
  </si>
  <si>
    <t>SEASIDE HEIGHTS BORO</t>
  </si>
  <si>
    <t>BRIDGEWATER TWP</t>
  </si>
  <si>
    <t>LOPATCONG TWP</t>
  </si>
  <si>
    <t>20210308</t>
  </si>
  <si>
    <t>See Hardwick</t>
  </si>
  <si>
    <t>MOORESTOWN TWP</t>
  </si>
  <si>
    <t>WEST NEW YORK TOWN</t>
  </si>
  <si>
    <t>READINGTON TWP</t>
  </si>
  <si>
    <t>PISCATAWAY TWP</t>
  </si>
  <si>
    <t>NEPTUNE TWP</t>
  </si>
  <si>
    <t>TINTON FALLS BORO</t>
  </si>
  <si>
    <t>ANDOVER TWP</t>
  </si>
  <si>
    <t>FREDON TWP</t>
  </si>
  <si>
    <t>LAFAYETTE TWP</t>
  </si>
  <si>
    <t>OGDENSBURG BORO</t>
  </si>
  <si>
    <t>Square feet of nonresidential construction reported on certificates of occupancy, February 2021</t>
  </si>
  <si>
    <t>Source: New Jersey Department of Community Affairs, 4/09/2021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</si>
  <si>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</si>
  <si>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</si>
  <si>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</si>
  <si>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</si>
  <si>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</si>
  <si>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</si>
  <si>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</si>
  <si>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</si>
  <si>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</si>
  <si>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</si>
  <si>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</si>
  <si>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</si>
  <si>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</si>
  <si>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</si>
  <si>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</si>
  <si>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</si>
  <si>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</si>
  <si>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</si>
  <si>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</si>
  <si>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</si>
  <si>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</si>
  <si>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</si>
  <si>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</si>
  <si>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</si>
  <si>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</si>
  <si>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</si>
  <si>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</si>
  <si>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</si>
  <si>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</si>
  <si>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</si>
  <si>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</si>
  <si>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</si>
  <si>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</si>
  <si>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</si>
  <si>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</si>
  <si>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</si>
  <si>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</si>
  <si>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</si>
  <si>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</si>
  <si>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</si>
  <si>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</si>
  <si>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</si>
  <si>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</si>
  <si>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</si>
  <si>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</si>
  <si>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</si>
  <si>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</si>
  <si>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</si>
  <si>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</si>
  <si>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</si>
  <si>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</si>
  <si>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</si>
  <si>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</si>
  <si>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</si>
  <si>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</si>
  <si>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</si>
  <si>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20210408</t>
  </si>
  <si>
    <t>20210409</t>
  </si>
  <si>
    <t>February</t>
  </si>
  <si>
    <t xml:space="preserve">  Feb 2020</t>
  </si>
  <si>
    <t>Retail square feet certified, February 2021</t>
  </si>
  <si>
    <t xml:space="preserve"> Feb 2020</t>
  </si>
  <si>
    <t>Office square feet certified, February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</si>
</sst>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 applyProtection="1">
      <alignment horizontal="lef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A5" sqref="A5:Q94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1127</v>
      </c>
      <c r="B5" s="155" t="s">
        <v>1835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6">
        <v>960</v>
      </c>
      <c r="Q5" s="27"/>
    </row>
    <row r="6" spans="1:17" ht="15">
      <c r="A6" s="58" t="s">
        <v>1139</v>
      </c>
      <c r="B6" s="155" t="s">
        <v>1836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2160</v>
      </c>
    </row>
    <row r="7" spans="1:17" ht="15">
      <c r="A7" s="58" t="s">
        <v>1142</v>
      </c>
      <c r="B7" s="155" t="s">
        <v>1837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6">
        <v>490</v>
      </c>
      <c r="Q7" s="27"/>
    </row>
    <row r="8" spans="1:17" ht="15">
      <c r="A8" s="58" t="s">
        <v>1145</v>
      </c>
      <c r="B8" s="155" t="s">
        <v>1797</v>
      </c>
      <c r="C8" s="27"/>
      <c r="D8" s="27"/>
      <c r="E8" s="27"/>
      <c r="F8" s="27"/>
      <c r="G8" s="27"/>
      <c r="H8" s="27"/>
      <c r="I8" s="27"/>
      <c r="J8" s="46">
        <v>15338</v>
      </c>
      <c r="K8" s="27"/>
      <c r="L8" s="27"/>
      <c r="M8" s="27"/>
      <c r="N8" s="27"/>
      <c r="O8" s="27"/>
      <c r="P8" s="27"/>
      <c r="Q8" s="27"/>
    </row>
    <row r="9" spans="1:17" ht="15">
      <c r="A9" s="58" t="s">
        <v>1175</v>
      </c>
      <c r="B9" s="155" t="s">
        <v>1838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1</v>
      </c>
    </row>
    <row r="10" spans="1:17" ht="15">
      <c r="A10" s="58" t="s">
        <v>1221</v>
      </c>
      <c r="B10" s="155" t="s">
        <v>1839</v>
      </c>
      <c r="C10" s="27"/>
      <c r="D10" s="27"/>
      <c r="E10" s="27"/>
      <c r="F10" s="27"/>
      <c r="G10" s="27"/>
      <c r="H10" s="27"/>
      <c r="I10" s="27"/>
      <c r="J10" s="27"/>
      <c r="K10" s="46">
        <v>99807</v>
      </c>
      <c r="L10" s="27"/>
      <c r="M10" s="27"/>
      <c r="N10" s="27"/>
      <c r="O10" s="27"/>
      <c r="P10" s="27"/>
      <c r="Q10" s="27"/>
    </row>
    <row r="11" spans="1:17" ht="15">
      <c r="A11" s="58" t="s">
        <v>1248</v>
      </c>
      <c r="B11" s="155" t="s">
        <v>1812</v>
      </c>
      <c r="C11" s="27"/>
      <c r="D11" s="27"/>
      <c r="E11" s="27"/>
      <c r="F11" s="27"/>
      <c r="G11" s="27"/>
      <c r="H11" s="27"/>
      <c r="I11" s="27"/>
      <c r="J11" s="46">
        <v>35120</v>
      </c>
      <c r="K11" s="27"/>
      <c r="L11" s="27"/>
      <c r="M11" s="27"/>
      <c r="N11" s="27"/>
      <c r="O11" s="27"/>
      <c r="P11" s="27"/>
      <c r="Q11" s="27"/>
    </row>
    <row r="12" spans="1:17" ht="15">
      <c r="A12" s="58" t="s">
        <v>1284</v>
      </c>
      <c r="B12" s="155" t="s">
        <v>1840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6">
        <v>0</v>
      </c>
    </row>
    <row r="13" spans="1:17" ht="15">
      <c r="A13" s="58" t="s">
        <v>1299</v>
      </c>
      <c r="B13" s="155" t="s">
        <v>1841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6">
        <v>117000</v>
      </c>
      <c r="Q13" s="27"/>
    </row>
    <row r="14" spans="1:17" ht="15">
      <c r="A14" s="58" t="s">
        <v>1345</v>
      </c>
      <c r="B14" s="155" t="s">
        <v>1842</v>
      </c>
      <c r="C14" s="27"/>
      <c r="D14" s="27"/>
      <c r="E14" s="27"/>
      <c r="F14" s="27"/>
      <c r="G14" s="27"/>
      <c r="H14" s="27"/>
      <c r="I14" s="27"/>
      <c r="J14" s="27"/>
      <c r="K14" s="27"/>
      <c r="L14" s="46">
        <v>1950</v>
      </c>
      <c r="M14" s="27"/>
      <c r="N14" s="27"/>
      <c r="O14" s="27"/>
      <c r="P14" s="27"/>
      <c r="Q14" s="27"/>
    </row>
    <row r="15" spans="1:17" ht="15">
      <c r="A15" s="58" t="s">
        <v>1386</v>
      </c>
      <c r="B15" s="155" t="s">
        <v>1843</v>
      </c>
      <c r="C15" s="46">
        <v>2263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8" t="s">
        <v>1411</v>
      </c>
      <c r="B16" s="155" t="s">
        <v>1844</v>
      </c>
      <c r="C16" s="46">
        <v>1250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8" t="s">
        <v>1420</v>
      </c>
      <c r="B17" s="155" t="s">
        <v>1845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6">
        <v>0</v>
      </c>
    </row>
    <row r="18" spans="1:17" ht="15">
      <c r="A18" s="58" t="s">
        <v>1426</v>
      </c>
      <c r="B18" s="155" t="s">
        <v>1846</v>
      </c>
      <c r="C18" s="27"/>
      <c r="D18" s="27"/>
      <c r="E18" s="27"/>
      <c r="F18" s="27"/>
      <c r="G18" s="27"/>
      <c r="H18" s="27"/>
      <c r="I18" s="27"/>
      <c r="J18" s="46">
        <v>326110</v>
      </c>
      <c r="K18" s="27"/>
      <c r="L18" s="27"/>
      <c r="M18" s="27"/>
      <c r="N18" s="27"/>
      <c r="O18" s="27"/>
      <c r="P18" s="27"/>
      <c r="Q18" s="27"/>
    </row>
    <row r="19" spans="1:17" ht="15">
      <c r="A19" s="58" t="s">
        <v>1452</v>
      </c>
      <c r="B19" s="155" t="s">
        <v>1823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6">
        <v>5395</v>
      </c>
    </row>
    <row r="20" spans="1:17" ht="15">
      <c r="A20" s="58" t="s">
        <v>1458</v>
      </c>
      <c r="B20" s="155" t="s">
        <v>1847</v>
      </c>
      <c r="C20" s="27"/>
      <c r="D20" s="27"/>
      <c r="E20" s="27"/>
      <c r="F20" s="27"/>
      <c r="G20" s="27"/>
      <c r="H20" s="27"/>
      <c r="I20" s="27"/>
      <c r="J20" s="46">
        <v>0</v>
      </c>
      <c r="K20" s="27"/>
      <c r="L20" s="27"/>
      <c r="M20" s="27"/>
      <c r="N20" s="27"/>
      <c r="O20" s="27"/>
      <c r="P20" s="27"/>
      <c r="Q20" s="27"/>
    </row>
    <row r="21" spans="1:17" ht="15">
      <c r="A21" s="58" t="s">
        <v>1461</v>
      </c>
      <c r="B21" s="155" t="s">
        <v>1848</v>
      </c>
      <c r="C21" s="46"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8" t="s">
        <v>1485</v>
      </c>
      <c r="B22" s="155" t="s">
        <v>1849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3924</v>
      </c>
    </row>
    <row r="23" spans="1:17" ht="15">
      <c r="A23" s="58" t="s">
        <v>1494</v>
      </c>
      <c r="B23" s="155" t="s">
        <v>1810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6">
        <v>1536</v>
      </c>
    </row>
    <row r="24" spans="1:17" ht="15">
      <c r="A24" s="58" t="s">
        <v>1521</v>
      </c>
      <c r="B24" s="155" t="s">
        <v>1850</v>
      </c>
      <c r="C24" s="27"/>
      <c r="D24" s="27"/>
      <c r="E24" s="27"/>
      <c r="F24" s="27"/>
      <c r="G24" s="27"/>
      <c r="H24" s="27"/>
      <c r="I24" s="27"/>
      <c r="J24" s="46">
        <v>4726</v>
      </c>
      <c r="K24" s="27"/>
      <c r="L24" s="27"/>
      <c r="M24" s="27"/>
      <c r="N24" s="27"/>
      <c r="O24" s="27"/>
      <c r="P24" s="27"/>
      <c r="Q24" s="27"/>
    </row>
    <row r="25" spans="1:17" ht="15">
      <c r="A25" s="58" t="s">
        <v>1542</v>
      </c>
      <c r="B25" s="155" t="s">
        <v>1851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165</v>
      </c>
    </row>
    <row r="26" spans="1:17" ht="15">
      <c r="A26" s="58" t="s">
        <v>1614</v>
      </c>
      <c r="B26" s="155" t="s">
        <v>1799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144</v>
      </c>
    </row>
    <row r="27" spans="1:17" ht="15">
      <c r="A27" s="58" t="s">
        <v>1630</v>
      </c>
      <c r="B27" s="155" t="s">
        <v>1852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6">
        <v>24000</v>
      </c>
      <c r="Q27" s="46">
        <v>3600</v>
      </c>
    </row>
    <row r="28" spans="1:17" ht="15">
      <c r="A28" s="58" t="s">
        <v>1642</v>
      </c>
      <c r="B28" s="155" t="s">
        <v>1802</v>
      </c>
      <c r="C28" s="27"/>
      <c r="D28" s="46">
        <v>1606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8" t="s">
        <v>1703</v>
      </c>
      <c r="B29" s="155" t="s">
        <v>1853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624</v>
      </c>
    </row>
    <row r="30" spans="1:17" ht="15">
      <c r="A30" s="58" t="s">
        <v>1</v>
      </c>
      <c r="B30" s="155" t="s">
        <v>1800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46">
        <v>645</v>
      </c>
      <c r="P30" s="27"/>
      <c r="Q30" s="27"/>
    </row>
    <row r="31" spans="1:17" ht="15">
      <c r="A31" s="58" t="s">
        <v>15</v>
      </c>
      <c r="B31" s="155" t="s">
        <v>1854</v>
      </c>
      <c r="C31" s="27"/>
      <c r="D31" s="27"/>
      <c r="E31" s="27"/>
      <c r="F31" s="27"/>
      <c r="G31" s="27"/>
      <c r="H31" s="27"/>
      <c r="I31" s="27"/>
      <c r="J31" s="46">
        <v>99960</v>
      </c>
      <c r="K31" s="27"/>
      <c r="L31" s="27"/>
      <c r="M31" s="27"/>
      <c r="N31" s="27"/>
      <c r="O31" s="27"/>
      <c r="P31" s="27"/>
      <c r="Q31" s="27"/>
    </row>
    <row r="32" spans="1:17" ht="15">
      <c r="A32" s="58" t="s">
        <v>20</v>
      </c>
      <c r="B32" s="155" t="s">
        <v>1855</v>
      </c>
      <c r="C32" s="46">
        <v>3618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8" t="s">
        <v>28</v>
      </c>
      <c r="B33" s="155" t="s">
        <v>1856</v>
      </c>
      <c r="C33" s="27"/>
      <c r="D33" s="27"/>
      <c r="E33" s="27"/>
      <c r="F33" s="27"/>
      <c r="G33" s="27"/>
      <c r="H33" s="27"/>
      <c r="I33" s="27"/>
      <c r="J33" s="46">
        <v>8359</v>
      </c>
      <c r="K33" s="27"/>
      <c r="L33" s="46">
        <v>3510</v>
      </c>
      <c r="M33" s="27"/>
      <c r="N33" s="27"/>
      <c r="O33" s="27"/>
      <c r="P33" s="27"/>
      <c r="Q33" s="27"/>
    </row>
    <row r="34" spans="1:17" ht="15">
      <c r="A34" s="58" t="s">
        <v>31</v>
      </c>
      <c r="B34" s="155" t="s">
        <v>1857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800</v>
      </c>
    </row>
    <row r="35" spans="1:17" ht="15">
      <c r="A35" s="58" t="s">
        <v>40</v>
      </c>
      <c r="B35" s="155" t="s">
        <v>1809</v>
      </c>
      <c r="C35" s="27"/>
      <c r="D35" s="46">
        <v>12744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8" t="s">
        <v>82</v>
      </c>
      <c r="B36" s="155" t="s">
        <v>1813</v>
      </c>
      <c r="C36" s="27"/>
      <c r="D36" s="27"/>
      <c r="E36" s="27"/>
      <c r="F36" s="46">
        <v>1308</v>
      </c>
      <c r="G36" s="27"/>
      <c r="H36" s="27"/>
      <c r="I36" s="27"/>
      <c r="J36" s="46">
        <v>1700</v>
      </c>
      <c r="K36" s="27"/>
      <c r="L36" s="27"/>
      <c r="M36" s="27"/>
      <c r="N36" s="27"/>
      <c r="O36" s="27"/>
      <c r="P36" s="27"/>
      <c r="Q36" s="27"/>
    </row>
    <row r="37" spans="1:17" ht="15">
      <c r="A37" s="58" t="s">
        <v>93</v>
      </c>
      <c r="B37" s="155" t="s">
        <v>1858</v>
      </c>
      <c r="C37" s="27"/>
      <c r="D37" s="46">
        <v>7552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8" t="s">
        <v>105</v>
      </c>
      <c r="B38" s="155" t="s">
        <v>1859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1200</v>
      </c>
    </row>
    <row r="39" spans="1:17" ht="15">
      <c r="A39" s="58" t="s">
        <v>137</v>
      </c>
      <c r="B39" s="155" t="s">
        <v>1860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6">
        <v>10504</v>
      </c>
      <c r="Q39" s="27"/>
    </row>
    <row r="40" spans="1:17" ht="15">
      <c r="A40" s="58" t="s">
        <v>149</v>
      </c>
      <c r="B40" s="155" t="s">
        <v>1814</v>
      </c>
      <c r="C40" s="27"/>
      <c r="D40" s="27"/>
      <c r="E40" s="27"/>
      <c r="F40" s="27"/>
      <c r="G40" s="27"/>
      <c r="H40" s="27"/>
      <c r="I40" s="27"/>
      <c r="J40" s="46">
        <v>40455</v>
      </c>
      <c r="K40" s="27"/>
      <c r="L40" s="27"/>
      <c r="M40" s="27"/>
      <c r="N40" s="27"/>
      <c r="O40" s="27"/>
      <c r="P40" s="27"/>
      <c r="Q40" s="27"/>
    </row>
    <row r="41" spans="1:17" ht="15">
      <c r="A41" s="58" t="s">
        <v>152</v>
      </c>
      <c r="B41" s="155" t="s">
        <v>1861</v>
      </c>
      <c r="C41" s="27"/>
      <c r="D41" s="27"/>
      <c r="E41" s="27"/>
      <c r="F41" s="27"/>
      <c r="G41" s="27"/>
      <c r="H41" s="27"/>
      <c r="I41" s="27"/>
      <c r="J41" s="46">
        <v>49711</v>
      </c>
      <c r="K41" s="27"/>
      <c r="L41" s="27"/>
      <c r="M41" s="27"/>
      <c r="N41" s="27"/>
      <c r="O41" s="27"/>
      <c r="P41" s="27"/>
      <c r="Q41" s="27"/>
    </row>
    <row r="42" spans="1:17" ht="15">
      <c r="A42" s="58" t="s">
        <v>167</v>
      </c>
      <c r="B42" s="155" t="s">
        <v>1862</v>
      </c>
      <c r="C42" s="27"/>
      <c r="D42" s="27"/>
      <c r="E42" s="27"/>
      <c r="F42" s="27"/>
      <c r="G42" s="27"/>
      <c r="H42" s="27"/>
      <c r="I42" s="27"/>
      <c r="J42" s="46">
        <v>552398</v>
      </c>
      <c r="K42" s="27"/>
      <c r="L42" s="27"/>
      <c r="M42" s="27"/>
      <c r="N42" s="27"/>
      <c r="O42" s="27"/>
      <c r="P42" s="27"/>
      <c r="Q42" s="27"/>
    </row>
    <row r="43" spans="1:17" ht="15">
      <c r="A43" s="58" t="s">
        <v>170</v>
      </c>
      <c r="B43" s="155" t="s">
        <v>1824</v>
      </c>
      <c r="C43" s="27"/>
      <c r="D43" s="27"/>
      <c r="E43" s="27"/>
      <c r="F43" s="27"/>
      <c r="G43" s="46">
        <v>12166</v>
      </c>
      <c r="H43" s="27"/>
      <c r="I43" s="27"/>
      <c r="J43" s="46">
        <v>47000</v>
      </c>
      <c r="K43" s="27"/>
      <c r="L43" s="27"/>
      <c r="M43" s="27"/>
      <c r="N43" s="27"/>
      <c r="O43" s="27"/>
      <c r="P43" s="27"/>
      <c r="Q43" s="27"/>
    </row>
    <row r="44" spans="1:17" ht="15">
      <c r="A44" s="58" t="s">
        <v>174</v>
      </c>
      <c r="B44" s="155" t="s">
        <v>1863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>
        <v>1200</v>
      </c>
    </row>
    <row r="45" spans="1:17" ht="15">
      <c r="A45" s="58" t="s">
        <v>233</v>
      </c>
      <c r="B45" s="155" t="s">
        <v>1815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6">
        <v>1620</v>
      </c>
      <c r="Q45" s="46">
        <v>480</v>
      </c>
    </row>
    <row r="46" spans="1:17" ht="15">
      <c r="A46" s="58" t="s">
        <v>236</v>
      </c>
      <c r="B46" s="155" t="s">
        <v>1825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180</v>
      </c>
    </row>
    <row r="47" spans="1:17" ht="15">
      <c r="A47" s="58" t="s">
        <v>242</v>
      </c>
      <c r="B47" s="155" t="s">
        <v>1864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6">
        <v>2496</v>
      </c>
      <c r="Q47" s="27"/>
    </row>
    <row r="48" spans="1:17" ht="15">
      <c r="A48" s="58" t="s">
        <v>258</v>
      </c>
      <c r="B48" s="155" t="s">
        <v>1797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>
        <v>0</v>
      </c>
      <c r="Q48" s="27"/>
    </row>
    <row r="49" spans="1:17" ht="15">
      <c r="A49" s="58" t="s">
        <v>303</v>
      </c>
      <c r="B49" s="155" t="s">
        <v>1816</v>
      </c>
      <c r="C49" s="27"/>
      <c r="D49" s="27"/>
      <c r="E49" s="27"/>
      <c r="F49" s="27"/>
      <c r="G49" s="27"/>
      <c r="H49" s="27"/>
      <c r="I49" s="27"/>
      <c r="J49" s="46">
        <v>7585</v>
      </c>
      <c r="K49" s="27"/>
      <c r="L49" s="27"/>
      <c r="M49" s="27"/>
      <c r="N49" s="27"/>
      <c r="O49" s="27"/>
      <c r="P49" s="27"/>
      <c r="Q49" s="27"/>
    </row>
    <row r="50" spans="1:17" ht="15">
      <c r="A50" s="58" t="s">
        <v>309</v>
      </c>
      <c r="B50" s="155" t="s">
        <v>1817</v>
      </c>
      <c r="C50" s="27"/>
      <c r="D50" s="27"/>
      <c r="E50" s="27"/>
      <c r="F50" s="27"/>
      <c r="G50" s="27"/>
      <c r="H50" s="27"/>
      <c r="I50" s="27"/>
      <c r="J50" s="46">
        <v>22037</v>
      </c>
      <c r="K50" s="27"/>
      <c r="L50" s="27"/>
      <c r="M50" s="27"/>
      <c r="N50" s="27"/>
      <c r="O50" s="27"/>
      <c r="P50" s="27"/>
      <c r="Q50" s="46">
        <v>1738</v>
      </c>
    </row>
    <row r="51" spans="1:17" ht="15">
      <c r="A51" s="58" t="s">
        <v>331</v>
      </c>
      <c r="B51" s="155" t="s">
        <v>1826</v>
      </c>
      <c r="C51" s="27"/>
      <c r="D51" s="27"/>
      <c r="E51" s="27"/>
      <c r="F51" s="27"/>
      <c r="G51" s="27"/>
      <c r="H51" s="27"/>
      <c r="I51" s="27"/>
      <c r="J51" s="46">
        <v>58824</v>
      </c>
      <c r="K51" s="27"/>
      <c r="L51" s="27"/>
      <c r="M51" s="27"/>
      <c r="N51" s="27"/>
      <c r="O51" s="27"/>
      <c r="P51" s="27"/>
      <c r="Q51" s="46">
        <v>44593</v>
      </c>
    </row>
    <row r="52" spans="1:17" ht="15">
      <c r="A52" s="58" t="s">
        <v>343</v>
      </c>
      <c r="B52" s="155" t="s">
        <v>1865</v>
      </c>
      <c r="C52" s="46"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8" t="s">
        <v>355</v>
      </c>
      <c r="B53" s="155" t="s">
        <v>1866</v>
      </c>
      <c r="C53" s="46">
        <v>4383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8" t="s">
        <v>365</v>
      </c>
      <c r="B54" s="155" t="s">
        <v>1867</v>
      </c>
      <c r="C54" s="27"/>
      <c r="D54" s="27"/>
      <c r="E54" s="27"/>
      <c r="F54" s="46">
        <v>3074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8" t="s">
        <v>386</v>
      </c>
      <c r="B55" s="155" t="s">
        <v>1868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3000</v>
      </c>
    </row>
    <row r="56" spans="1:17" ht="15">
      <c r="A56" s="58" t="s">
        <v>389</v>
      </c>
      <c r="B56" s="155" t="s">
        <v>1869</v>
      </c>
      <c r="C56" s="27"/>
      <c r="D56" s="46">
        <v>5585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8" t="s">
        <v>404</v>
      </c>
      <c r="B57" s="155" t="s">
        <v>1807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3414</v>
      </c>
    </row>
    <row r="58" spans="1:17" ht="15">
      <c r="A58" s="58" t="s">
        <v>413</v>
      </c>
      <c r="B58" s="155" t="s">
        <v>1798</v>
      </c>
      <c r="C58" s="46">
        <v>7592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>
        <v>21480</v>
      </c>
      <c r="Q58" s="27"/>
    </row>
    <row r="59" spans="1:17" ht="15">
      <c r="A59" s="58" t="s">
        <v>440</v>
      </c>
      <c r="B59" s="155" t="s">
        <v>1870</v>
      </c>
      <c r="C59" s="27"/>
      <c r="D59" s="27"/>
      <c r="E59" s="27"/>
      <c r="F59" s="27"/>
      <c r="G59" s="27"/>
      <c r="H59" s="46">
        <v>54400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8" t="s">
        <v>458</v>
      </c>
      <c r="B60" s="155" t="s">
        <v>1827</v>
      </c>
      <c r="C60" s="46">
        <v>5600</v>
      </c>
      <c r="D60" s="27"/>
      <c r="E60" s="27"/>
      <c r="F60" s="27"/>
      <c r="G60" s="27"/>
      <c r="H60" s="27"/>
      <c r="I60" s="27"/>
      <c r="J60" s="46">
        <v>65400</v>
      </c>
      <c r="K60" s="27"/>
      <c r="L60" s="27"/>
      <c r="M60" s="27"/>
      <c r="N60" s="27"/>
      <c r="O60" s="27"/>
      <c r="P60" s="27"/>
      <c r="Q60" s="27"/>
    </row>
    <row r="61" spans="1:17" ht="15">
      <c r="A61" s="58" t="s">
        <v>464</v>
      </c>
      <c r="B61" s="155" t="s">
        <v>1828</v>
      </c>
      <c r="C61" s="46">
        <v>1600</v>
      </c>
      <c r="D61" s="27"/>
      <c r="E61" s="27"/>
      <c r="F61" s="27"/>
      <c r="G61" s="27"/>
      <c r="H61" s="27"/>
      <c r="I61" s="27"/>
      <c r="J61" s="27"/>
      <c r="K61" s="27"/>
      <c r="L61" s="27"/>
      <c r="M61" s="46">
        <v>1</v>
      </c>
      <c r="N61" s="27"/>
      <c r="O61" s="27"/>
      <c r="P61" s="27"/>
      <c r="Q61" s="27"/>
    </row>
    <row r="62" spans="1:17" ht="15">
      <c r="A62" s="58" t="s">
        <v>467</v>
      </c>
      <c r="B62" s="155" t="s">
        <v>1871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0</v>
      </c>
    </row>
    <row r="63" spans="1:17" ht="15">
      <c r="A63" s="58" t="s">
        <v>490</v>
      </c>
      <c r="B63" s="155" t="s">
        <v>1804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1</v>
      </c>
    </row>
    <row r="64" spans="1:17" ht="15">
      <c r="A64" s="58" t="s">
        <v>519</v>
      </c>
      <c r="B64" s="155" t="s">
        <v>1872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6">
        <v>52800</v>
      </c>
      <c r="P64" s="27"/>
      <c r="Q64" s="27"/>
    </row>
    <row r="65" spans="1:17" ht="15">
      <c r="A65" s="58" t="s">
        <v>585</v>
      </c>
      <c r="B65" s="155" t="s">
        <v>1873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6">
        <v>1471</v>
      </c>
      <c r="P65" s="27"/>
      <c r="Q65" s="27"/>
    </row>
    <row r="66" spans="1:17" ht="15">
      <c r="A66" s="58" t="s">
        <v>651</v>
      </c>
      <c r="B66" s="155" t="s">
        <v>1805</v>
      </c>
      <c r="C66" s="46">
        <v>2850</v>
      </c>
      <c r="D66" s="46">
        <v>355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8" t="s">
        <v>665</v>
      </c>
      <c r="B67" s="155" t="s">
        <v>1874</v>
      </c>
      <c r="C67" s="46">
        <v>23968</v>
      </c>
      <c r="D67" s="27"/>
      <c r="E67" s="27"/>
      <c r="F67" s="27"/>
      <c r="G67" s="27"/>
      <c r="H67" s="27"/>
      <c r="I67" s="27"/>
      <c r="J67" s="27"/>
      <c r="K67" s="27"/>
      <c r="L67" s="27"/>
      <c r="M67" s="46">
        <v>1200</v>
      </c>
      <c r="N67" s="27"/>
      <c r="O67" s="27"/>
      <c r="P67" s="27"/>
      <c r="Q67" s="46">
        <v>36418</v>
      </c>
    </row>
    <row r="68" spans="1:17" ht="15">
      <c r="A68" s="58" t="s">
        <v>674</v>
      </c>
      <c r="B68" s="155" t="s">
        <v>1875</v>
      </c>
      <c r="C68" s="46">
        <v>8426</v>
      </c>
      <c r="D68" s="27"/>
      <c r="E68" s="27"/>
      <c r="F68" s="27"/>
      <c r="G68" s="27"/>
      <c r="H68" s="27"/>
      <c r="I68" s="27"/>
      <c r="J68" s="27"/>
      <c r="K68" s="27"/>
      <c r="L68" s="46">
        <v>39263</v>
      </c>
      <c r="M68" s="27"/>
      <c r="N68" s="27"/>
      <c r="O68" s="27"/>
      <c r="P68" s="27"/>
      <c r="Q68" s="27"/>
    </row>
    <row r="69" spans="1:17" ht="15">
      <c r="A69" s="58" t="s">
        <v>700</v>
      </c>
      <c r="B69" s="155" t="s">
        <v>1876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6">
        <v>2825</v>
      </c>
    </row>
    <row r="70" spans="1:17" ht="15">
      <c r="A70" s="58" t="s">
        <v>709</v>
      </c>
      <c r="B70" s="155" t="s">
        <v>1818</v>
      </c>
      <c r="C70" s="27"/>
      <c r="D70" s="27"/>
      <c r="E70" s="27"/>
      <c r="F70" s="27"/>
      <c r="G70" s="27"/>
      <c r="H70" s="27"/>
      <c r="I70" s="27"/>
      <c r="J70" s="46">
        <v>4088</v>
      </c>
      <c r="K70" s="27"/>
      <c r="L70" s="27"/>
      <c r="M70" s="27"/>
      <c r="N70" s="27"/>
      <c r="O70" s="27"/>
      <c r="P70" s="27"/>
      <c r="Q70" s="27"/>
    </row>
    <row r="71" spans="1:17" ht="15">
      <c r="A71" s="58" t="s">
        <v>721</v>
      </c>
      <c r="B71" s="155" t="s">
        <v>1806</v>
      </c>
      <c r="C71" s="27"/>
      <c r="D71" s="46">
        <v>1</v>
      </c>
      <c r="E71" s="27"/>
      <c r="F71" s="27"/>
      <c r="G71" s="46">
        <v>10045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8" t="s">
        <v>797</v>
      </c>
      <c r="B72" s="155" t="s">
        <v>1877</v>
      </c>
      <c r="C72" s="46">
        <v>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8" t="s">
        <v>809</v>
      </c>
      <c r="B73" s="155" t="s">
        <v>1878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3000</v>
      </c>
    </row>
    <row r="74" spans="1:17" ht="15">
      <c r="A74" s="58" t="s">
        <v>847</v>
      </c>
      <c r="B74" s="155" t="s">
        <v>1819</v>
      </c>
      <c r="C74" s="27"/>
      <c r="D74" s="27"/>
      <c r="E74" s="27"/>
      <c r="F74" s="46">
        <v>38839</v>
      </c>
      <c r="G74" s="27"/>
      <c r="H74" s="27"/>
      <c r="I74" s="27"/>
      <c r="J74" s="46">
        <v>146259</v>
      </c>
      <c r="K74" s="27"/>
      <c r="L74" s="27"/>
      <c r="M74" s="27"/>
      <c r="N74" s="27"/>
      <c r="O74" s="46">
        <v>48014</v>
      </c>
      <c r="P74" s="27"/>
      <c r="Q74" s="27"/>
    </row>
    <row r="75" spans="1:17" ht="15">
      <c r="A75" s="58" t="s">
        <v>853</v>
      </c>
      <c r="B75" s="155" t="s">
        <v>1803</v>
      </c>
      <c r="C75" s="27"/>
      <c r="D75" s="27"/>
      <c r="E75" s="27"/>
      <c r="F75" s="27"/>
      <c r="G75" s="27"/>
      <c r="H75" s="27"/>
      <c r="I75" s="27"/>
      <c r="J75" s="46">
        <v>5</v>
      </c>
      <c r="K75" s="27"/>
      <c r="L75" s="27"/>
      <c r="M75" s="27"/>
      <c r="N75" s="27"/>
      <c r="O75" s="27"/>
      <c r="P75" s="27"/>
      <c r="Q75" s="46">
        <v>374</v>
      </c>
    </row>
    <row r="76" spans="1:17" ht="15">
      <c r="A76" s="58" t="s">
        <v>874</v>
      </c>
      <c r="B76" s="155" t="s">
        <v>1879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46">
        <v>6000</v>
      </c>
      <c r="Q76" s="27"/>
    </row>
    <row r="77" spans="1:17" ht="15">
      <c r="A77" s="58" t="s">
        <v>902</v>
      </c>
      <c r="B77" s="155" t="s">
        <v>1880</v>
      </c>
      <c r="C77" s="46">
        <v>50160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8" t="s">
        <v>912</v>
      </c>
      <c r="B78" s="155" t="s">
        <v>1829</v>
      </c>
      <c r="C78" s="27"/>
      <c r="D78" s="27"/>
      <c r="E78" s="27"/>
      <c r="F78" s="46">
        <v>4653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721</v>
      </c>
    </row>
    <row r="79" spans="1:17" ht="15">
      <c r="A79" s="58" t="s">
        <v>927</v>
      </c>
      <c r="B79" s="155" t="s">
        <v>1830</v>
      </c>
      <c r="C79" s="27"/>
      <c r="D79" s="27"/>
      <c r="E79" s="27"/>
      <c r="F79" s="46">
        <v>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1</v>
      </c>
    </row>
    <row r="80" spans="1:17" ht="15">
      <c r="A80" s="58" t="s">
        <v>942</v>
      </c>
      <c r="B80" s="155" t="s">
        <v>1808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0</v>
      </c>
    </row>
    <row r="81" spans="1:17" ht="15">
      <c r="A81" s="58" t="s">
        <v>945</v>
      </c>
      <c r="B81" s="155" t="s">
        <v>1831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2147</v>
      </c>
    </row>
    <row r="82" spans="1:17" ht="15">
      <c r="A82" s="58" t="s">
        <v>954</v>
      </c>
      <c r="B82" s="155" t="s">
        <v>1832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</v>
      </c>
    </row>
    <row r="83" spans="1:17" ht="15">
      <c r="A83" s="58" t="s">
        <v>972</v>
      </c>
      <c r="B83" s="155" t="s">
        <v>1881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1170</v>
      </c>
    </row>
    <row r="84" spans="1:17" ht="15">
      <c r="A84" s="58" t="s">
        <v>987</v>
      </c>
      <c r="B84" s="155" t="s">
        <v>1882</v>
      </c>
      <c r="C84" s="27"/>
      <c r="D84" s="27"/>
      <c r="E84" s="27"/>
      <c r="F84" s="27"/>
      <c r="G84" s="46">
        <v>7511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8" t="s">
        <v>994</v>
      </c>
      <c r="B85" s="155" t="s">
        <v>1883</v>
      </c>
      <c r="C85" s="27"/>
      <c r="D85" s="46">
        <v>4736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8" t="s">
        <v>1012</v>
      </c>
      <c r="B86" s="155" t="s">
        <v>1884</v>
      </c>
      <c r="C86" s="27"/>
      <c r="D86" s="27"/>
      <c r="E86" s="27"/>
      <c r="F86" s="27"/>
      <c r="G86" s="27"/>
      <c r="H86" s="27"/>
      <c r="I86" s="27"/>
      <c r="J86" s="27"/>
      <c r="K86" s="46">
        <v>12919</v>
      </c>
      <c r="L86" s="27"/>
      <c r="M86" s="27"/>
      <c r="N86" s="27"/>
      <c r="O86" s="27"/>
      <c r="P86" s="27"/>
      <c r="Q86" s="27"/>
    </row>
    <row r="87" spans="1:17" ht="15">
      <c r="A87" s="58" t="s">
        <v>1036</v>
      </c>
      <c r="B87" s="155" t="s">
        <v>1885</v>
      </c>
      <c r="C87" s="27"/>
      <c r="D87" s="27"/>
      <c r="E87" s="27"/>
      <c r="F87" s="27"/>
      <c r="G87" s="46">
        <v>4426</v>
      </c>
      <c r="H87" s="27"/>
      <c r="I87" s="27"/>
      <c r="J87" s="46">
        <v>0</v>
      </c>
      <c r="K87" s="27"/>
      <c r="L87" s="27"/>
      <c r="M87" s="27"/>
      <c r="N87" s="27"/>
      <c r="O87" s="27"/>
      <c r="P87" s="27"/>
      <c r="Q87" s="27"/>
    </row>
    <row r="88" spans="1:17" ht="15">
      <c r="A88" s="58" t="s">
        <v>1043</v>
      </c>
      <c r="B88" s="155" t="s">
        <v>1801</v>
      </c>
      <c r="C88" s="27"/>
      <c r="D88" s="27"/>
      <c r="E88" s="27"/>
      <c r="F88" s="27"/>
      <c r="G88" s="27"/>
      <c r="H88" s="27"/>
      <c r="I88" s="27"/>
      <c r="J88" s="46">
        <v>8662</v>
      </c>
      <c r="K88" s="27"/>
      <c r="L88" s="27"/>
      <c r="M88" s="27"/>
      <c r="N88" s="27"/>
      <c r="O88" s="27"/>
      <c r="P88" s="27"/>
      <c r="Q88" s="27"/>
    </row>
    <row r="89" spans="1:17" ht="15">
      <c r="A89" s="58" t="s">
        <v>1052</v>
      </c>
      <c r="B89" s="155" t="s">
        <v>1886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768</v>
      </c>
    </row>
    <row r="90" spans="1:17" ht="15">
      <c r="A90" s="58" t="s">
        <v>1059</v>
      </c>
      <c r="B90" s="155" t="s">
        <v>1887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690</v>
      </c>
    </row>
    <row r="91" spans="1:17" ht="15">
      <c r="A91" s="58" t="s">
        <v>1072</v>
      </c>
      <c r="B91" s="155" t="s">
        <v>1888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6">
        <v>1216</v>
      </c>
    </row>
    <row r="92" spans="1:17" ht="15">
      <c r="A92" s="58" t="s">
        <v>1078</v>
      </c>
      <c r="B92" s="155" t="s">
        <v>1889</v>
      </c>
      <c r="C92" s="27"/>
      <c r="D92" s="27"/>
      <c r="E92" s="27"/>
      <c r="F92" s="27"/>
      <c r="G92" s="27"/>
      <c r="H92" s="27"/>
      <c r="I92" s="27"/>
      <c r="J92" s="27"/>
      <c r="K92" s="46">
        <v>1</v>
      </c>
      <c r="L92" s="27"/>
      <c r="M92" s="27"/>
      <c r="N92" s="27"/>
      <c r="O92" s="27"/>
      <c r="P92" s="46">
        <v>6000</v>
      </c>
      <c r="Q92" s="46">
        <v>4971</v>
      </c>
    </row>
    <row r="93" spans="1:17" ht="15">
      <c r="A93" s="58" t="s">
        <v>1081</v>
      </c>
      <c r="B93" s="155" t="s">
        <v>1890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1</v>
      </c>
    </row>
    <row r="94" spans="1:17" ht="15">
      <c r="A94" s="58" t="s">
        <v>1084</v>
      </c>
      <c r="B94" s="155" t="s">
        <v>1820</v>
      </c>
      <c r="C94" s="27"/>
      <c r="D94" s="27"/>
      <c r="E94" s="27"/>
      <c r="F94" s="27"/>
      <c r="G94" s="27"/>
      <c r="H94" s="27"/>
      <c r="I94" s="27"/>
      <c r="J94" s="46">
        <v>59274</v>
      </c>
      <c r="K94" s="27"/>
      <c r="L94" s="27"/>
      <c r="M94" s="27"/>
      <c r="N94" s="27"/>
      <c r="O94" s="27"/>
      <c r="P94" s="27"/>
      <c r="Q94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F37" sqref="F37:H59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46">
        <v>0</v>
      </c>
      <c r="D6" s="46">
        <v>0</v>
      </c>
      <c r="E6" s="46">
        <v>0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46">
        <v>2263</v>
      </c>
      <c r="D7" s="46">
        <v>2263</v>
      </c>
      <c r="E7" s="46">
        <v>0</v>
      </c>
      <c r="F7" s="46">
        <v>47193</v>
      </c>
      <c r="G7" s="46">
        <v>32213</v>
      </c>
      <c r="H7" s="46">
        <v>14980</v>
      </c>
    </row>
    <row r="8" spans="1:8" ht="15">
      <c r="A8" s="52">
        <v>3</v>
      </c>
      <c r="B8" s="45" t="s">
        <v>1782</v>
      </c>
      <c r="C8" s="46">
        <v>1250</v>
      </c>
      <c r="D8" s="46">
        <v>0</v>
      </c>
      <c r="E8" s="46">
        <v>1250</v>
      </c>
      <c r="F8" s="46">
        <v>1250</v>
      </c>
      <c r="G8" s="46">
        <v>0</v>
      </c>
      <c r="H8" s="46">
        <v>1250</v>
      </c>
    </row>
    <row r="9" spans="1:8" ht="15">
      <c r="A9" s="52">
        <v>4</v>
      </c>
      <c r="B9" s="45" t="s">
        <v>1772</v>
      </c>
      <c r="C9" s="46">
        <v>0</v>
      </c>
      <c r="D9" s="46">
        <v>0</v>
      </c>
      <c r="E9" s="46">
        <v>0</v>
      </c>
      <c r="F9" s="46">
        <v>32400</v>
      </c>
      <c r="G9" s="46">
        <v>32400</v>
      </c>
      <c r="H9" s="46">
        <v>0</v>
      </c>
    </row>
    <row r="10" spans="1:8" ht="15">
      <c r="A10" s="52">
        <v>5</v>
      </c>
      <c r="B10" s="45" t="s">
        <v>1745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</row>
    <row r="11" spans="1:8" ht="15">
      <c r="A11" s="52">
        <v>6</v>
      </c>
      <c r="B11" s="45" t="s">
        <v>1783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</row>
    <row r="12" spans="1:8" ht="15">
      <c r="A12" s="52">
        <v>7</v>
      </c>
      <c r="B12" s="45" t="s">
        <v>1784</v>
      </c>
      <c r="C12" s="46">
        <v>3618</v>
      </c>
      <c r="D12" s="46">
        <v>0</v>
      </c>
      <c r="E12" s="46">
        <v>3618</v>
      </c>
      <c r="F12" s="46">
        <v>3618</v>
      </c>
      <c r="G12" s="46">
        <v>0</v>
      </c>
      <c r="H12" s="46">
        <v>3618</v>
      </c>
    </row>
    <row r="13" spans="1:8" ht="15">
      <c r="A13" s="52">
        <v>8</v>
      </c>
      <c r="B13" s="45" t="s">
        <v>1773</v>
      </c>
      <c r="C13" s="46">
        <v>0</v>
      </c>
      <c r="D13" s="46">
        <v>0</v>
      </c>
      <c r="E13" s="46">
        <v>0</v>
      </c>
      <c r="F13" s="46">
        <v>26391</v>
      </c>
      <c r="G13" s="46">
        <v>1704</v>
      </c>
      <c r="H13" s="46">
        <v>24687</v>
      </c>
    </row>
    <row r="14" spans="1:8" ht="15">
      <c r="A14" s="52">
        <v>9</v>
      </c>
      <c r="B14" s="45" t="s">
        <v>1785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ht="15">
      <c r="A15" s="52">
        <v>10</v>
      </c>
      <c r="B15" s="45" t="s">
        <v>1786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</row>
    <row r="16" spans="1:8" ht="15">
      <c r="A16" s="52">
        <v>11</v>
      </c>
      <c r="B16" s="45" t="s">
        <v>1787</v>
      </c>
      <c r="C16" s="46">
        <v>0</v>
      </c>
      <c r="D16" s="46">
        <v>0</v>
      </c>
      <c r="E16" s="46">
        <v>0</v>
      </c>
      <c r="F16" s="46">
        <v>1</v>
      </c>
      <c r="G16" s="46">
        <v>1</v>
      </c>
      <c r="H16" s="46">
        <v>0</v>
      </c>
    </row>
    <row r="17" spans="1:8" ht="15">
      <c r="A17" s="52">
        <v>12</v>
      </c>
      <c r="B17" s="45" t="s">
        <v>1746</v>
      </c>
      <c r="C17" s="46">
        <v>4383</v>
      </c>
      <c r="D17" s="46">
        <v>4383</v>
      </c>
      <c r="E17" s="46">
        <v>0</v>
      </c>
      <c r="F17" s="46">
        <v>4383</v>
      </c>
      <c r="G17" s="46">
        <v>4383</v>
      </c>
      <c r="H17" s="46">
        <v>0</v>
      </c>
    </row>
    <row r="18" spans="1:8" ht="15">
      <c r="A18" s="52">
        <v>13</v>
      </c>
      <c r="B18" s="45" t="s">
        <v>1747</v>
      </c>
      <c r="C18" s="46">
        <v>14792</v>
      </c>
      <c r="D18" s="46">
        <v>14792</v>
      </c>
      <c r="E18" s="46">
        <v>0</v>
      </c>
      <c r="F18" s="46">
        <v>24792</v>
      </c>
      <c r="G18" s="46">
        <v>24792</v>
      </c>
      <c r="H18" s="46">
        <v>0</v>
      </c>
    </row>
    <row r="19" spans="1:8" ht="15">
      <c r="A19" s="52">
        <v>14</v>
      </c>
      <c r="B19" s="45" t="s">
        <v>1748</v>
      </c>
      <c r="C19" s="46">
        <v>0</v>
      </c>
      <c r="D19" s="46">
        <v>0</v>
      </c>
      <c r="E19" s="46">
        <v>0</v>
      </c>
      <c r="F19" s="46">
        <v>1600</v>
      </c>
      <c r="G19" s="46">
        <v>1600</v>
      </c>
      <c r="H19" s="46">
        <v>0</v>
      </c>
    </row>
    <row r="20" spans="1:8" ht="15">
      <c r="A20" s="52">
        <v>15</v>
      </c>
      <c r="B20" s="45" t="s">
        <v>1774</v>
      </c>
      <c r="C20" s="46">
        <v>35244</v>
      </c>
      <c r="D20" s="46">
        <v>32394</v>
      </c>
      <c r="E20" s="46">
        <v>2850</v>
      </c>
      <c r="F20" s="46">
        <v>39244</v>
      </c>
      <c r="G20" s="46">
        <v>36394</v>
      </c>
      <c r="H20" s="46">
        <v>2850</v>
      </c>
    </row>
    <row r="21" spans="1:8" ht="15">
      <c r="A21" s="52">
        <v>16</v>
      </c>
      <c r="B21" s="45" t="s">
        <v>1788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</row>
    <row r="22" spans="1:8" ht="15">
      <c r="A22" s="52">
        <v>17</v>
      </c>
      <c r="B22" s="45" t="s">
        <v>1789</v>
      </c>
      <c r="C22" s="46">
        <v>1</v>
      </c>
      <c r="D22" s="46">
        <v>0</v>
      </c>
      <c r="E22" s="46">
        <v>1</v>
      </c>
      <c r="F22" s="46">
        <v>1</v>
      </c>
      <c r="G22" s="46">
        <v>0</v>
      </c>
      <c r="H22" s="46">
        <v>1</v>
      </c>
    </row>
    <row r="23" spans="1:8" ht="15">
      <c r="A23" s="52">
        <v>18</v>
      </c>
      <c r="B23" s="45" t="s">
        <v>1790</v>
      </c>
      <c r="C23" s="46">
        <v>50160</v>
      </c>
      <c r="D23" s="46">
        <v>50160</v>
      </c>
      <c r="E23" s="46">
        <v>0</v>
      </c>
      <c r="F23" s="46">
        <v>50160</v>
      </c>
      <c r="G23" s="46">
        <v>50160</v>
      </c>
      <c r="H23" s="46">
        <v>0</v>
      </c>
    </row>
    <row r="24" spans="1:8" ht="15">
      <c r="A24" s="52">
        <v>19</v>
      </c>
      <c r="B24" s="45" t="s">
        <v>1791</v>
      </c>
      <c r="C24" s="46">
        <v>0</v>
      </c>
      <c r="D24" s="46">
        <v>0</v>
      </c>
      <c r="E24" s="46">
        <v>0</v>
      </c>
      <c r="F24" s="46">
        <v>3990</v>
      </c>
      <c r="G24" s="46">
        <v>0</v>
      </c>
      <c r="H24" s="46">
        <v>3990</v>
      </c>
    </row>
    <row r="25" spans="1:8" ht="15">
      <c r="A25" s="52">
        <v>20</v>
      </c>
      <c r="B25" s="45" t="s">
        <v>1792</v>
      </c>
      <c r="C25" s="46">
        <v>0</v>
      </c>
      <c r="D25" s="46">
        <v>0</v>
      </c>
      <c r="E25" s="46">
        <v>0</v>
      </c>
      <c r="F25" s="46">
        <v>14260</v>
      </c>
      <c r="G25" s="46">
        <v>14260</v>
      </c>
      <c r="H25" s="46">
        <v>0</v>
      </c>
    </row>
    <row r="26" spans="1:8" ht="15">
      <c r="A26" s="52">
        <v>21</v>
      </c>
      <c r="B26" s="45" t="s">
        <v>1793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">
      <c r="A27" s="52">
        <v>22</v>
      </c>
      <c r="B27" s="45" t="s">
        <v>1794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>
        <f aca="true" t="shared" si="0" ref="C28:H28">SUM(C6:C27)</f>
        <v>111711</v>
      </c>
      <c r="D28" s="26">
        <f t="shared" si="0"/>
        <v>103992</v>
      </c>
      <c r="E28" s="26">
        <f t="shared" si="0"/>
        <v>7719</v>
      </c>
      <c r="F28" s="26">
        <f t="shared" si="0"/>
        <v>251879</v>
      </c>
      <c r="G28" s="26">
        <f t="shared" si="0"/>
        <v>197907</v>
      </c>
      <c r="H28" s="26">
        <f t="shared" si="0"/>
        <v>53972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46">
        <v>0</v>
      </c>
      <c r="D37" s="46">
        <v>0</v>
      </c>
      <c r="E37" s="46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46">
        <v>0</v>
      </c>
      <c r="D38" s="46">
        <v>0</v>
      </c>
      <c r="E38" s="46">
        <v>0</v>
      </c>
      <c r="F38" s="27">
        <v>0</v>
      </c>
      <c r="G38" s="27">
        <v>0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46">
        <v>0</v>
      </c>
      <c r="D39" s="46">
        <v>0</v>
      </c>
      <c r="E39" s="46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46">
        <v>0</v>
      </c>
      <c r="D40" s="46">
        <v>0</v>
      </c>
      <c r="E40" s="46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46">
        <v>0</v>
      </c>
      <c r="D41" s="46">
        <v>0</v>
      </c>
      <c r="E41" s="46">
        <v>0</v>
      </c>
      <c r="F41" s="46">
        <v>1606</v>
      </c>
      <c r="G41" s="46">
        <v>1606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46">
        <v>0</v>
      </c>
      <c r="D42" s="46">
        <v>0</v>
      </c>
      <c r="E42" s="46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46">
        <v>0</v>
      </c>
      <c r="D43" s="46">
        <v>0</v>
      </c>
      <c r="E43" s="46">
        <v>0</v>
      </c>
      <c r="F43" s="46">
        <v>12744</v>
      </c>
      <c r="G43" s="46">
        <v>12744</v>
      </c>
      <c r="H43" s="27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46">
        <v>0</v>
      </c>
      <c r="D44" s="46">
        <v>0</v>
      </c>
      <c r="E44" s="46">
        <v>0</v>
      </c>
      <c r="F44" s="46">
        <v>7552</v>
      </c>
      <c r="G44" s="46">
        <v>7552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46">
        <v>0</v>
      </c>
      <c r="D45" s="46">
        <v>0</v>
      </c>
      <c r="E45" s="46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46">
        <v>0</v>
      </c>
      <c r="D46" s="46">
        <v>0</v>
      </c>
      <c r="E46" s="46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46">
        <v>0</v>
      </c>
      <c r="D47" s="46">
        <v>0</v>
      </c>
      <c r="E47" s="46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46">
        <v>0</v>
      </c>
      <c r="D48" s="46">
        <v>0</v>
      </c>
      <c r="E48" s="46">
        <v>0</v>
      </c>
      <c r="F48" s="27">
        <v>0</v>
      </c>
      <c r="G48" s="27">
        <v>0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0</v>
      </c>
      <c r="D49" s="46">
        <v>0</v>
      </c>
      <c r="E49" s="46">
        <v>0</v>
      </c>
      <c r="F49" s="46">
        <v>5585</v>
      </c>
      <c r="G49" s="46">
        <v>5585</v>
      </c>
      <c r="H49" s="27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0</v>
      </c>
      <c r="D50" s="46">
        <v>0</v>
      </c>
      <c r="E50" s="46">
        <v>0</v>
      </c>
      <c r="F50" s="27">
        <v>0</v>
      </c>
      <c r="G50" s="27">
        <v>0</v>
      </c>
      <c r="H50" s="27">
        <v>0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0</v>
      </c>
      <c r="D51" s="46">
        <v>0</v>
      </c>
      <c r="E51" s="46">
        <v>0</v>
      </c>
      <c r="F51" s="46">
        <v>356</v>
      </c>
      <c r="G51" s="46">
        <v>1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46">
        <v>0</v>
      </c>
      <c r="D52" s="46">
        <v>0</v>
      </c>
      <c r="E52" s="46">
        <v>0</v>
      </c>
      <c r="F52" s="27">
        <v>0</v>
      </c>
      <c r="G52" s="27">
        <v>0</v>
      </c>
      <c r="H52" s="27">
        <v>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46">
        <v>0</v>
      </c>
      <c r="D53" s="46">
        <v>0</v>
      </c>
      <c r="E53" s="46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46">
        <v>0</v>
      </c>
      <c r="D54" s="46">
        <v>0</v>
      </c>
      <c r="E54" s="46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907</v>
      </c>
      <c r="C55" s="46">
        <v>0</v>
      </c>
      <c r="D55" s="46">
        <v>0</v>
      </c>
      <c r="E55" s="46">
        <v>0</v>
      </c>
      <c r="F55" s="27">
        <v>0</v>
      </c>
      <c r="G55" s="27">
        <v>0</v>
      </c>
      <c r="H55" s="27">
        <v>0</v>
      </c>
    </row>
    <row r="56" spans="1:8" ht="15">
      <c r="A56" s="52">
        <v>20</v>
      </c>
      <c r="B56" s="45" t="s">
        <v>988</v>
      </c>
      <c r="C56" s="46">
        <v>0</v>
      </c>
      <c r="D56" s="46">
        <v>0</v>
      </c>
      <c r="E56" s="46">
        <v>0</v>
      </c>
      <c r="F56" s="46">
        <v>4736</v>
      </c>
      <c r="G56" s="46">
        <v>4736</v>
      </c>
      <c r="H56" s="27">
        <v>0</v>
      </c>
    </row>
    <row r="57" spans="1:8" ht="15">
      <c r="A57" s="52">
        <v>21</v>
      </c>
      <c r="B57" s="45" t="s">
        <v>1053</v>
      </c>
      <c r="C57" s="46">
        <v>0</v>
      </c>
      <c r="D57" s="46">
        <v>0</v>
      </c>
      <c r="E57" s="46">
        <v>0</v>
      </c>
      <c r="F57" s="27">
        <v>0</v>
      </c>
      <c r="G57" s="27">
        <v>0</v>
      </c>
      <c r="H57" s="27">
        <v>0</v>
      </c>
    </row>
    <row r="58" spans="1:8" ht="15">
      <c r="A58" s="52">
        <v>22</v>
      </c>
      <c r="B58" s="45" t="s">
        <v>1775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</row>
    <row r="59" spans="3:8" ht="15">
      <c r="C59" s="46">
        <v>0</v>
      </c>
      <c r="D59" s="46">
        <v>0</v>
      </c>
      <c r="E59" s="46">
        <v>0</v>
      </c>
      <c r="F59" s="26">
        <f>SUM(F37:F58)</f>
        <v>32579</v>
      </c>
      <c r="G59" s="26">
        <f>SUM(G37:G58)</f>
        <v>32224</v>
      </c>
      <c r="H59" s="26">
        <f>SUM(H37:H58)</f>
        <v>355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E13">
      <selection activeCell="L32" sqref="L32:S32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1895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4/09/2021</v>
      </c>
      <c r="K2" s="106"/>
      <c r="L2" s="107" t="str">
        <f>A1</f>
        <v>Retail square feet certified, February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4/09/2021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5" t="s">
        <v>1893</v>
      </c>
      <c r="C4" s="165"/>
      <c r="D4" s="165"/>
      <c r="E4" s="165" t="str">
        <f>certoff!E4</f>
        <v>Year-to-Date </v>
      </c>
      <c r="F4" s="165"/>
      <c r="G4" s="165"/>
      <c r="K4" s="123"/>
      <c r="L4" s="124"/>
      <c r="M4" s="125"/>
      <c r="N4" s="126" t="str">
        <f>B4</f>
        <v>February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1778</v>
      </c>
      <c r="O5" s="114"/>
      <c r="P5" s="115"/>
      <c r="Q5" s="115"/>
      <c r="R5" s="118" t="s">
        <v>1778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1779</v>
      </c>
      <c r="O6" s="139" t="s">
        <v>1712</v>
      </c>
      <c r="P6" s="140"/>
      <c r="Q6" s="137" t="s">
        <v>1710</v>
      </c>
      <c r="R6" s="138" t="s">
        <v>1779</v>
      </c>
      <c r="S6" s="139" t="s">
        <v>1712</v>
      </c>
      <c r="T6" s="116"/>
    </row>
    <row r="7" spans="1:20" ht="15.75" thickTop="1">
      <c r="A7" s="7" t="s">
        <v>1110</v>
      </c>
      <c r="B7" s="46">
        <v>0</v>
      </c>
      <c r="C7" s="46">
        <v>0</v>
      </c>
      <c r="D7" s="46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8">B7</f>
        <v>0</v>
      </c>
      <c r="N7" s="134">
        <f aca="true" t="shared" si="1" ref="N7:N28">C7</f>
        <v>0</v>
      </c>
      <c r="O7" s="134">
        <f aca="true" t="shared" si="2" ref="O7:O28">D7</f>
        <v>0</v>
      </c>
      <c r="P7" s="135"/>
      <c r="Q7" s="134">
        <f aca="true" t="shared" si="3" ref="Q7:Q28">E7</f>
        <v>0</v>
      </c>
      <c r="R7" s="134">
        <f aca="true" t="shared" si="4" ref="R7:R28">F7</f>
        <v>0</v>
      </c>
      <c r="S7" s="134">
        <f aca="true" t="shared" si="5" ref="S7:S28">G7</f>
        <v>0</v>
      </c>
      <c r="T7" s="116"/>
    </row>
    <row r="8" spans="1:20" ht="15">
      <c r="A8" s="25" t="s">
        <v>1177</v>
      </c>
      <c r="B8" s="46">
        <v>0</v>
      </c>
      <c r="C8" s="46">
        <v>0</v>
      </c>
      <c r="D8" s="46">
        <v>0</v>
      </c>
      <c r="E8" s="27">
        <v>0</v>
      </c>
      <c r="F8" s="27">
        <v>0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0</v>
      </c>
      <c r="R8" s="63">
        <f t="shared" si="4"/>
        <v>0</v>
      </c>
      <c r="S8" s="63">
        <f t="shared" si="5"/>
        <v>0</v>
      </c>
      <c r="T8" s="116"/>
    </row>
    <row r="9" spans="1:20" ht="15">
      <c r="A9" s="25" t="s">
        <v>1388</v>
      </c>
      <c r="B9" s="46">
        <v>0</v>
      </c>
      <c r="C9" s="46">
        <v>0</v>
      </c>
      <c r="D9" s="46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46">
        <v>0</v>
      </c>
      <c r="C10" s="46">
        <v>0</v>
      </c>
      <c r="D10" s="46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46">
        <v>0</v>
      </c>
      <c r="C11" s="46">
        <v>0</v>
      </c>
      <c r="D11" s="46">
        <v>0</v>
      </c>
      <c r="E11" s="46">
        <v>1606</v>
      </c>
      <c r="F11" s="46">
        <v>1606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1606</v>
      </c>
      <c r="R11" s="63">
        <f t="shared" si="4"/>
        <v>1606</v>
      </c>
      <c r="S11" s="63">
        <f t="shared" si="5"/>
        <v>0</v>
      </c>
      <c r="T11" s="116"/>
    </row>
    <row r="12" spans="1:20" ht="15">
      <c r="A12" s="25" t="s">
        <v>1668</v>
      </c>
      <c r="B12" s="46">
        <v>0</v>
      </c>
      <c r="C12" s="46">
        <v>0</v>
      </c>
      <c r="D12" s="46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46">
        <v>0</v>
      </c>
      <c r="C13" s="46">
        <v>0</v>
      </c>
      <c r="D13" s="46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46">
        <v>0</v>
      </c>
      <c r="C14" s="46">
        <v>0</v>
      </c>
      <c r="D14" s="46">
        <v>0</v>
      </c>
      <c r="E14" s="46">
        <v>7552</v>
      </c>
      <c r="F14" s="46">
        <v>7552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7552</v>
      </c>
      <c r="R14" s="63">
        <f t="shared" si="4"/>
        <v>7552</v>
      </c>
      <c r="S14" s="63">
        <f t="shared" si="5"/>
        <v>0</v>
      </c>
      <c r="T14" s="116"/>
    </row>
    <row r="15" spans="1:20" ht="15">
      <c r="A15" s="25" t="s">
        <v>135</v>
      </c>
      <c r="B15" s="46">
        <v>0</v>
      </c>
      <c r="C15" s="46">
        <v>0</v>
      </c>
      <c r="D15" s="46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46">
        <v>0</v>
      </c>
      <c r="C16" s="46">
        <v>0</v>
      </c>
      <c r="D16" s="46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46">
        <v>0</v>
      </c>
      <c r="C17" s="46">
        <v>0</v>
      </c>
      <c r="D17" s="46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46">
        <v>0</v>
      </c>
      <c r="C18" s="46">
        <v>0</v>
      </c>
      <c r="D18" s="46">
        <v>0</v>
      </c>
      <c r="E18" s="27">
        <v>0</v>
      </c>
      <c r="F18" s="27">
        <v>0</v>
      </c>
      <c r="G18" s="27">
        <v>0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0</v>
      </c>
      <c r="R18" s="63">
        <f t="shared" si="4"/>
        <v>0</v>
      </c>
      <c r="S18" s="63">
        <f t="shared" si="5"/>
        <v>0</v>
      </c>
      <c r="T18" s="116"/>
    </row>
    <row r="19" spans="1:20" ht="15">
      <c r="A19" s="25" t="s">
        <v>357</v>
      </c>
      <c r="B19" s="46">
        <v>0</v>
      </c>
      <c r="C19" s="46">
        <v>0</v>
      </c>
      <c r="D19" s="46">
        <v>0</v>
      </c>
      <c r="E19" s="46">
        <v>5585</v>
      </c>
      <c r="F19" s="46">
        <v>5585</v>
      </c>
      <c r="G19" s="27">
        <v>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5585</v>
      </c>
      <c r="R19" s="63">
        <f t="shared" si="4"/>
        <v>5585</v>
      </c>
      <c r="S19" s="63">
        <f t="shared" si="5"/>
        <v>0</v>
      </c>
      <c r="T19" s="116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27">
        <v>0</v>
      </c>
      <c r="F20" s="27">
        <v>0</v>
      </c>
      <c r="G20" s="27">
        <v>0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0</v>
      </c>
      <c r="R20" s="63">
        <f t="shared" si="4"/>
        <v>0</v>
      </c>
      <c r="S20" s="63">
        <f t="shared" si="5"/>
        <v>0</v>
      </c>
      <c r="T20" s="116"/>
    </row>
    <row r="21" spans="1:20" ht="15">
      <c r="A21" s="25" t="s">
        <v>634</v>
      </c>
      <c r="B21" s="46">
        <v>0</v>
      </c>
      <c r="C21" s="46">
        <v>0</v>
      </c>
      <c r="D21" s="46">
        <v>0</v>
      </c>
      <c r="E21" s="46">
        <v>356</v>
      </c>
      <c r="F21" s="46">
        <v>1</v>
      </c>
      <c r="G21" s="46">
        <v>355</v>
      </c>
      <c r="K21" s="112"/>
      <c r="L21" s="119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356</v>
      </c>
      <c r="R21" s="63">
        <f t="shared" si="4"/>
        <v>1</v>
      </c>
      <c r="S21" s="63">
        <f t="shared" si="5"/>
        <v>355</v>
      </c>
      <c r="T21" s="116"/>
    </row>
    <row r="22" spans="1:20" ht="15">
      <c r="A22" s="25" t="s">
        <v>732</v>
      </c>
      <c r="B22" s="46">
        <v>0</v>
      </c>
      <c r="C22" s="46">
        <v>0</v>
      </c>
      <c r="D22" s="46">
        <v>0</v>
      </c>
      <c r="E22" s="27">
        <v>0</v>
      </c>
      <c r="F22" s="27">
        <v>0</v>
      </c>
      <c r="G22" s="27">
        <v>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6"/>
    </row>
    <row r="23" spans="1:20" ht="15">
      <c r="A23" s="25" t="s">
        <v>780</v>
      </c>
      <c r="B23" s="46">
        <v>0</v>
      </c>
      <c r="C23" s="46">
        <v>0</v>
      </c>
      <c r="D23" s="46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46">
        <v>0</v>
      </c>
      <c r="C24" s="46">
        <v>0</v>
      </c>
      <c r="D24" s="46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27">
        <v>0</v>
      </c>
      <c r="F25" s="27">
        <v>0</v>
      </c>
      <c r="G25" s="27">
        <v>0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6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4736</v>
      </c>
      <c r="F26" s="46">
        <v>4736</v>
      </c>
      <c r="G26" s="27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4736</v>
      </c>
      <c r="R26" s="63">
        <f t="shared" si="4"/>
        <v>4736</v>
      </c>
      <c r="S26" s="63">
        <f t="shared" si="5"/>
        <v>0</v>
      </c>
      <c r="T26" s="116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27">
        <v>0</v>
      </c>
      <c r="F27" s="27">
        <v>0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6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6"/>
    </row>
    <row r="29" spans="1:20" ht="15">
      <c r="A29" s="25" t="s">
        <v>1709</v>
      </c>
      <c r="B29" s="26">
        <f>SUM(B7:B28)</f>
        <v>0</v>
      </c>
      <c r="C29" s="26">
        <f>SUM(C7:C28)</f>
        <v>0</v>
      </c>
      <c r="D29" s="26">
        <f>SUM(D7:D28)</f>
        <v>0</v>
      </c>
      <c r="E29" s="26">
        <f>SUM(E7:E28)</f>
        <v>32579</v>
      </c>
      <c r="F29" s="26">
        <f>SUM(F7:F28)</f>
        <v>32224</v>
      </c>
      <c r="G29" s="26">
        <f>SUM(G7:G28)</f>
        <v>355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0</v>
      </c>
      <c r="N30" s="146">
        <f>SUM(N7:N28)</f>
        <v>0</v>
      </c>
      <c r="O30" s="146">
        <f>SUM(O7:O28)</f>
        <v>0</v>
      </c>
      <c r="P30" s="147"/>
      <c r="Q30" s="146">
        <f>SUM(Q7:Q28)</f>
        <v>32579</v>
      </c>
      <c r="R30" s="146">
        <f>SUM(R7:R28)</f>
        <v>32224</v>
      </c>
      <c r="S30" s="146">
        <f>SUM(S7:S28)</f>
        <v>355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7" t="s">
        <v>1896</v>
      </c>
      <c r="B32" s="26">
        <v>92497</v>
      </c>
      <c r="C32" s="26">
        <v>90027</v>
      </c>
      <c r="D32" s="26">
        <v>2470</v>
      </c>
      <c r="E32" s="26">
        <v>514469</v>
      </c>
      <c r="F32" s="26">
        <v>507414</v>
      </c>
      <c r="G32" s="26">
        <v>7055</v>
      </c>
      <c r="K32" s="111"/>
      <c r="L32" s="87" t="str">
        <f>A32</f>
        <v> Feb 2020</v>
      </c>
      <c r="M32" s="87">
        <f>B32</f>
        <v>92497</v>
      </c>
      <c r="N32" s="87">
        <f>C32</f>
        <v>90027</v>
      </c>
      <c r="O32" s="87">
        <f>D32</f>
        <v>2470</v>
      </c>
      <c r="P32" s="152"/>
      <c r="Q32" s="156">
        <f>E32</f>
        <v>514469</v>
      </c>
      <c r="R32" s="156">
        <f>F32</f>
        <v>507414</v>
      </c>
      <c r="S32" s="156">
        <f>G32</f>
        <v>7055</v>
      </c>
      <c r="T32" s="164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1897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4/09/2021</v>
      </c>
      <c r="K2" s="88"/>
      <c r="L2" s="89" t="str">
        <f>A1</f>
        <v>Office square feet certified, February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4/09/2021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5" t="s">
        <v>1893</v>
      </c>
      <c r="C4" s="165"/>
      <c r="D4" s="165"/>
      <c r="E4" s="165" t="s">
        <v>1780</v>
      </c>
      <c r="F4" s="165"/>
      <c r="G4" s="165"/>
      <c r="K4" s="95"/>
      <c r="L4" s="71"/>
      <c r="M4" s="72"/>
      <c r="N4" s="73" t="str">
        <f>B4</f>
        <v>February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46">
        <v>0</v>
      </c>
      <c r="C7" s="46">
        <v>0</v>
      </c>
      <c r="D7" s="46">
        <v>0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2263</v>
      </c>
      <c r="C8" s="46">
        <v>2263</v>
      </c>
      <c r="D8" s="46">
        <v>0</v>
      </c>
      <c r="E8" s="46">
        <v>47193</v>
      </c>
      <c r="F8" s="46">
        <v>32213</v>
      </c>
      <c r="G8" s="46">
        <v>14980</v>
      </c>
      <c r="K8" s="97"/>
      <c r="L8" s="80" t="s">
        <v>1177</v>
      </c>
      <c r="M8" s="63">
        <f t="shared" si="0"/>
        <v>2263</v>
      </c>
      <c r="N8" s="63">
        <f t="shared" si="1"/>
        <v>2263</v>
      </c>
      <c r="O8" s="63">
        <f t="shared" si="2"/>
        <v>0</v>
      </c>
      <c r="P8" s="81"/>
      <c r="Q8" s="63">
        <f aca="true" t="shared" si="3" ref="Q8:Q28">E8</f>
        <v>47193</v>
      </c>
      <c r="R8" s="63">
        <f aca="true" t="shared" si="4" ref="R8:R28">F8</f>
        <v>32213</v>
      </c>
      <c r="S8" s="63">
        <f aca="true" t="shared" si="5" ref="S8:S28">G8</f>
        <v>14980</v>
      </c>
      <c r="T8" s="98"/>
    </row>
    <row r="9" spans="1:20" ht="15">
      <c r="A9" s="25" t="s">
        <v>1388</v>
      </c>
      <c r="B9" s="46">
        <v>1250</v>
      </c>
      <c r="C9" s="46">
        <v>0</v>
      </c>
      <c r="D9" s="46">
        <v>1250</v>
      </c>
      <c r="E9" s="46">
        <v>1250</v>
      </c>
      <c r="F9" s="46">
        <v>0</v>
      </c>
      <c r="G9" s="46">
        <v>1250</v>
      </c>
      <c r="K9" s="97"/>
      <c r="L9" s="80" t="s">
        <v>1388</v>
      </c>
      <c r="M9" s="63">
        <f t="shared" si="0"/>
        <v>1250</v>
      </c>
      <c r="N9" s="63">
        <f t="shared" si="1"/>
        <v>0</v>
      </c>
      <c r="O9" s="63">
        <f t="shared" si="2"/>
        <v>1250</v>
      </c>
      <c r="P9" s="81"/>
      <c r="Q9" s="63">
        <f t="shared" si="3"/>
        <v>1250</v>
      </c>
      <c r="R9" s="63">
        <f t="shared" si="4"/>
        <v>0</v>
      </c>
      <c r="S9" s="63">
        <f t="shared" si="5"/>
        <v>1250</v>
      </c>
      <c r="T9" s="98"/>
    </row>
    <row r="10" spans="1:20" ht="15">
      <c r="A10" s="25" t="s">
        <v>1507</v>
      </c>
      <c r="B10" s="46">
        <v>0</v>
      </c>
      <c r="C10" s="46">
        <v>0</v>
      </c>
      <c r="D10" s="46">
        <v>0</v>
      </c>
      <c r="E10" s="46">
        <v>32400</v>
      </c>
      <c r="F10" s="46">
        <v>32400</v>
      </c>
      <c r="G10" s="46">
        <v>0</v>
      </c>
      <c r="K10" s="97"/>
      <c r="L10" s="8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32400</v>
      </c>
      <c r="R10" s="63">
        <f t="shared" si="4"/>
        <v>32400</v>
      </c>
      <c r="S10" s="63">
        <f t="shared" si="5"/>
        <v>0</v>
      </c>
      <c r="T10" s="98"/>
    </row>
    <row r="11" spans="1:20" ht="15">
      <c r="A11" s="25" t="s">
        <v>1619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0</v>
      </c>
      <c r="R11" s="63">
        <f t="shared" si="4"/>
        <v>0</v>
      </c>
      <c r="S11" s="63">
        <f t="shared" si="5"/>
        <v>0</v>
      </c>
      <c r="T11" s="98"/>
    </row>
    <row r="12" spans="1:20" ht="15">
      <c r="A12" s="25" t="s">
        <v>1668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98"/>
    </row>
    <row r="13" spans="1:20" ht="15">
      <c r="A13" s="25" t="s">
        <v>3</v>
      </c>
      <c r="B13" s="46">
        <v>3618</v>
      </c>
      <c r="C13" s="46">
        <v>0</v>
      </c>
      <c r="D13" s="46">
        <v>3618</v>
      </c>
      <c r="E13" s="46">
        <v>3618</v>
      </c>
      <c r="F13" s="46">
        <v>0</v>
      </c>
      <c r="G13" s="46">
        <v>3618</v>
      </c>
      <c r="K13" s="97"/>
      <c r="L13" s="80" t="s">
        <v>3</v>
      </c>
      <c r="M13" s="63">
        <f t="shared" si="0"/>
        <v>3618</v>
      </c>
      <c r="N13" s="63">
        <f t="shared" si="1"/>
        <v>0</v>
      </c>
      <c r="O13" s="63">
        <f t="shared" si="2"/>
        <v>3618</v>
      </c>
      <c r="P13" s="81"/>
      <c r="Q13" s="63">
        <f t="shared" si="3"/>
        <v>3618</v>
      </c>
      <c r="R13" s="63">
        <f t="shared" si="4"/>
        <v>0</v>
      </c>
      <c r="S13" s="63">
        <f t="shared" si="5"/>
        <v>3618</v>
      </c>
      <c r="T13" s="98"/>
    </row>
    <row r="14" spans="1:20" ht="15">
      <c r="A14" s="25" t="s">
        <v>65</v>
      </c>
      <c r="B14" s="46">
        <v>0</v>
      </c>
      <c r="C14" s="46">
        <v>0</v>
      </c>
      <c r="D14" s="46">
        <v>0</v>
      </c>
      <c r="E14" s="46">
        <v>26391</v>
      </c>
      <c r="F14" s="46">
        <v>1704</v>
      </c>
      <c r="G14" s="46">
        <v>24687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26391</v>
      </c>
      <c r="R14" s="63">
        <f t="shared" si="4"/>
        <v>1704</v>
      </c>
      <c r="S14" s="63">
        <f t="shared" si="5"/>
        <v>24687</v>
      </c>
      <c r="T14" s="98"/>
    </row>
    <row r="15" spans="1:20" ht="15">
      <c r="A15" s="25" t="s">
        <v>135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98"/>
    </row>
    <row r="16" spans="1:20" ht="15">
      <c r="A16" s="25" t="s">
        <v>172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98"/>
    </row>
    <row r="17" spans="1:20" ht="15">
      <c r="A17" s="25" t="s">
        <v>250</v>
      </c>
      <c r="B17" s="46">
        <v>0</v>
      </c>
      <c r="C17" s="46">
        <v>0</v>
      </c>
      <c r="D17" s="46">
        <v>0</v>
      </c>
      <c r="E17" s="46">
        <v>1</v>
      </c>
      <c r="F17" s="46">
        <v>1</v>
      </c>
      <c r="G17" s="46">
        <v>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1</v>
      </c>
      <c r="R17" s="63">
        <f t="shared" si="4"/>
        <v>1</v>
      </c>
      <c r="S17" s="63">
        <f t="shared" si="5"/>
        <v>0</v>
      </c>
      <c r="T17" s="98"/>
    </row>
    <row r="18" spans="1:20" ht="15">
      <c r="A18" s="25" t="s">
        <v>283</v>
      </c>
      <c r="B18" s="46">
        <v>4383</v>
      </c>
      <c r="C18" s="46">
        <v>4383</v>
      </c>
      <c r="D18" s="46">
        <v>0</v>
      </c>
      <c r="E18" s="46">
        <v>4383</v>
      </c>
      <c r="F18" s="46">
        <v>4383</v>
      </c>
      <c r="G18" s="46">
        <v>0</v>
      </c>
      <c r="K18" s="97"/>
      <c r="L18" s="80" t="s">
        <v>283</v>
      </c>
      <c r="M18" s="63">
        <f t="shared" si="0"/>
        <v>4383</v>
      </c>
      <c r="N18" s="63">
        <f t="shared" si="1"/>
        <v>4383</v>
      </c>
      <c r="O18" s="63">
        <f t="shared" si="2"/>
        <v>0</v>
      </c>
      <c r="P18" s="81"/>
      <c r="Q18" s="63">
        <f t="shared" si="3"/>
        <v>4383</v>
      </c>
      <c r="R18" s="63">
        <f t="shared" si="4"/>
        <v>4383</v>
      </c>
      <c r="S18" s="63">
        <f t="shared" si="5"/>
        <v>0</v>
      </c>
      <c r="T18" s="98"/>
    </row>
    <row r="19" spans="1:20" ht="15">
      <c r="A19" s="25" t="s">
        <v>357</v>
      </c>
      <c r="B19" s="46">
        <v>14792</v>
      </c>
      <c r="C19" s="46">
        <v>14792</v>
      </c>
      <c r="D19" s="46">
        <v>0</v>
      </c>
      <c r="E19" s="46">
        <v>24792</v>
      </c>
      <c r="F19" s="46">
        <v>24792</v>
      </c>
      <c r="G19" s="46">
        <v>0</v>
      </c>
      <c r="K19" s="97"/>
      <c r="L19" s="80" t="s">
        <v>357</v>
      </c>
      <c r="M19" s="63">
        <f t="shared" si="0"/>
        <v>14792</v>
      </c>
      <c r="N19" s="63">
        <f t="shared" si="1"/>
        <v>14792</v>
      </c>
      <c r="O19" s="63">
        <f t="shared" si="2"/>
        <v>0</v>
      </c>
      <c r="P19" s="81"/>
      <c r="Q19" s="63">
        <f t="shared" si="3"/>
        <v>24792</v>
      </c>
      <c r="R19" s="63">
        <f t="shared" si="4"/>
        <v>24792</v>
      </c>
      <c r="S19" s="63">
        <f t="shared" si="5"/>
        <v>0</v>
      </c>
      <c r="T19" s="98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1600</v>
      </c>
      <c r="F20" s="46">
        <v>1600</v>
      </c>
      <c r="G20" s="46">
        <v>0</v>
      </c>
      <c r="K20" s="97"/>
      <c r="L20" s="8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1600</v>
      </c>
      <c r="R20" s="63">
        <f t="shared" si="4"/>
        <v>1600</v>
      </c>
      <c r="S20" s="63">
        <f t="shared" si="5"/>
        <v>0</v>
      </c>
      <c r="T20" s="98"/>
    </row>
    <row r="21" spans="1:20" ht="15">
      <c r="A21" s="25" t="s">
        <v>634</v>
      </c>
      <c r="B21" s="46">
        <v>35244</v>
      </c>
      <c r="C21" s="46">
        <v>32394</v>
      </c>
      <c r="D21" s="46">
        <v>2850</v>
      </c>
      <c r="E21" s="46">
        <v>39244</v>
      </c>
      <c r="F21" s="46">
        <v>36394</v>
      </c>
      <c r="G21" s="46">
        <v>2850</v>
      </c>
      <c r="K21" s="97"/>
      <c r="L21" s="80" t="s">
        <v>634</v>
      </c>
      <c r="M21" s="63">
        <f t="shared" si="0"/>
        <v>35244</v>
      </c>
      <c r="N21" s="63">
        <f t="shared" si="1"/>
        <v>32394</v>
      </c>
      <c r="O21" s="63">
        <f t="shared" si="2"/>
        <v>2850</v>
      </c>
      <c r="P21" s="81"/>
      <c r="Q21" s="63">
        <f t="shared" si="3"/>
        <v>39244</v>
      </c>
      <c r="R21" s="63">
        <f t="shared" si="4"/>
        <v>36394</v>
      </c>
      <c r="S21" s="63">
        <f t="shared" si="5"/>
        <v>2850</v>
      </c>
      <c r="T21" s="98"/>
    </row>
    <row r="22" spans="1:20" ht="15">
      <c r="A22" s="25" t="s">
        <v>732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98"/>
    </row>
    <row r="23" spans="1:20" ht="15">
      <c r="A23" s="25" t="s">
        <v>780</v>
      </c>
      <c r="B23" s="46">
        <v>1</v>
      </c>
      <c r="C23" s="46">
        <v>0</v>
      </c>
      <c r="D23" s="46">
        <v>1</v>
      </c>
      <c r="E23" s="46">
        <v>1</v>
      </c>
      <c r="F23" s="46">
        <v>0</v>
      </c>
      <c r="G23" s="46">
        <v>1</v>
      </c>
      <c r="K23" s="97"/>
      <c r="L23" s="80" t="s">
        <v>780</v>
      </c>
      <c r="M23" s="63">
        <f t="shared" si="0"/>
        <v>1</v>
      </c>
      <c r="N23" s="63">
        <f t="shared" si="1"/>
        <v>0</v>
      </c>
      <c r="O23" s="63">
        <f t="shared" si="2"/>
        <v>1</v>
      </c>
      <c r="P23" s="81"/>
      <c r="Q23" s="63">
        <f t="shared" si="3"/>
        <v>1</v>
      </c>
      <c r="R23" s="63">
        <f t="shared" si="4"/>
        <v>0</v>
      </c>
      <c r="S23" s="63">
        <f t="shared" si="5"/>
        <v>1</v>
      </c>
      <c r="T23" s="98"/>
    </row>
    <row r="24" spans="1:20" ht="15">
      <c r="A24" s="25" t="s">
        <v>830</v>
      </c>
      <c r="B24" s="46">
        <v>50160</v>
      </c>
      <c r="C24" s="46">
        <v>50160</v>
      </c>
      <c r="D24" s="46">
        <v>0</v>
      </c>
      <c r="E24" s="46">
        <v>50160</v>
      </c>
      <c r="F24" s="46">
        <v>50160</v>
      </c>
      <c r="G24" s="46">
        <v>0</v>
      </c>
      <c r="K24" s="97"/>
      <c r="L24" s="80" t="s">
        <v>830</v>
      </c>
      <c r="M24" s="63">
        <f t="shared" si="0"/>
        <v>50160</v>
      </c>
      <c r="N24" s="63">
        <f t="shared" si="1"/>
        <v>50160</v>
      </c>
      <c r="O24" s="63">
        <f t="shared" si="2"/>
        <v>0</v>
      </c>
      <c r="P24" s="81"/>
      <c r="Q24" s="63">
        <f t="shared" si="3"/>
        <v>50160</v>
      </c>
      <c r="R24" s="63">
        <f t="shared" si="4"/>
        <v>50160</v>
      </c>
      <c r="S24" s="63">
        <f t="shared" si="5"/>
        <v>0</v>
      </c>
      <c r="T24" s="98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3990</v>
      </c>
      <c r="F25" s="46">
        <v>0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3990</v>
      </c>
      <c r="R25" s="63">
        <f t="shared" si="4"/>
        <v>0</v>
      </c>
      <c r="S25" s="63">
        <f t="shared" si="5"/>
        <v>3990</v>
      </c>
      <c r="T25" s="98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14260</v>
      </c>
      <c r="F26" s="46">
        <v>14260</v>
      </c>
      <c r="G26" s="46">
        <v>0</v>
      </c>
      <c r="K26" s="97"/>
      <c r="L26" s="8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14260</v>
      </c>
      <c r="R26" s="63">
        <f t="shared" si="4"/>
        <v>14260</v>
      </c>
      <c r="S26" s="63">
        <f t="shared" si="5"/>
        <v>0</v>
      </c>
      <c r="T26" s="98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0</v>
      </c>
      <c r="R27" s="63">
        <f t="shared" si="4"/>
        <v>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111711</v>
      </c>
      <c r="C29" s="26">
        <f t="shared" si="6"/>
        <v>103992</v>
      </c>
      <c r="D29" s="26">
        <f t="shared" si="6"/>
        <v>7719</v>
      </c>
      <c r="E29" s="26">
        <f t="shared" si="6"/>
        <v>251879</v>
      </c>
      <c r="F29" s="26">
        <f t="shared" si="6"/>
        <v>197907</v>
      </c>
      <c r="G29" s="26">
        <f t="shared" si="6"/>
        <v>53972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111711</v>
      </c>
      <c r="N30" s="84">
        <f>SUM(N7:N28)</f>
        <v>103992</v>
      </c>
      <c r="O30" s="84">
        <f>SUM(O7:O28)</f>
        <v>7719</v>
      </c>
      <c r="P30" s="85"/>
      <c r="Q30" s="84">
        <f>SUM(Q7:Q28)</f>
        <v>251879</v>
      </c>
      <c r="R30" s="84">
        <f>SUM(R7:R28)</f>
        <v>197907</v>
      </c>
      <c r="S30" s="86">
        <f>SUM(S7:S28)</f>
        <v>53972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3" t="s">
        <v>1894</v>
      </c>
      <c r="B32" s="26">
        <v>479035</v>
      </c>
      <c r="C32" s="26">
        <v>460087</v>
      </c>
      <c r="D32" s="26">
        <v>18948</v>
      </c>
      <c r="E32" s="26">
        <v>777053</v>
      </c>
      <c r="F32" s="26">
        <v>741742</v>
      </c>
      <c r="G32" s="26">
        <v>35311</v>
      </c>
      <c r="K32" s="101"/>
      <c r="L32" s="87" t="str">
        <f>A32</f>
        <v>  Feb 2020</v>
      </c>
      <c r="M32" s="87">
        <f>B32</f>
        <v>479035</v>
      </c>
      <c r="N32" s="87">
        <f>C32</f>
        <v>460087</v>
      </c>
      <c r="O32" s="87">
        <f>D32</f>
        <v>18948</v>
      </c>
      <c r="P32" s="152"/>
      <c r="Q32" s="156">
        <f>E32</f>
        <v>777053</v>
      </c>
      <c r="R32" s="156">
        <f>F32</f>
        <v>741742</v>
      </c>
      <c r="S32" s="156">
        <f>G32</f>
        <v>35311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1833</v>
      </c>
      <c r="B1"/>
      <c r="D1"/>
      <c r="F1"/>
    </row>
    <row r="2" spans="1:22" s="12" customFormat="1" ht="12.75">
      <c r="A2" s="12" t="s">
        <v>1834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15338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1450</v>
      </c>
      <c r="T7" s="17">
        <f t="shared" si="0"/>
        <v>2161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2263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35120</v>
      </c>
      <c r="N8" s="17">
        <f t="shared" si="1"/>
        <v>99807</v>
      </c>
      <c r="O8" s="17">
        <f t="shared" si="1"/>
        <v>1950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117000</v>
      </c>
      <c r="T8" s="17">
        <f t="shared" si="1"/>
        <v>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1250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326110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10855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4726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309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1606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24000</v>
      </c>
      <c r="T11" s="17">
        <f t="shared" si="4"/>
        <v>3600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645</v>
      </c>
      <c r="S12" s="17">
        <f t="shared" si="5"/>
        <v>0</v>
      </c>
      <c r="T12" s="17">
        <f t="shared" si="5"/>
        <v>624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3618</v>
      </c>
      <c r="G13" s="17">
        <f aca="true" t="shared" si="6" ref="G13:T13">SUM(G231:G252)</f>
        <v>12744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108319</v>
      </c>
      <c r="N13" s="17">
        <f t="shared" si="6"/>
        <v>0</v>
      </c>
      <c r="O13" s="17">
        <f t="shared" si="6"/>
        <v>3510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800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7552</v>
      </c>
      <c r="H14" s="17">
        <f t="shared" si="7"/>
        <v>0</v>
      </c>
      <c r="I14" s="17">
        <f t="shared" si="7"/>
        <v>1308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1700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1200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12166</v>
      </c>
      <c r="K15" s="17">
        <f t="shared" si="8"/>
        <v>0</v>
      </c>
      <c r="L15" s="17">
        <f t="shared" si="8"/>
        <v>0</v>
      </c>
      <c r="M15" s="17">
        <f t="shared" si="8"/>
        <v>689564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10504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4116</v>
      </c>
      <c r="T16" s="17">
        <f t="shared" si="9"/>
        <v>1860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4383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88446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46331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14792</v>
      </c>
      <c r="G19" s="17">
        <f aca="true" t="shared" si="12" ref="G19:T19">SUM(G353:G405)</f>
        <v>5585</v>
      </c>
      <c r="H19" s="17">
        <f t="shared" si="12"/>
        <v>0</v>
      </c>
      <c r="I19" s="17">
        <f t="shared" si="12"/>
        <v>3074</v>
      </c>
      <c r="J19" s="17">
        <f t="shared" si="12"/>
        <v>0</v>
      </c>
      <c r="K19" s="17">
        <f t="shared" si="12"/>
        <v>54400</v>
      </c>
      <c r="L19" s="17">
        <f t="shared" si="12"/>
        <v>0</v>
      </c>
      <c r="M19" s="17">
        <f t="shared" si="12"/>
        <v>65400</v>
      </c>
      <c r="N19" s="17">
        <f t="shared" si="12"/>
        <v>0</v>
      </c>
      <c r="O19" s="17">
        <f t="shared" si="12"/>
        <v>0</v>
      </c>
      <c r="P19" s="17">
        <f t="shared" si="12"/>
        <v>1</v>
      </c>
      <c r="Q19" s="17">
        <f t="shared" si="12"/>
        <v>0</v>
      </c>
      <c r="R19" s="17">
        <f t="shared" si="12"/>
        <v>0</v>
      </c>
      <c r="S19" s="17">
        <f t="shared" si="12"/>
        <v>21480</v>
      </c>
      <c r="T19" s="17">
        <f t="shared" si="12"/>
        <v>6415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54271</v>
      </c>
      <c r="S20" s="17">
        <f t="shared" si="13"/>
        <v>0</v>
      </c>
      <c r="T20" s="17">
        <f t="shared" si="13"/>
        <v>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35244</v>
      </c>
      <c r="G21" s="17">
        <f aca="true" t="shared" si="14" ref="G21:T21">SUM(G445:G477)</f>
        <v>356</v>
      </c>
      <c r="H21" s="17">
        <f t="shared" si="14"/>
        <v>0</v>
      </c>
      <c r="I21" s="17">
        <f t="shared" si="14"/>
        <v>0</v>
      </c>
      <c r="J21" s="17">
        <f t="shared" si="14"/>
        <v>10045</v>
      </c>
      <c r="K21" s="17">
        <f t="shared" si="14"/>
        <v>0</v>
      </c>
      <c r="L21" s="17">
        <f t="shared" si="14"/>
        <v>0</v>
      </c>
      <c r="M21" s="17">
        <f t="shared" si="14"/>
        <v>4088</v>
      </c>
      <c r="N21" s="17">
        <f t="shared" si="14"/>
        <v>0</v>
      </c>
      <c r="O21" s="17">
        <f t="shared" si="14"/>
        <v>39263</v>
      </c>
      <c r="P21" s="17">
        <f t="shared" si="14"/>
        <v>1200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39243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3000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50160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38839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146264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48014</v>
      </c>
      <c r="S24" s="17">
        <f t="shared" si="17"/>
        <v>6000</v>
      </c>
      <c r="T24" s="17">
        <f t="shared" si="17"/>
        <v>374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4654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4040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4736</v>
      </c>
      <c r="H26" s="17">
        <f t="shared" si="19"/>
        <v>0</v>
      </c>
      <c r="I26" s="17">
        <f t="shared" si="19"/>
        <v>0</v>
      </c>
      <c r="J26" s="17">
        <f t="shared" si="19"/>
        <v>11937</v>
      </c>
      <c r="K26" s="17">
        <f t="shared" si="19"/>
        <v>0</v>
      </c>
      <c r="L26" s="17">
        <f t="shared" si="19"/>
        <v>0</v>
      </c>
      <c r="M26" s="17">
        <f t="shared" si="19"/>
        <v>8662</v>
      </c>
      <c r="N26" s="17">
        <f t="shared" si="19"/>
        <v>12919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59274</v>
      </c>
      <c r="N27" s="17">
        <f t="shared" si="20"/>
        <v>1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6000</v>
      </c>
      <c r="T27" s="17">
        <f t="shared" si="20"/>
        <v>7646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111711</v>
      </c>
      <c r="G29" s="17">
        <f aca="true" t="shared" si="22" ref="G29:T29">SUM(G7:G28)</f>
        <v>32579</v>
      </c>
      <c r="H29" s="17">
        <f t="shared" si="22"/>
        <v>0</v>
      </c>
      <c r="I29" s="17">
        <f t="shared" si="22"/>
        <v>47875</v>
      </c>
      <c r="J29" s="17">
        <f t="shared" si="22"/>
        <v>34148</v>
      </c>
      <c r="K29" s="17">
        <f t="shared" si="22"/>
        <v>54400</v>
      </c>
      <c r="L29" s="17">
        <f t="shared" si="22"/>
        <v>0</v>
      </c>
      <c r="M29" s="17">
        <f t="shared" si="22"/>
        <v>1553011</v>
      </c>
      <c r="N29" s="17">
        <f t="shared" si="22"/>
        <v>112727</v>
      </c>
      <c r="O29" s="17">
        <f t="shared" si="22"/>
        <v>44723</v>
      </c>
      <c r="P29" s="17">
        <f t="shared" si="22"/>
        <v>1201</v>
      </c>
      <c r="Q29" s="17">
        <f t="shared" si="22"/>
        <v>0</v>
      </c>
      <c r="R29" s="17">
        <f t="shared" si="22"/>
        <v>102930</v>
      </c>
      <c r="S29" s="17">
        <f t="shared" si="22"/>
        <v>190550</v>
      </c>
      <c r="T29" s="17">
        <f t="shared" si="22"/>
        <v>128458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1" t="s">
        <v>1821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6"/>
      <c r="AM31" s="27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1" t="s">
        <v>1821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1" t="s">
        <v>1821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6"/>
      <c r="AM33" s="27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153"/>
      <c r="V34" s="161" t="s">
        <v>1715</v>
      </c>
      <c r="W34" s="58"/>
      <c r="X34" s="155"/>
      <c r="Y34" s="27"/>
      <c r="Z34" s="27"/>
      <c r="AA34" s="27"/>
      <c r="AB34" s="27"/>
      <c r="AC34" s="27"/>
      <c r="AD34" s="27"/>
      <c r="AE34" s="27"/>
      <c r="AF34" s="46"/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1" t="s">
        <v>1891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960</v>
      </c>
      <c r="T36" s="63">
        <v>0</v>
      </c>
      <c r="U36" s="153"/>
      <c r="V36" s="161" t="s">
        <v>1821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46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1" t="s">
        <v>1821</v>
      </c>
      <c r="W37" s="58"/>
      <c r="X37" s="155"/>
      <c r="Y37" s="27"/>
      <c r="Z37" s="27"/>
      <c r="AA37" s="27"/>
      <c r="AB37" s="27"/>
      <c r="AC37" s="27"/>
      <c r="AD37" s="27"/>
      <c r="AE37" s="27"/>
      <c r="AF37" s="46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 t="s">
        <v>1715</v>
      </c>
      <c r="G38" s="63" t="s">
        <v>1715</v>
      </c>
      <c r="H38" s="63" t="s">
        <v>1715</v>
      </c>
      <c r="I38" s="63" t="s">
        <v>1715</v>
      </c>
      <c r="J38" s="63" t="s">
        <v>1715</v>
      </c>
      <c r="K38" s="63" t="s">
        <v>1715</v>
      </c>
      <c r="L38" s="63" t="s">
        <v>1715</v>
      </c>
      <c r="M38" s="63" t="s">
        <v>1715</v>
      </c>
      <c r="N38" s="63" t="s">
        <v>1715</v>
      </c>
      <c r="O38" s="63" t="s">
        <v>1715</v>
      </c>
      <c r="P38" s="63" t="s">
        <v>1715</v>
      </c>
      <c r="Q38" s="63" t="s">
        <v>1715</v>
      </c>
      <c r="R38" s="63" t="s">
        <v>1715</v>
      </c>
      <c r="S38" s="63" t="s">
        <v>1715</v>
      </c>
      <c r="T38" s="63" t="s">
        <v>1715</v>
      </c>
      <c r="U38" s="33"/>
      <c r="V38" s="161" t="s">
        <v>1715</v>
      </c>
      <c r="W38" s="58"/>
      <c r="X38" s="15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1" t="s">
        <v>1891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6"/>
      <c r="AM39" s="27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2160</v>
      </c>
      <c r="U40" s="33"/>
      <c r="V40" s="161" t="s">
        <v>1821</v>
      </c>
      <c r="W40" s="58"/>
      <c r="X40" s="155"/>
      <c r="Y40" s="27"/>
      <c r="Z40" s="27"/>
      <c r="AA40" s="27"/>
      <c r="AB40" s="27"/>
      <c r="AC40" s="27"/>
      <c r="AD40" s="27"/>
      <c r="AE40" s="27"/>
      <c r="AF40" s="27"/>
      <c r="AG40" s="27"/>
      <c r="AH40" s="46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490</v>
      </c>
      <c r="T41" s="63">
        <v>0</v>
      </c>
      <c r="U41" s="33"/>
      <c r="V41" s="161" t="s">
        <v>1821</v>
      </c>
      <c r="W41" s="58"/>
      <c r="X41" s="155"/>
      <c r="Y41" s="4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15338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33"/>
      <c r="V42" s="161" t="s">
        <v>1821</v>
      </c>
      <c r="W42" s="58"/>
      <c r="X42" s="155"/>
      <c r="Y42" s="4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33"/>
      <c r="V43" s="161" t="s">
        <v>1821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6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 t="s">
        <v>1715</v>
      </c>
      <c r="G44" s="63" t="s">
        <v>1715</v>
      </c>
      <c r="H44" s="63" t="s">
        <v>1715</v>
      </c>
      <c r="I44" s="63" t="s">
        <v>1715</v>
      </c>
      <c r="J44" s="63" t="s">
        <v>1715</v>
      </c>
      <c r="K44" s="63" t="s">
        <v>1715</v>
      </c>
      <c r="L44" s="63" t="s">
        <v>1715</v>
      </c>
      <c r="M44" s="63" t="s">
        <v>1715</v>
      </c>
      <c r="N44" s="63" t="s">
        <v>1715</v>
      </c>
      <c r="O44" s="63" t="s">
        <v>1715</v>
      </c>
      <c r="P44" s="63" t="s">
        <v>1715</v>
      </c>
      <c r="Q44" s="63" t="s">
        <v>1715</v>
      </c>
      <c r="R44" s="63" t="s">
        <v>1715</v>
      </c>
      <c r="S44" s="63" t="s">
        <v>1715</v>
      </c>
      <c r="T44" s="63" t="s">
        <v>1715</v>
      </c>
      <c r="U44" s="153"/>
      <c r="V44" s="161" t="s">
        <v>1715</v>
      </c>
      <c r="W44" s="58"/>
      <c r="X44" s="155"/>
      <c r="Y44" s="27"/>
      <c r="Z44" s="27"/>
      <c r="AA44" s="27"/>
      <c r="AB44" s="27"/>
      <c r="AC44" s="27"/>
      <c r="AD44" s="27"/>
      <c r="AE44" s="27"/>
      <c r="AF44" s="46"/>
      <c r="AG44" s="27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1" t="s">
        <v>1821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6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1" t="s">
        <v>1821</v>
      </c>
      <c r="W46" s="58"/>
      <c r="X46" s="155"/>
      <c r="Y46" s="27"/>
      <c r="Z46" s="27"/>
      <c r="AA46" s="27"/>
      <c r="AB46" s="27"/>
      <c r="AC46" s="27"/>
      <c r="AD46" s="27"/>
      <c r="AE46" s="27"/>
      <c r="AF46" s="46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1" t="s">
        <v>1821</v>
      </c>
      <c r="W47" s="58"/>
      <c r="X47" s="155"/>
      <c r="Y47" s="4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1" t="s">
        <v>1821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1" t="s">
        <v>1892</v>
      </c>
      <c r="W49" s="58"/>
      <c r="X49" s="15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6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1" t="s">
        <v>1891</v>
      </c>
      <c r="W50" s="58"/>
      <c r="X50" s="155"/>
      <c r="Y50" s="27"/>
      <c r="Z50" s="27"/>
      <c r="AA50" s="27"/>
      <c r="AB50" s="27"/>
      <c r="AC50" s="27"/>
      <c r="AD50" s="27"/>
      <c r="AE50" s="27"/>
      <c r="AF50" s="46"/>
      <c r="AG50" s="27"/>
      <c r="AH50" s="27"/>
      <c r="AI50" s="27"/>
      <c r="AJ50" s="27"/>
      <c r="AK50" s="27"/>
      <c r="AL50" s="27"/>
      <c r="AM50" s="27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1" t="s">
        <v>1821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1" t="s">
        <v>1821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</v>
      </c>
      <c r="U53" s="33"/>
      <c r="V53" s="161" t="s">
        <v>1821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6"/>
      <c r="AM53" s="46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1" t="s">
        <v>1821</v>
      </c>
      <c r="W54" s="58"/>
      <c r="X54" s="155"/>
      <c r="Y54" s="27"/>
      <c r="Z54" s="4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1" t="s">
        <v>1892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1" t="s">
        <v>1821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46"/>
      <c r="AL56" s="27"/>
      <c r="AM56" s="27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61" t="s">
        <v>1821</v>
      </c>
      <c r="W57" s="58"/>
      <c r="X57" s="155"/>
      <c r="Y57" s="27"/>
      <c r="Z57" s="27"/>
      <c r="AA57" s="27"/>
      <c r="AB57" s="27"/>
      <c r="AC57" s="27"/>
      <c r="AD57" s="27"/>
      <c r="AE57" s="27"/>
      <c r="AF57" s="46"/>
      <c r="AG57" s="27"/>
      <c r="AH57" s="27"/>
      <c r="AI57" s="27"/>
      <c r="AJ57" s="27"/>
      <c r="AK57" s="27"/>
      <c r="AL57" s="27"/>
      <c r="AM57" s="27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1" t="s">
        <v>1821</v>
      </c>
      <c r="W58" s="58"/>
      <c r="X58" s="155"/>
      <c r="Y58" s="4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33"/>
      <c r="V59" s="161" t="s">
        <v>1715</v>
      </c>
      <c r="W59" s="58"/>
      <c r="X59" s="155"/>
      <c r="Y59" s="27"/>
      <c r="Z59" s="27"/>
      <c r="AA59" s="27"/>
      <c r="AB59" s="27"/>
      <c r="AC59" s="27"/>
      <c r="AD59" s="27"/>
      <c r="AE59" s="27"/>
      <c r="AF59" s="46"/>
      <c r="AG59" s="27"/>
      <c r="AH59" s="46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1" t="s">
        <v>1821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1" t="s">
        <v>1821</v>
      </c>
      <c r="W61" s="58"/>
      <c r="X61" s="155"/>
      <c r="Y61" s="27"/>
      <c r="Z61" s="46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1" t="s">
        <v>1821</v>
      </c>
      <c r="W62" s="58"/>
      <c r="X62" s="155"/>
      <c r="Y62" s="27"/>
      <c r="Z62" s="27"/>
      <c r="AA62" s="27"/>
      <c r="AB62" s="46"/>
      <c r="AC62" s="27"/>
      <c r="AD62" s="27"/>
      <c r="AE62" s="27"/>
      <c r="AF62" s="46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1" t="s">
        <v>1821</v>
      </c>
      <c r="W63" s="58"/>
      <c r="X63" s="155"/>
      <c r="Y63" s="27"/>
      <c r="Z63" s="46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1" t="s">
        <v>1892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1" t="s">
        <v>1892</v>
      </c>
      <c r="W65" s="58"/>
      <c r="X65" s="15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6"/>
      <c r="AM65" s="27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1" t="s">
        <v>1821</v>
      </c>
      <c r="W66" s="58"/>
      <c r="X66" s="155"/>
      <c r="Y66" s="27"/>
      <c r="Z66" s="27"/>
      <c r="AA66" s="27"/>
      <c r="AB66" s="27"/>
      <c r="AC66" s="27"/>
      <c r="AD66" s="27"/>
      <c r="AE66" s="27"/>
      <c r="AF66" s="46"/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1" t="s">
        <v>1821</v>
      </c>
      <c r="W67" s="58"/>
      <c r="X67" s="155"/>
      <c r="Y67" s="27"/>
      <c r="Z67" s="27"/>
      <c r="AA67" s="27"/>
      <c r="AB67" s="27"/>
      <c r="AC67" s="27"/>
      <c r="AD67" s="27"/>
      <c r="AE67" s="27"/>
      <c r="AF67" s="46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99807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1" t="s">
        <v>1821</v>
      </c>
      <c r="W68" s="58"/>
      <c r="X68" s="155"/>
      <c r="Y68" s="27"/>
      <c r="Z68" s="27"/>
      <c r="AA68" s="27"/>
      <c r="AB68" s="27"/>
      <c r="AC68" s="27"/>
      <c r="AD68" s="27"/>
      <c r="AE68" s="27"/>
      <c r="AF68" s="46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1" t="s">
        <v>1821</v>
      </c>
      <c r="W69" s="58"/>
      <c r="X69" s="155"/>
      <c r="Y69" s="27"/>
      <c r="Z69" s="27"/>
      <c r="AA69" s="27"/>
      <c r="AB69" s="27"/>
      <c r="AC69" s="46"/>
      <c r="AD69" s="27"/>
      <c r="AE69" s="27"/>
      <c r="AF69" s="46"/>
      <c r="AG69" s="27"/>
      <c r="AH69" s="27"/>
      <c r="AI69" s="27"/>
      <c r="AJ69" s="27"/>
      <c r="AK69" s="27"/>
      <c r="AL69" s="27"/>
      <c r="AM69" s="27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 t="s">
        <v>1715</v>
      </c>
      <c r="G70" s="63" t="s">
        <v>1715</v>
      </c>
      <c r="H70" s="63" t="s">
        <v>1715</v>
      </c>
      <c r="I70" s="63" t="s">
        <v>1715</v>
      </c>
      <c r="J70" s="63" t="s">
        <v>1715</v>
      </c>
      <c r="K70" s="63" t="s">
        <v>1715</v>
      </c>
      <c r="L70" s="63" t="s">
        <v>1715</v>
      </c>
      <c r="M70" s="63" t="s">
        <v>1715</v>
      </c>
      <c r="N70" s="63" t="s">
        <v>1715</v>
      </c>
      <c r="O70" s="63" t="s">
        <v>1715</v>
      </c>
      <c r="P70" s="63" t="s">
        <v>1715</v>
      </c>
      <c r="Q70" s="63" t="s">
        <v>1715</v>
      </c>
      <c r="R70" s="63" t="s">
        <v>1715</v>
      </c>
      <c r="S70" s="63" t="s">
        <v>1715</v>
      </c>
      <c r="T70" s="63" t="s">
        <v>1715</v>
      </c>
      <c r="U70" s="153"/>
      <c r="V70" s="161" t="s">
        <v>1715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6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 t="s">
        <v>1715</v>
      </c>
      <c r="G71" s="63" t="s">
        <v>1715</v>
      </c>
      <c r="H71" s="63" t="s">
        <v>1715</v>
      </c>
      <c r="I71" s="63" t="s">
        <v>1715</v>
      </c>
      <c r="J71" s="63" t="s">
        <v>1715</v>
      </c>
      <c r="K71" s="63" t="s">
        <v>1715</v>
      </c>
      <c r="L71" s="63" t="s">
        <v>1715</v>
      </c>
      <c r="M71" s="63" t="s">
        <v>1715</v>
      </c>
      <c r="N71" s="63" t="s">
        <v>1715</v>
      </c>
      <c r="O71" s="63" t="s">
        <v>1715</v>
      </c>
      <c r="P71" s="63" t="s">
        <v>1715</v>
      </c>
      <c r="Q71" s="63" t="s">
        <v>1715</v>
      </c>
      <c r="R71" s="63" t="s">
        <v>1715</v>
      </c>
      <c r="S71" s="63" t="s">
        <v>1715</v>
      </c>
      <c r="T71" s="63" t="s">
        <v>1715</v>
      </c>
      <c r="U71" s="153"/>
      <c r="V71" s="161" t="s">
        <v>1715</v>
      </c>
      <c r="W71" s="58"/>
      <c r="X71" s="15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46"/>
      <c r="AM71" s="46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1" t="s">
        <v>1821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1" t="s">
        <v>1821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6"/>
      <c r="AM73" s="27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1" t="s">
        <v>1821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6"/>
      <c r="AM74" s="27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1" t="s">
        <v>1821</v>
      </c>
      <c r="W75" s="58"/>
      <c r="X75" s="155"/>
      <c r="Y75" s="27"/>
      <c r="Z75" s="27"/>
      <c r="AA75" s="27"/>
      <c r="AB75" s="27"/>
      <c r="AC75" s="27"/>
      <c r="AD75" s="27"/>
      <c r="AE75" s="27"/>
      <c r="AF75" s="46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1" t="s">
        <v>1821</v>
      </c>
      <c r="W76" s="58"/>
      <c r="X76" s="155"/>
      <c r="Y76" s="27"/>
      <c r="Z76" s="27"/>
      <c r="AA76" s="27"/>
      <c r="AB76" s="27"/>
      <c r="AC76" s="27"/>
      <c r="AD76" s="27"/>
      <c r="AE76" s="27"/>
      <c r="AF76" s="46"/>
      <c r="AG76" s="27"/>
      <c r="AH76" s="27"/>
      <c r="AI76" s="27"/>
      <c r="AJ76" s="27"/>
      <c r="AK76" s="27"/>
      <c r="AL76" s="27"/>
      <c r="AM76" s="46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35120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1" t="s">
        <v>1821</v>
      </c>
      <c r="W77" s="58"/>
      <c r="X77" s="155"/>
      <c r="Y77" s="27"/>
      <c r="Z77" s="27"/>
      <c r="AA77" s="27"/>
      <c r="AB77" s="27"/>
      <c r="AC77" s="27"/>
      <c r="AD77" s="27"/>
      <c r="AE77" s="27"/>
      <c r="AF77" s="46"/>
      <c r="AG77" s="27"/>
      <c r="AH77" s="27"/>
      <c r="AI77" s="27"/>
      <c r="AJ77" s="27"/>
      <c r="AK77" s="27"/>
      <c r="AL77" s="27"/>
      <c r="AM77" s="46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1" t="s">
        <v>1821</v>
      </c>
      <c r="W78" s="58"/>
      <c r="X78" s="155"/>
      <c r="Y78" s="46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1" t="s">
        <v>1821</v>
      </c>
      <c r="W79" s="58"/>
      <c r="X79" s="155"/>
      <c r="Y79" s="46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1" t="s">
        <v>1821</v>
      </c>
      <c r="W80" s="58"/>
      <c r="X80" s="155"/>
      <c r="Y80" s="27"/>
      <c r="Z80" s="27"/>
      <c r="AA80" s="27"/>
      <c r="AB80" s="46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1" t="s">
        <v>1821</v>
      </c>
      <c r="W81" s="58"/>
      <c r="X81" s="15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1" t="s">
        <v>1892</v>
      </c>
      <c r="W82" s="58"/>
      <c r="X82" s="155"/>
      <c r="Y82" s="27"/>
      <c r="Z82" s="46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1" t="s">
        <v>1821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1" t="s">
        <v>1821</v>
      </c>
      <c r="W84" s="58"/>
      <c r="X84" s="155"/>
      <c r="Y84" s="4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6"/>
      <c r="AM84" s="27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1" t="s">
        <v>1892</v>
      </c>
      <c r="W85" s="58"/>
      <c r="X85" s="155"/>
      <c r="Y85" s="27"/>
      <c r="Z85" s="27"/>
      <c r="AA85" s="27"/>
      <c r="AB85" s="27"/>
      <c r="AC85" s="27"/>
      <c r="AD85" s="46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1" t="s">
        <v>1821</v>
      </c>
      <c r="W86" s="58"/>
      <c r="X86" s="155"/>
      <c r="Y86" s="46"/>
      <c r="Z86" s="27"/>
      <c r="AA86" s="27"/>
      <c r="AB86" s="27"/>
      <c r="AC86" s="27"/>
      <c r="AD86" s="27"/>
      <c r="AE86" s="27"/>
      <c r="AF86" s="46"/>
      <c r="AG86" s="27"/>
      <c r="AH86" s="2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1" t="s">
        <v>1821</v>
      </c>
      <c r="W87" s="58"/>
      <c r="X87" s="155"/>
      <c r="Y87" s="46"/>
      <c r="Z87" s="27"/>
      <c r="AA87" s="27"/>
      <c r="AB87" s="27"/>
      <c r="AC87" s="27"/>
      <c r="AD87" s="27"/>
      <c r="AE87" s="27"/>
      <c r="AF87" s="27"/>
      <c r="AG87" s="27"/>
      <c r="AH87" s="27"/>
      <c r="AI87" s="46"/>
      <c r="AJ87" s="27"/>
      <c r="AK87" s="27"/>
      <c r="AL87" s="27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 t="s">
        <v>1715</v>
      </c>
      <c r="G88" s="63" t="s">
        <v>1715</v>
      </c>
      <c r="H88" s="63" t="s">
        <v>1715</v>
      </c>
      <c r="I88" s="63" t="s">
        <v>1715</v>
      </c>
      <c r="J88" s="63" t="s">
        <v>1715</v>
      </c>
      <c r="K88" s="63" t="s">
        <v>1715</v>
      </c>
      <c r="L88" s="63" t="s">
        <v>1715</v>
      </c>
      <c r="M88" s="63" t="s">
        <v>1715</v>
      </c>
      <c r="N88" s="63" t="s">
        <v>1715</v>
      </c>
      <c r="O88" s="63" t="s">
        <v>1715</v>
      </c>
      <c r="P88" s="63" t="s">
        <v>1715</v>
      </c>
      <c r="Q88" s="63" t="s">
        <v>1715</v>
      </c>
      <c r="R88" s="63" t="s">
        <v>1715</v>
      </c>
      <c r="S88" s="63" t="s">
        <v>1715</v>
      </c>
      <c r="T88" s="63" t="s">
        <v>1715</v>
      </c>
      <c r="U88" s="153"/>
      <c r="V88" s="161" t="s">
        <v>1715</v>
      </c>
      <c r="W88" s="58"/>
      <c r="X88" s="155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1" t="s">
        <v>1821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1" t="s">
        <v>1892</v>
      </c>
      <c r="W90" s="58"/>
      <c r="X90" s="15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46"/>
      <c r="AL90" s="27"/>
      <c r="AM90" s="27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1" t="s">
        <v>1821</v>
      </c>
      <c r="W91" s="58"/>
      <c r="X91" s="155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46"/>
      <c r="AL91" s="27"/>
      <c r="AM91" s="27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1" t="s">
        <v>1821</v>
      </c>
      <c r="W92" s="58"/>
      <c r="X92" s="155"/>
      <c r="Y92" s="46"/>
      <c r="Z92" s="46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1" t="s">
        <v>1821</v>
      </c>
      <c r="W93" s="58"/>
      <c r="X93" s="155"/>
      <c r="Y93" s="46"/>
      <c r="Z93" s="27"/>
      <c r="AA93" s="27"/>
      <c r="AB93" s="27"/>
      <c r="AC93" s="27"/>
      <c r="AD93" s="27"/>
      <c r="AE93" s="27"/>
      <c r="AF93" s="27"/>
      <c r="AG93" s="27"/>
      <c r="AH93" s="27"/>
      <c r="AI93" s="46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117000</v>
      </c>
      <c r="T94" s="63">
        <v>0</v>
      </c>
      <c r="U94" s="33"/>
      <c r="V94" s="161" t="s">
        <v>1821</v>
      </c>
      <c r="W94" s="58"/>
      <c r="X94" s="155"/>
      <c r="Y94" s="46"/>
      <c r="Z94" s="27"/>
      <c r="AA94" s="27"/>
      <c r="AB94" s="27"/>
      <c r="AC94" s="27"/>
      <c r="AD94" s="27"/>
      <c r="AE94" s="27"/>
      <c r="AF94" s="27"/>
      <c r="AG94" s="27"/>
      <c r="AH94" s="46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1" t="s">
        <v>1821</v>
      </c>
      <c r="W95" s="58"/>
      <c r="X95" s="155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6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1" t="s">
        <v>1821</v>
      </c>
      <c r="W96" s="58"/>
      <c r="X96" s="155"/>
      <c r="Y96" s="27"/>
      <c r="Z96" s="27"/>
      <c r="AA96" s="27"/>
      <c r="AB96" s="27"/>
      <c r="AC96" s="27"/>
      <c r="AD96" s="27"/>
      <c r="AE96" s="27"/>
      <c r="AF96" s="46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1" t="s">
        <v>1892</v>
      </c>
      <c r="W97" s="58"/>
      <c r="X97" s="155"/>
      <c r="Y97" s="27"/>
      <c r="Z97" s="46"/>
      <c r="AA97" s="27"/>
      <c r="AB97" s="27"/>
      <c r="AC97" s="46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1" t="s">
        <v>1821</v>
      </c>
      <c r="W98" s="58"/>
      <c r="X98" s="155"/>
      <c r="Y98" s="46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1" t="s">
        <v>1821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1" t="s">
        <v>1821</v>
      </c>
      <c r="W100" s="58"/>
      <c r="X100" s="155"/>
      <c r="Y100" s="27"/>
      <c r="Z100" s="27"/>
      <c r="AA100" s="27"/>
      <c r="AB100" s="46"/>
      <c r="AC100" s="27"/>
      <c r="AD100" s="27"/>
      <c r="AE100" s="27"/>
      <c r="AF100" s="46"/>
      <c r="AG100" s="27"/>
      <c r="AH100" s="27"/>
      <c r="AI100" s="27"/>
      <c r="AJ100" s="27"/>
      <c r="AK100" s="46"/>
      <c r="AL100" s="27"/>
      <c r="AM100" s="27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1" t="s">
        <v>1821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46"/>
      <c r="AG101" s="27"/>
      <c r="AH101" s="27"/>
      <c r="AI101" s="27"/>
      <c r="AJ101" s="27"/>
      <c r="AK101" s="27"/>
      <c r="AL101" s="27"/>
      <c r="AM101" s="46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1" t="s">
        <v>1821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46"/>
      <c r="AM102" s="27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3"/>
      <c r="V103" s="161" t="s">
        <v>1715</v>
      </c>
      <c r="W103" s="58"/>
      <c r="X103" s="155"/>
      <c r="Y103" s="46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1" t="s">
        <v>1821</v>
      </c>
      <c r="W104" s="58"/>
      <c r="X104" s="155"/>
      <c r="Y104" s="27"/>
      <c r="Z104" s="27"/>
      <c r="AA104" s="27"/>
      <c r="AB104" s="46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1" t="s">
        <v>1821</v>
      </c>
      <c r="W105" s="58"/>
      <c r="X105" s="155"/>
      <c r="Y105" s="27"/>
      <c r="Z105" s="27"/>
      <c r="AA105" s="27"/>
      <c r="AB105" s="46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1" t="s">
        <v>1892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1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153"/>
      <c r="V108" s="161" t="s">
        <v>1821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1950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1" t="s">
        <v>1821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1" t="s">
        <v>1892</v>
      </c>
      <c r="W110" s="58"/>
      <c r="X110" s="155"/>
      <c r="Y110" s="27"/>
      <c r="Z110" s="27"/>
      <c r="AA110" s="27"/>
      <c r="AB110" s="27"/>
      <c r="AC110" s="46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1" t="s">
        <v>1821</v>
      </c>
      <c r="W111" s="58"/>
      <c r="X111" s="155"/>
      <c r="Y111" s="27"/>
      <c r="Z111" s="46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1" t="s">
        <v>1821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46"/>
      <c r="AH112" s="27"/>
      <c r="AI112" s="27"/>
      <c r="AJ112" s="27"/>
      <c r="AK112" s="27"/>
      <c r="AL112" s="27"/>
      <c r="AM112" s="27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1" t="s">
        <v>1892</v>
      </c>
      <c r="W113" s="58"/>
      <c r="X113" s="155"/>
      <c r="Y113" s="27"/>
      <c r="Z113" s="27"/>
      <c r="AA113" s="27"/>
      <c r="AB113" s="27"/>
      <c r="AC113" s="46"/>
      <c r="AD113" s="27"/>
      <c r="AE113" s="27"/>
      <c r="AF113" s="46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1" t="s">
        <v>1821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 t="s">
        <v>1715</v>
      </c>
      <c r="G115" s="63" t="s">
        <v>1715</v>
      </c>
      <c r="H115" s="63" t="s">
        <v>1715</v>
      </c>
      <c r="I115" s="63" t="s">
        <v>1715</v>
      </c>
      <c r="J115" s="63" t="s">
        <v>1715</v>
      </c>
      <c r="K115" s="63" t="s">
        <v>1715</v>
      </c>
      <c r="L115" s="63" t="s">
        <v>1715</v>
      </c>
      <c r="M115" s="63" t="s">
        <v>1715</v>
      </c>
      <c r="N115" s="63" t="s">
        <v>1715</v>
      </c>
      <c r="O115" s="63" t="s">
        <v>1715</v>
      </c>
      <c r="P115" s="63" t="s">
        <v>1715</v>
      </c>
      <c r="Q115" s="63" t="s">
        <v>1715</v>
      </c>
      <c r="R115" s="63" t="s">
        <v>1715</v>
      </c>
      <c r="S115" s="63" t="s">
        <v>1715</v>
      </c>
      <c r="T115" s="63" t="s">
        <v>1715</v>
      </c>
      <c r="U115" s="153"/>
      <c r="V115" s="161" t="s">
        <v>1715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1" t="s">
        <v>1892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1" t="s">
        <v>1821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6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33"/>
      <c r="V118" s="161" t="s">
        <v>1821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27"/>
      <c r="AG118" s="46"/>
      <c r="AH118" s="27"/>
      <c r="AI118" s="27"/>
      <c r="AJ118" s="27"/>
      <c r="AK118" s="27"/>
      <c r="AL118" s="46"/>
      <c r="AM118" s="46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1" t="s">
        <v>1821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1" t="s">
        <v>1821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46"/>
      <c r="AG120" s="27"/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1" t="s">
        <v>1892</v>
      </c>
      <c r="W121" s="58"/>
      <c r="X121" s="155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1" t="s">
        <v>1821</v>
      </c>
      <c r="W122" s="58"/>
      <c r="X122" s="155"/>
      <c r="Y122" s="27"/>
      <c r="Z122" s="27"/>
      <c r="AA122" s="27"/>
      <c r="AB122" s="46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2263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1" t="s">
        <v>1892</v>
      </c>
      <c r="W123" s="58"/>
      <c r="X123" s="155"/>
      <c r="Y123" s="27"/>
      <c r="Z123" s="27"/>
      <c r="AA123" s="27"/>
      <c r="AB123" s="46"/>
      <c r="AC123" s="27"/>
      <c r="AD123" s="27"/>
      <c r="AE123" s="27"/>
      <c r="AF123" s="27"/>
      <c r="AG123" s="27"/>
      <c r="AH123" s="27"/>
      <c r="AI123" s="27"/>
      <c r="AJ123" s="27"/>
      <c r="AK123" s="27"/>
      <c r="AL123" s="46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1" t="s">
        <v>1821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1" t="s">
        <v>1715</v>
      </c>
      <c r="W125" s="58"/>
      <c r="X125" s="155"/>
      <c r="Y125" s="4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1" t="s">
        <v>1891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1" t="s">
        <v>1821</v>
      </c>
      <c r="W127" s="58"/>
      <c r="X127" s="155"/>
      <c r="Y127" s="46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1" t="s">
        <v>1892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1" t="s">
        <v>1821</v>
      </c>
      <c r="W129" s="58"/>
      <c r="X129" s="155"/>
      <c r="Y129" s="27"/>
      <c r="Z129" s="27"/>
      <c r="AA129" s="27"/>
      <c r="AB129" s="46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1" t="s">
        <v>1821</v>
      </c>
      <c r="W130" s="58"/>
      <c r="X130" s="155"/>
      <c r="Y130" s="27"/>
      <c r="Z130" s="27"/>
      <c r="AA130" s="27"/>
      <c r="AB130" s="27"/>
      <c r="AC130" s="46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1250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1" t="s">
        <v>1821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1" t="s">
        <v>1821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1" t="s">
        <v>1892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27"/>
      <c r="AM133" s="27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1" t="s">
        <v>1821</v>
      </c>
      <c r="W134" s="58"/>
      <c r="X134" s="155"/>
      <c r="Y134" s="46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6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1" t="s">
        <v>1892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326110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1" t="s">
        <v>1892</v>
      </c>
      <c r="W136" s="58"/>
      <c r="X136" s="155"/>
      <c r="Y136" s="46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1" t="s">
        <v>1821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46"/>
      <c r="AG137" s="27"/>
      <c r="AH137" s="27"/>
      <c r="AI137" s="27"/>
      <c r="AJ137" s="27"/>
      <c r="AK137" s="27"/>
      <c r="AL137" s="46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1" t="s">
        <v>1821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46"/>
      <c r="AM138" s="27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1" t="s">
        <v>1821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46"/>
      <c r="AG139" s="27"/>
      <c r="AH139" s="27"/>
      <c r="AI139" s="27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1" t="s">
        <v>1715</v>
      </c>
      <c r="W140" s="58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33"/>
      <c r="V141" s="161" t="s">
        <v>1821</v>
      </c>
      <c r="W141" s="58"/>
      <c r="X141" s="155"/>
      <c r="Y141" s="27"/>
      <c r="Z141" s="27"/>
      <c r="AA141" s="27"/>
      <c r="AB141" s="27"/>
      <c r="AC141" s="46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1" t="s">
        <v>1821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1" t="s">
        <v>1821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46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1" t="s">
        <v>1821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6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5395</v>
      </c>
      <c r="U145" s="33"/>
      <c r="V145" s="161" t="s">
        <v>1821</v>
      </c>
      <c r="W145" s="58"/>
      <c r="X145" s="155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6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1" t="s">
        <v>1892</v>
      </c>
      <c r="W146" s="58"/>
      <c r="X146" s="155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6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1" t="s">
        <v>1821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61" t="s">
        <v>1821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 t="s">
        <v>1715</v>
      </c>
      <c r="G149" s="63" t="s">
        <v>1715</v>
      </c>
      <c r="H149" s="63" t="s">
        <v>1715</v>
      </c>
      <c r="I149" s="63" t="s">
        <v>1715</v>
      </c>
      <c r="J149" s="63" t="s">
        <v>1715</v>
      </c>
      <c r="K149" s="63" t="s">
        <v>1715</v>
      </c>
      <c r="L149" s="63" t="s">
        <v>1715</v>
      </c>
      <c r="M149" s="63" t="s">
        <v>1715</v>
      </c>
      <c r="N149" s="63" t="s">
        <v>1715</v>
      </c>
      <c r="O149" s="63" t="s">
        <v>1715</v>
      </c>
      <c r="P149" s="63" t="s">
        <v>1715</v>
      </c>
      <c r="Q149" s="63" t="s">
        <v>1715</v>
      </c>
      <c r="R149" s="63" t="s">
        <v>1715</v>
      </c>
      <c r="S149" s="63" t="s">
        <v>1715</v>
      </c>
      <c r="T149" s="63" t="s">
        <v>1715</v>
      </c>
      <c r="U149" s="153"/>
      <c r="V149" s="161" t="s">
        <v>1715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1" t="s">
        <v>1821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1" t="s">
        <v>1821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1" t="s">
        <v>1821</v>
      </c>
      <c r="W152" s="58"/>
      <c r="X152" s="155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1" t="s">
        <v>1821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1" t="s">
        <v>1892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1" t="s">
        <v>1892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3924</v>
      </c>
      <c r="U156" s="33"/>
      <c r="V156" s="161" t="s">
        <v>1821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1" t="s">
        <v>1821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1" t="s">
        <v>1821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1536</v>
      </c>
      <c r="U159" s="33"/>
      <c r="V159" s="161" t="s">
        <v>1821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1" t="s">
        <v>1892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1" t="s">
        <v>1821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3"/>
      <c r="V162" s="161" t="s">
        <v>1821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153"/>
      <c r="V163" s="161" t="s">
        <v>1821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1" t="s">
        <v>1892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1" t="s">
        <v>1821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1" t="s">
        <v>1821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33"/>
      <c r="V167" s="161" t="s">
        <v>1821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4726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1" t="s">
        <v>1821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1" t="s">
        <v>1821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1" t="s">
        <v>1821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1" t="s">
        <v>1821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1" t="s">
        <v>1892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1" t="s">
        <v>1891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1" t="s">
        <v>1892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165</v>
      </c>
      <c r="U175" s="33"/>
      <c r="V175" s="161" t="s">
        <v>1821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1" t="s">
        <v>1821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1" t="s">
        <v>1821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1" t="s">
        <v>1892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1" t="s">
        <v>1821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1" t="s">
        <v>1821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1" t="s">
        <v>1821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1" t="s">
        <v>1821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1" t="s">
        <v>1821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3"/>
      <c r="V184" s="161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1" t="s">
        <v>1821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1" t="s">
        <v>1821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 t="s">
        <v>1715</v>
      </c>
      <c r="G187" s="63" t="s">
        <v>1715</v>
      </c>
      <c r="H187" s="63" t="s">
        <v>1715</v>
      </c>
      <c r="I187" s="63" t="s">
        <v>1715</v>
      </c>
      <c r="J187" s="63" t="s">
        <v>1715</v>
      </c>
      <c r="K187" s="63" t="s">
        <v>1715</v>
      </c>
      <c r="L187" s="63" t="s">
        <v>1715</v>
      </c>
      <c r="M187" s="63" t="s">
        <v>1715</v>
      </c>
      <c r="N187" s="63" t="s">
        <v>1715</v>
      </c>
      <c r="O187" s="63" t="s">
        <v>1715</v>
      </c>
      <c r="P187" s="63" t="s">
        <v>1715</v>
      </c>
      <c r="Q187" s="63" t="s">
        <v>1715</v>
      </c>
      <c r="R187" s="63" t="s">
        <v>1715</v>
      </c>
      <c r="S187" s="63" t="s">
        <v>1715</v>
      </c>
      <c r="T187" s="63" t="s">
        <v>1715</v>
      </c>
      <c r="U187" s="153"/>
      <c r="V187" s="161" t="s">
        <v>1715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1" t="s">
        <v>1821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1" t="s">
        <v>1821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33"/>
      <c r="V190" s="161" t="s">
        <v>1821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1" t="s">
        <v>1892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1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1" t="s">
        <v>1821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1" t="s">
        <v>1821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1" t="s">
        <v>1821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3"/>
      <c r="V196" s="161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33"/>
      <c r="V197" s="161" t="s">
        <v>1892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1" t="s">
        <v>1821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144</v>
      </c>
      <c r="U199" s="33"/>
      <c r="V199" s="161" t="s">
        <v>1821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1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1" t="s">
        <v>1821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1" t="s">
        <v>1821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1" t="s">
        <v>1821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24000</v>
      </c>
      <c r="T204" s="63">
        <v>3600</v>
      </c>
      <c r="U204" s="33"/>
      <c r="V204" s="161" t="s">
        <v>1892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1" t="s">
        <v>1821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1" t="s">
        <v>1821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1" t="s">
        <v>1821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1606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61" t="s">
        <v>1892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1" t="s">
        <v>1821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1" t="s">
        <v>1821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1" t="s">
        <v>1821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1" t="s">
        <v>1821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1" t="s">
        <v>1821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1" t="s">
        <v>1821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1" t="s">
        <v>1821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1" t="s">
        <v>1891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1" t="s">
        <v>1892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1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1" t="s">
        <v>1811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1" t="s">
        <v>1891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1" t="s">
        <v>1811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1" t="s">
        <v>1811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1" t="s">
        <v>1811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1" t="s">
        <v>1821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1" t="s">
        <v>1821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1" t="s">
        <v>1821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 t="s">
        <v>1715</v>
      </c>
      <c r="G227" s="63" t="s">
        <v>1715</v>
      </c>
      <c r="H227" s="63" t="s">
        <v>1715</v>
      </c>
      <c r="I227" s="63" t="s">
        <v>1715</v>
      </c>
      <c r="J227" s="63" t="s">
        <v>1715</v>
      </c>
      <c r="K227" s="63" t="s">
        <v>1715</v>
      </c>
      <c r="L227" s="63" t="s">
        <v>1715</v>
      </c>
      <c r="M227" s="63" t="s">
        <v>1715</v>
      </c>
      <c r="N227" s="63" t="s">
        <v>1715</v>
      </c>
      <c r="O227" s="63" t="s">
        <v>1715</v>
      </c>
      <c r="P227" s="63" t="s">
        <v>1715</v>
      </c>
      <c r="Q227" s="63" t="s">
        <v>1715</v>
      </c>
      <c r="R227" s="63" t="s">
        <v>1715</v>
      </c>
      <c r="S227" s="63" t="s">
        <v>1715</v>
      </c>
      <c r="T227" s="63" t="s">
        <v>1715</v>
      </c>
      <c r="U227" s="153"/>
      <c r="V227" s="161" t="s">
        <v>1715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624</v>
      </c>
      <c r="U228" s="153"/>
      <c r="V228" s="161" t="s">
        <v>1811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1" t="s">
        <v>1811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645</v>
      </c>
      <c r="S230" s="63">
        <v>0</v>
      </c>
      <c r="T230" s="63">
        <v>0</v>
      </c>
      <c r="U230" s="153"/>
      <c r="V230" s="161" t="s">
        <v>1821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1" t="s">
        <v>1821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1" t="s">
        <v>1821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1" t="s">
        <v>1821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1" t="s">
        <v>1821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99960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1" t="s">
        <v>1892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1715</v>
      </c>
      <c r="G236" s="63" t="s">
        <v>1715</v>
      </c>
      <c r="H236" s="63" t="s">
        <v>1715</v>
      </c>
      <c r="I236" s="63" t="s">
        <v>1715</v>
      </c>
      <c r="J236" s="63" t="s">
        <v>1715</v>
      </c>
      <c r="K236" s="63" t="s">
        <v>1715</v>
      </c>
      <c r="L236" s="63" t="s">
        <v>1715</v>
      </c>
      <c r="M236" s="63" t="s">
        <v>1715</v>
      </c>
      <c r="N236" s="63" t="s">
        <v>1715</v>
      </c>
      <c r="O236" s="63" t="s">
        <v>1715</v>
      </c>
      <c r="P236" s="63" t="s">
        <v>1715</v>
      </c>
      <c r="Q236" s="63" t="s">
        <v>1715</v>
      </c>
      <c r="R236" s="63" t="s">
        <v>1715</v>
      </c>
      <c r="S236" s="63" t="s">
        <v>1715</v>
      </c>
      <c r="T236" s="63" t="s">
        <v>1715</v>
      </c>
      <c r="U236" s="153"/>
      <c r="V236" s="161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3618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1" t="s">
        <v>1821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 t="s">
        <v>1715</v>
      </c>
      <c r="G238" s="63" t="s">
        <v>1715</v>
      </c>
      <c r="H238" s="63" t="s">
        <v>1715</v>
      </c>
      <c r="I238" s="63" t="s">
        <v>1715</v>
      </c>
      <c r="J238" s="63" t="s">
        <v>1715</v>
      </c>
      <c r="K238" s="63" t="s">
        <v>1715</v>
      </c>
      <c r="L238" s="63" t="s">
        <v>1715</v>
      </c>
      <c r="M238" s="63" t="s">
        <v>1715</v>
      </c>
      <c r="N238" s="63" t="s">
        <v>1715</v>
      </c>
      <c r="O238" s="63" t="s">
        <v>1715</v>
      </c>
      <c r="P238" s="63" t="s">
        <v>1715</v>
      </c>
      <c r="Q238" s="63" t="s">
        <v>1715</v>
      </c>
      <c r="R238" s="63" t="s">
        <v>1715</v>
      </c>
      <c r="S238" s="63" t="s">
        <v>1715</v>
      </c>
      <c r="T238" s="63" t="s">
        <v>1715</v>
      </c>
      <c r="U238" s="153"/>
      <c r="V238" s="161" t="s">
        <v>1715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1" t="s">
        <v>1892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8359</v>
      </c>
      <c r="N240" s="63">
        <v>0</v>
      </c>
      <c r="O240" s="63">
        <v>3510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1" t="s">
        <v>1821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800</v>
      </c>
      <c r="U241" s="33"/>
      <c r="V241" s="161" t="s">
        <v>1892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1" t="s">
        <v>1821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33"/>
      <c r="V243" s="161" t="s">
        <v>1821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12744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1" t="s">
        <v>1821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1" t="s">
        <v>1821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1" t="s">
        <v>1821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1715</v>
      </c>
      <c r="G247" s="63" t="s">
        <v>1715</v>
      </c>
      <c r="H247" s="63" t="s">
        <v>1715</v>
      </c>
      <c r="I247" s="63" t="s">
        <v>1715</v>
      </c>
      <c r="J247" s="63" t="s">
        <v>1715</v>
      </c>
      <c r="K247" s="63" t="s">
        <v>1715</v>
      </c>
      <c r="L247" s="63" t="s">
        <v>1715</v>
      </c>
      <c r="M247" s="63" t="s">
        <v>1715</v>
      </c>
      <c r="N247" s="63" t="s">
        <v>1715</v>
      </c>
      <c r="O247" s="63" t="s">
        <v>1715</v>
      </c>
      <c r="P247" s="63" t="s">
        <v>1715</v>
      </c>
      <c r="Q247" s="63" t="s">
        <v>1715</v>
      </c>
      <c r="R247" s="63" t="s">
        <v>1715</v>
      </c>
      <c r="S247" s="63" t="s">
        <v>1715</v>
      </c>
      <c r="T247" s="63" t="s">
        <v>1715</v>
      </c>
      <c r="U247" s="153"/>
      <c r="V247" s="161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1" t="s">
        <v>1821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1" t="s">
        <v>1821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1" t="s">
        <v>1821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1" t="s">
        <v>1892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1" t="s">
        <v>1821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1" t="s">
        <v>1892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1" t="s">
        <v>1821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1" t="s">
        <v>1821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33"/>
      <c r="V256" s="161" t="s">
        <v>1821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1" t="s">
        <v>1821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1308</v>
      </c>
      <c r="J258" s="63">
        <v>0</v>
      </c>
      <c r="K258" s="63">
        <v>0</v>
      </c>
      <c r="L258" s="63">
        <v>0</v>
      </c>
      <c r="M258" s="63">
        <v>1700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1" t="s">
        <v>1892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1" t="s">
        <v>1821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1" t="s">
        <v>1892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1" t="s">
        <v>1892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7552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1" t="s">
        <v>1821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1" t="s">
        <v>1821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1" t="s">
        <v>1891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1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1200</v>
      </c>
      <c r="U266" s="33"/>
      <c r="V266" s="161" t="s">
        <v>1821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1" t="s">
        <v>1892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1" t="s">
        <v>1821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1" t="s">
        <v>1821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1" t="s">
        <v>1892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1" t="s">
        <v>1821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1" t="s">
        <v>1892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1" t="s">
        <v>1821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1" t="s">
        <v>1821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1" t="s">
        <v>1821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61" t="s">
        <v>1892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10504</v>
      </c>
      <c r="T277" s="63">
        <v>0</v>
      </c>
      <c r="U277" s="33"/>
      <c r="V277" s="161" t="s">
        <v>1821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1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1" t="s">
        <v>1821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1" t="s">
        <v>1892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40455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1" t="s">
        <v>1821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49711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1" t="s">
        <v>1821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1" t="s">
        <v>1892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1" t="s">
        <v>1821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1" t="s">
        <v>1821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1" t="s">
        <v>1821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552398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1" t="s">
        <v>1892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12166</v>
      </c>
      <c r="K288" s="63">
        <v>0</v>
      </c>
      <c r="L288" s="63">
        <v>0</v>
      </c>
      <c r="M288" s="63">
        <v>47000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1" t="s">
        <v>1821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1200</v>
      </c>
      <c r="U289" s="153"/>
      <c r="V289" s="161" t="s">
        <v>1821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1" t="s">
        <v>1892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 t="s">
        <v>1715</v>
      </c>
      <c r="G291" s="63" t="s">
        <v>1715</v>
      </c>
      <c r="H291" s="63" t="s">
        <v>1715</v>
      </c>
      <c r="I291" s="63" t="s">
        <v>1715</v>
      </c>
      <c r="J291" s="63" t="s">
        <v>1715</v>
      </c>
      <c r="K291" s="63" t="s">
        <v>1715</v>
      </c>
      <c r="L291" s="63" t="s">
        <v>1715</v>
      </c>
      <c r="M291" s="63" t="s">
        <v>1715</v>
      </c>
      <c r="N291" s="63" t="s">
        <v>1715</v>
      </c>
      <c r="O291" s="63" t="s">
        <v>1715</v>
      </c>
      <c r="P291" s="63" t="s">
        <v>1715</v>
      </c>
      <c r="Q291" s="63" t="s">
        <v>1715</v>
      </c>
      <c r="R291" s="63" t="s">
        <v>1715</v>
      </c>
      <c r="S291" s="63" t="s">
        <v>1715</v>
      </c>
      <c r="T291" s="63" t="s">
        <v>1715</v>
      </c>
      <c r="U291" s="153"/>
      <c r="V291" s="161" t="s">
        <v>1715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1" t="s">
        <v>1821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1" t="s">
        <v>1892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33"/>
      <c r="V294" s="161" t="s">
        <v>1821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1" t="s">
        <v>1821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33"/>
      <c r="V296" s="161" t="s">
        <v>1892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1" t="s">
        <v>1821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33"/>
      <c r="V298" s="161" t="s">
        <v>1892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1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1" t="s">
        <v>1821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61" t="s">
        <v>1821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33"/>
      <c r="V302" s="161" t="s">
        <v>1892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1" t="s">
        <v>1821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1" t="s">
        <v>1892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 t="s">
        <v>1715</v>
      </c>
      <c r="G305" s="63" t="s">
        <v>1715</v>
      </c>
      <c r="H305" s="63" t="s">
        <v>1715</v>
      </c>
      <c r="I305" s="63" t="s">
        <v>1715</v>
      </c>
      <c r="J305" s="63" t="s">
        <v>1715</v>
      </c>
      <c r="K305" s="63" t="s">
        <v>1715</v>
      </c>
      <c r="L305" s="63" t="s">
        <v>1715</v>
      </c>
      <c r="M305" s="63" t="s">
        <v>1715</v>
      </c>
      <c r="N305" s="63" t="s">
        <v>1715</v>
      </c>
      <c r="O305" s="63" t="s">
        <v>1715</v>
      </c>
      <c r="P305" s="63" t="s">
        <v>1715</v>
      </c>
      <c r="Q305" s="63" t="s">
        <v>1715</v>
      </c>
      <c r="R305" s="63" t="s">
        <v>1715</v>
      </c>
      <c r="S305" s="63" t="s">
        <v>1715</v>
      </c>
      <c r="T305" s="63" t="s">
        <v>1715</v>
      </c>
      <c r="U305" s="153"/>
      <c r="V305" s="161" t="s">
        <v>1715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1" t="s">
        <v>1821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1" t="s">
        <v>1821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1" t="s">
        <v>1811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1620</v>
      </c>
      <c r="T309" s="63">
        <v>480</v>
      </c>
      <c r="U309" s="33"/>
      <c r="V309" s="161" t="s">
        <v>1821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180</v>
      </c>
      <c r="U310" s="33"/>
      <c r="V310" s="161" t="s">
        <v>1821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153"/>
      <c r="V311" s="161" t="s">
        <v>1821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2496</v>
      </c>
      <c r="T312" s="63">
        <v>0</v>
      </c>
      <c r="U312" s="153"/>
      <c r="V312" s="161" t="s">
        <v>1821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1" t="s">
        <v>1821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153"/>
      <c r="V314" s="161" t="s">
        <v>1892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1" t="s">
        <v>1821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1" t="s">
        <v>1892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1" t="s">
        <v>1821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1" t="s">
        <v>1821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1" t="s">
        <v>1891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1" t="s">
        <v>1821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1" t="s">
        <v>1821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3"/>
      <c r="V322" s="161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1796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2" t="s">
        <v>1796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1" t="s">
        <v>1892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1" t="s">
        <v>1821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1" t="s">
        <v>1821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1" t="s">
        <v>1892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1" t="s">
        <v>1821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1" t="s">
        <v>1821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1715</v>
      </c>
      <c r="G330" s="63" t="s">
        <v>1715</v>
      </c>
      <c r="H330" s="63" t="s">
        <v>1715</v>
      </c>
      <c r="I330" s="63" t="s">
        <v>1715</v>
      </c>
      <c r="J330" s="63" t="s">
        <v>1715</v>
      </c>
      <c r="K330" s="63" t="s">
        <v>1715</v>
      </c>
      <c r="L330" s="63" t="s">
        <v>1715</v>
      </c>
      <c r="M330" s="63" t="s">
        <v>1715</v>
      </c>
      <c r="N330" s="63" t="s">
        <v>1715</v>
      </c>
      <c r="O330" s="63" t="s">
        <v>1715</v>
      </c>
      <c r="P330" s="63" t="s">
        <v>1715</v>
      </c>
      <c r="Q330" s="63" t="s">
        <v>1715</v>
      </c>
      <c r="R330" s="63" t="s">
        <v>1715</v>
      </c>
      <c r="S330" s="63" t="s">
        <v>1715</v>
      </c>
      <c r="T330" s="63" t="s">
        <v>1715</v>
      </c>
      <c r="U330" s="153"/>
      <c r="V330" s="161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1" t="s">
        <v>1821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1" t="s">
        <v>1821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1" t="s">
        <v>1821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7585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1" t="s">
        <v>1821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1" t="s">
        <v>1891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22037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1738</v>
      </c>
      <c r="U336" s="153"/>
      <c r="V336" s="161" t="s">
        <v>1821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1" t="s">
        <v>1821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 t="s">
        <v>1715</v>
      </c>
      <c r="G338" s="63" t="s">
        <v>1715</v>
      </c>
      <c r="H338" s="63" t="s">
        <v>1715</v>
      </c>
      <c r="I338" s="63" t="s">
        <v>1715</v>
      </c>
      <c r="J338" s="63" t="s">
        <v>1715</v>
      </c>
      <c r="K338" s="63" t="s">
        <v>1715</v>
      </c>
      <c r="L338" s="63" t="s">
        <v>1715</v>
      </c>
      <c r="M338" s="63" t="s">
        <v>1715</v>
      </c>
      <c r="N338" s="63" t="s">
        <v>1715</v>
      </c>
      <c r="O338" s="63" t="s">
        <v>1715</v>
      </c>
      <c r="P338" s="63" t="s">
        <v>1715</v>
      </c>
      <c r="Q338" s="63" t="s">
        <v>1715</v>
      </c>
      <c r="R338" s="63" t="s">
        <v>1715</v>
      </c>
      <c r="S338" s="63" t="s">
        <v>1715</v>
      </c>
      <c r="T338" s="63" t="s">
        <v>1715</v>
      </c>
      <c r="U338" s="153"/>
      <c r="V338" s="161" t="s">
        <v>1715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1" t="s">
        <v>1821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1" t="s">
        <v>1821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1" t="s">
        <v>1821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1" t="s">
        <v>1821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1" t="s">
        <v>1821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58824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44593</v>
      </c>
      <c r="U344" s="33"/>
      <c r="V344" s="161" t="s">
        <v>1821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1" t="s">
        <v>1892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1" t="s">
        <v>1821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1" t="s">
        <v>1821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1" t="s">
        <v>1821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1" t="s">
        <v>1821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1" t="s">
        <v>1821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1" t="s">
        <v>1821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4383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61" t="s">
        <v>1821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1" t="s">
        <v>1891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1" t="s">
        <v>1821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3074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1" t="s">
        <v>1821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1" t="s">
        <v>1892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3"/>
      <c r="V357" s="161" t="s">
        <v>1821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1" t="s">
        <v>1821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1" t="s">
        <v>1821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1" t="s">
        <v>1821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1" t="s">
        <v>1892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3000</v>
      </c>
      <c r="U362" s="33"/>
      <c r="V362" s="161" t="s">
        <v>1892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5585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1" t="s">
        <v>1821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1" t="s">
        <v>1891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1" t="s">
        <v>1821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1" t="s">
        <v>1821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1" t="s">
        <v>1821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3414</v>
      </c>
      <c r="U368" s="33"/>
      <c r="V368" s="161" t="s">
        <v>1892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1" t="s">
        <v>1892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1" t="s">
        <v>1821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7592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21480</v>
      </c>
      <c r="T371" s="63">
        <v>0</v>
      </c>
      <c r="U371" s="33"/>
      <c r="V371" s="161" t="s">
        <v>1821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3"/>
      <c r="V372" s="161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1" t="s">
        <v>1892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1" t="s">
        <v>1821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1" t="s">
        <v>1821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1" t="s">
        <v>1892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33"/>
      <c r="V377" s="161" t="s">
        <v>1892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1" t="s">
        <v>1821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1" t="s">
        <v>1821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54400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1" t="s">
        <v>1892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1" t="s">
        <v>1821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1" t="s">
        <v>1821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1" t="s">
        <v>1821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1" t="s">
        <v>1892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1" t="s">
        <v>1892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5600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65400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1" t="s">
        <v>1892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1" t="s">
        <v>1892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1600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1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1" t="s">
        <v>1821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1" t="s">
        <v>1821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1" t="s">
        <v>1821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1" t="s">
        <v>1892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1" t="s">
        <v>1821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1" t="s">
        <v>1821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1" t="s">
        <v>1821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1" t="s">
        <v>1892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1</v>
      </c>
      <c r="U396" s="33"/>
      <c r="V396" s="161" t="s">
        <v>1821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1" t="s">
        <v>1821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33"/>
      <c r="V398" s="161" t="s">
        <v>1891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1" t="s">
        <v>1892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1" t="s">
        <v>1821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1" t="s">
        <v>1821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1" t="s">
        <v>1892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1" t="s">
        <v>1821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1" t="s">
        <v>1821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1" t="s">
        <v>1892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52800</v>
      </c>
      <c r="S406" s="63">
        <v>0</v>
      </c>
      <c r="T406" s="63">
        <v>0</v>
      </c>
      <c r="U406" s="33"/>
      <c r="V406" s="161" t="s">
        <v>1821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1" t="s">
        <v>1821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1" t="s">
        <v>1821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1" t="s">
        <v>1821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1" t="s">
        <v>1892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3"/>
      <c r="V411" s="161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1" t="s">
        <v>1821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1" t="s">
        <v>1821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1" t="s">
        <v>1821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1" t="s">
        <v>1811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1" t="s">
        <v>1821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1" t="s">
        <v>1821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1" t="s">
        <v>1811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 t="s">
        <v>1715</v>
      </c>
      <c r="G419" s="63" t="s">
        <v>1715</v>
      </c>
      <c r="H419" s="63" t="s">
        <v>1715</v>
      </c>
      <c r="I419" s="63" t="s">
        <v>1715</v>
      </c>
      <c r="J419" s="63" t="s">
        <v>1715</v>
      </c>
      <c r="K419" s="63" t="s">
        <v>1715</v>
      </c>
      <c r="L419" s="63" t="s">
        <v>1715</v>
      </c>
      <c r="M419" s="63" t="s">
        <v>1715</v>
      </c>
      <c r="N419" s="63" t="s">
        <v>1715</v>
      </c>
      <c r="O419" s="63" t="s">
        <v>1715</v>
      </c>
      <c r="P419" s="63" t="s">
        <v>1715</v>
      </c>
      <c r="Q419" s="63" t="s">
        <v>1715</v>
      </c>
      <c r="R419" s="63" t="s">
        <v>1715</v>
      </c>
      <c r="S419" s="63" t="s">
        <v>1715</v>
      </c>
      <c r="T419" s="63" t="s">
        <v>1715</v>
      </c>
      <c r="U419" s="33"/>
      <c r="V419" s="161" t="s">
        <v>1715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1" t="s">
        <v>1821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1" t="s">
        <v>1821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1" t="s">
        <v>1821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1" t="s">
        <v>1821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 t="s">
        <v>1715</v>
      </c>
      <c r="G424" s="63" t="s">
        <v>1715</v>
      </c>
      <c r="H424" s="63" t="s">
        <v>1715</v>
      </c>
      <c r="I424" s="63" t="s">
        <v>1715</v>
      </c>
      <c r="J424" s="63" t="s">
        <v>1715</v>
      </c>
      <c r="K424" s="63" t="s">
        <v>1715</v>
      </c>
      <c r="L424" s="63" t="s">
        <v>1715</v>
      </c>
      <c r="M424" s="63" t="s">
        <v>1715</v>
      </c>
      <c r="N424" s="63" t="s">
        <v>1715</v>
      </c>
      <c r="O424" s="63" t="s">
        <v>1715</v>
      </c>
      <c r="P424" s="63" t="s">
        <v>1715</v>
      </c>
      <c r="Q424" s="63" t="s">
        <v>1715</v>
      </c>
      <c r="R424" s="63" t="s">
        <v>1715</v>
      </c>
      <c r="S424" s="63" t="s">
        <v>1715</v>
      </c>
      <c r="T424" s="63" t="s">
        <v>1715</v>
      </c>
      <c r="U424" s="153"/>
      <c r="V424" s="161" t="s">
        <v>1715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1" t="s">
        <v>1821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1" t="s">
        <v>1821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1" t="s">
        <v>1892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1471</v>
      </c>
      <c r="S428" s="63">
        <v>0</v>
      </c>
      <c r="T428" s="63">
        <v>0</v>
      </c>
      <c r="U428" s="153"/>
      <c r="V428" s="161" t="s">
        <v>1892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1" t="s">
        <v>1821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1" t="s">
        <v>1821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61" t="s">
        <v>1892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1" t="s">
        <v>1821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 t="s">
        <v>1715</v>
      </c>
      <c r="G433" s="63" t="s">
        <v>1715</v>
      </c>
      <c r="H433" s="63" t="s">
        <v>1715</v>
      </c>
      <c r="I433" s="63" t="s">
        <v>1715</v>
      </c>
      <c r="J433" s="63" t="s">
        <v>1715</v>
      </c>
      <c r="K433" s="63" t="s">
        <v>1715</v>
      </c>
      <c r="L433" s="63" t="s">
        <v>1715</v>
      </c>
      <c r="M433" s="63" t="s">
        <v>1715</v>
      </c>
      <c r="N433" s="63" t="s">
        <v>1715</v>
      </c>
      <c r="O433" s="63" t="s">
        <v>1715</v>
      </c>
      <c r="P433" s="63" t="s">
        <v>1715</v>
      </c>
      <c r="Q433" s="63" t="s">
        <v>1715</v>
      </c>
      <c r="R433" s="63" t="s">
        <v>1715</v>
      </c>
      <c r="S433" s="63" t="s">
        <v>1715</v>
      </c>
      <c r="T433" s="63" t="s">
        <v>1715</v>
      </c>
      <c r="U433" s="33"/>
      <c r="V433" s="161" t="s">
        <v>1715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1" t="s">
        <v>1821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1" t="s">
        <v>1821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1" t="s">
        <v>1821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1" t="s">
        <v>1821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1" t="s">
        <v>1821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1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1" t="s">
        <v>1821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1" t="s">
        <v>1821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1" t="s">
        <v>1821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1" t="s">
        <v>1821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1" t="s">
        <v>1892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1" t="s">
        <v>1892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1" t="s">
        <v>1821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1" t="s">
        <v>1892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1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1" t="s">
        <v>1892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2850</v>
      </c>
      <c r="G450" s="63">
        <v>355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1" t="s">
        <v>1892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1" t="s">
        <v>1821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1" t="s">
        <v>1821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1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1" t="s">
        <v>1892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23968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1200</v>
      </c>
      <c r="Q455" s="63">
        <v>0</v>
      </c>
      <c r="R455" s="63">
        <v>0</v>
      </c>
      <c r="S455" s="63">
        <v>0</v>
      </c>
      <c r="T455" s="63">
        <v>36418</v>
      </c>
      <c r="U455" s="153"/>
      <c r="V455" s="161" t="s">
        <v>1892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1" t="s">
        <v>1821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1" t="s">
        <v>1821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8426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39263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1" t="s">
        <v>1821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1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1" t="s">
        <v>1892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1" t="s">
        <v>1821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1" t="s">
        <v>1821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1" t="s">
        <v>1821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1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1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1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2825</v>
      </c>
      <c r="U467" s="33"/>
      <c r="V467" s="161" t="s">
        <v>1821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1" t="s">
        <v>1821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1" t="s">
        <v>1892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4088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1" t="s">
        <v>1821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1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1" t="s">
        <v>1892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1" t="s">
        <v>1821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1</v>
      </c>
      <c r="H474" s="63">
        <v>0</v>
      </c>
      <c r="I474" s="63">
        <v>0</v>
      </c>
      <c r="J474" s="63">
        <v>10045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1" t="s">
        <v>1821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 t="s">
        <v>1715</v>
      </c>
      <c r="G475" s="63" t="s">
        <v>1715</v>
      </c>
      <c r="H475" s="63" t="s">
        <v>1715</v>
      </c>
      <c r="I475" s="63" t="s">
        <v>1715</v>
      </c>
      <c r="J475" s="63" t="s">
        <v>1715</v>
      </c>
      <c r="K475" s="63" t="s">
        <v>1715</v>
      </c>
      <c r="L475" s="63" t="s">
        <v>1715</v>
      </c>
      <c r="M475" s="63" t="s">
        <v>1715</v>
      </c>
      <c r="N475" s="63" t="s">
        <v>1715</v>
      </c>
      <c r="O475" s="63" t="s">
        <v>1715</v>
      </c>
      <c r="P475" s="63" t="s">
        <v>1715</v>
      </c>
      <c r="Q475" s="63" t="s">
        <v>1715</v>
      </c>
      <c r="R475" s="63" t="s">
        <v>1715</v>
      </c>
      <c r="S475" s="63" t="s">
        <v>1715</v>
      </c>
      <c r="T475" s="63" t="s">
        <v>1715</v>
      </c>
      <c r="U475" s="33"/>
      <c r="V475" s="161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1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1" t="s">
        <v>1821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1" t="s">
        <v>1821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1" t="s">
        <v>1892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1" t="s">
        <v>1892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 t="s">
        <v>1715</v>
      </c>
      <c r="G481" s="63" t="s">
        <v>1715</v>
      </c>
      <c r="H481" s="63" t="s">
        <v>1715</v>
      </c>
      <c r="I481" s="63" t="s">
        <v>1715</v>
      </c>
      <c r="J481" s="63" t="s">
        <v>1715</v>
      </c>
      <c r="K481" s="63" t="s">
        <v>1715</v>
      </c>
      <c r="L481" s="63" t="s">
        <v>1715</v>
      </c>
      <c r="M481" s="63" t="s">
        <v>1715</v>
      </c>
      <c r="N481" s="63" t="s">
        <v>1715</v>
      </c>
      <c r="O481" s="63" t="s">
        <v>1715</v>
      </c>
      <c r="P481" s="63" t="s">
        <v>1715</v>
      </c>
      <c r="Q481" s="63" t="s">
        <v>1715</v>
      </c>
      <c r="R481" s="63" t="s">
        <v>1715</v>
      </c>
      <c r="S481" s="63" t="s">
        <v>1715</v>
      </c>
      <c r="T481" s="63" t="s">
        <v>1715</v>
      </c>
      <c r="U481" s="153"/>
      <c r="V481" s="161" t="s">
        <v>1715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1" t="s">
        <v>1892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1" t="s">
        <v>1821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1" t="s">
        <v>1892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1" t="s">
        <v>1821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1" t="s">
        <v>1821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1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1" t="s">
        <v>1821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1" t="s">
        <v>1892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1" t="s">
        <v>1821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 t="s">
        <v>1715</v>
      </c>
      <c r="G491" s="63" t="s">
        <v>1715</v>
      </c>
      <c r="H491" s="63" t="s">
        <v>1715</v>
      </c>
      <c r="I491" s="63" t="s">
        <v>1715</v>
      </c>
      <c r="J491" s="63" t="s">
        <v>1715</v>
      </c>
      <c r="K491" s="63" t="s">
        <v>1715</v>
      </c>
      <c r="L491" s="63" t="s">
        <v>1715</v>
      </c>
      <c r="M491" s="63" t="s">
        <v>1715</v>
      </c>
      <c r="N491" s="63" t="s">
        <v>1715</v>
      </c>
      <c r="O491" s="63" t="s">
        <v>1715</v>
      </c>
      <c r="P491" s="63" t="s">
        <v>1715</v>
      </c>
      <c r="Q491" s="63" t="s">
        <v>1715</v>
      </c>
      <c r="R491" s="63" t="s">
        <v>1715</v>
      </c>
      <c r="S491" s="63" t="s">
        <v>1715</v>
      </c>
      <c r="T491" s="63" t="s">
        <v>1715</v>
      </c>
      <c r="U491" s="33"/>
      <c r="V491" s="161" t="s">
        <v>1715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0</v>
      </c>
      <c r="U492" s="153"/>
      <c r="V492" s="161" t="s">
        <v>1821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1" t="s">
        <v>1821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1" t="s">
        <v>1821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1" t="s">
        <v>1821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1" t="s">
        <v>1821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1" t="s">
        <v>1821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1" t="s">
        <v>1891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1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1" t="s">
        <v>1821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1" t="s">
        <v>1891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1" t="s">
        <v>1892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1" t="s">
        <v>1821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3000</v>
      </c>
      <c r="U503" s="33"/>
      <c r="V503" s="161" t="s">
        <v>1821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1" t="s">
        <v>1821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1" t="s">
        <v>1821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1" t="s">
        <v>1892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1" t="s">
        <v>1821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1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61" t="s">
        <v>1821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1" t="s">
        <v>1821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1" t="s">
        <v>1892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1" t="s">
        <v>1892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1" t="s">
        <v>1821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38839</v>
      </c>
      <c r="J514" s="63">
        <v>0</v>
      </c>
      <c r="K514" s="63">
        <v>0</v>
      </c>
      <c r="L514" s="63">
        <v>0</v>
      </c>
      <c r="M514" s="63">
        <v>146259</v>
      </c>
      <c r="N514" s="63">
        <v>0</v>
      </c>
      <c r="O514" s="63">
        <v>0</v>
      </c>
      <c r="P514" s="63">
        <v>0</v>
      </c>
      <c r="Q514" s="63">
        <v>0</v>
      </c>
      <c r="R514" s="63">
        <v>48014</v>
      </c>
      <c r="S514" s="63">
        <v>0</v>
      </c>
      <c r="T514" s="63">
        <v>0</v>
      </c>
      <c r="U514" s="33"/>
      <c r="V514" s="161" t="s">
        <v>1892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1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5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374</v>
      </c>
      <c r="U516" s="33"/>
      <c r="V516" s="161" t="s">
        <v>1821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1" t="s">
        <v>1821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6000</v>
      </c>
      <c r="T518" s="63">
        <v>0</v>
      </c>
      <c r="U518" s="33"/>
      <c r="V518" s="161" t="s">
        <v>1821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1" t="s">
        <v>1892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1" t="s">
        <v>1821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1" t="s">
        <v>1821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1" t="s">
        <v>1821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1" t="s">
        <v>1892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1" t="s">
        <v>1892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1" t="s">
        <v>1821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1" t="s">
        <v>1821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1" t="s">
        <v>1892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50160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1" t="s">
        <v>1892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1" t="s">
        <v>1892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1" t="s">
        <v>1891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4653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721</v>
      </c>
      <c r="U531" s="153"/>
      <c r="V531" s="161" t="s">
        <v>1821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1" t="s">
        <v>1821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 t="s">
        <v>1715</v>
      </c>
      <c r="G533" s="63" t="s">
        <v>1715</v>
      </c>
      <c r="H533" s="63" t="s">
        <v>1715</v>
      </c>
      <c r="I533" s="63" t="s">
        <v>1715</v>
      </c>
      <c r="J533" s="63" t="s">
        <v>1715</v>
      </c>
      <c r="K533" s="63" t="s">
        <v>1715</v>
      </c>
      <c r="L533" s="63" t="s">
        <v>1715</v>
      </c>
      <c r="M533" s="63" t="s">
        <v>1715</v>
      </c>
      <c r="N533" s="63" t="s">
        <v>1715</v>
      </c>
      <c r="O533" s="63" t="s">
        <v>1715</v>
      </c>
      <c r="P533" s="63" t="s">
        <v>1715</v>
      </c>
      <c r="Q533" s="63" t="s">
        <v>1715</v>
      </c>
      <c r="R533" s="63" t="s">
        <v>1715</v>
      </c>
      <c r="S533" s="63" t="s">
        <v>1715</v>
      </c>
      <c r="T533" s="63" t="s">
        <v>1715</v>
      </c>
      <c r="U533" s="153"/>
      <c r="V533" s="161" t="s">
        <v>1715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1" t="s">
        <v>1821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1" t="s">
        <v>1821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1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1</v>
      </c>
      <c r="U536" s="153"/>
      <c r="V536" s="161" t="s">
        <v>1821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1" t="s">
        <v>1821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1" t="s">
        <v>1821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1" t="s">
        <v>1821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61" t="s">
        <v>1821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1" t="s">
        <v>1821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2147</v>
      </c>
      <c r="U542" s="153"/>
      <c r="V542" s="161" t="s">
        <v>1821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1" t="s">
        <v>1821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1" t="s">
        <v>1821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1</v>
      </c>
      <c r="U545" s="153"/>
      <c r="V545" s="161" t="s">
        <v>1821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1" t="s">
        <v>1821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1" t="s">
        <v>1821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1" t="s">
        <v>1821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1" t="s">
        <v>1821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1" t="s">
        <v>1821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1170</v>
      </c>
      <c r="U551" s="63"/>
      <c r="V551" s="161" t="s">
        <v>1892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1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1" t="s">
        <v>1821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7511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1" t="s">
        <v>1892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1" t="s">
        <v>1821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4736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1" t="s">
        <v>1821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1" t="s">
        <v>1821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1" t="s">
        <v>1821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1" t="s">
        <v>1821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1" t="s">
        <v>1821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1" t="s">
        <v>1821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12919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1" t="s">
        <v>1821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1" t="s">
        <v>1821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1" t="s">
        <v>1892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1" t="s">
        <v>1821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1" t="s">
        <v>1821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1" t="s">
        <v>1821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1" t="s">
        <v>1821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1" t="s">
        <v>1892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4426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1" t="s">
        <v>1892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1" t="s">
        <v>1821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1" t="s">
        <v>1821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8662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1" t="s">
        <v>1821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1" t="s">
        <v>1821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1" t="s">
        <v>1821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 t="s">
        <v>1715</v>
      </c>
      <c r="G576" s="63" t="s">
        <v>1715</v>
      </c>
      <c r="H576" s="63" t="s">
        <v>1715</v>
      </c>
      <c r="I576" s="63" t="s">
        <v>1715</v>
      </c>
      <c r="J576" s="63" t="s">
        <v>1715</v>
      </c>
      <c r="K576" s="63" t="s">
        <v>1715</v>
      </c>
      <c r="L576" s="63" t="s">
        <v>1715</v>
      </c>
      <c r="M576" s="63" t="s">
        <v>1715</v>
      </c>
      <c r="N576" s="63" t="s">
        <v>1715</v>
      </c>
      <c r="O576" s="63" t="s">
        <v>1715</v>
      </c>
      <c r="P576" s="63" t="s">
        <v>1715</v>
      </c>
      <c r="Q576" s="63" t="s">
        <v>1715</v>
      </c>
      <c r="R576" s="63" t="s">
        <v>1715</v>
      </c>
      <c r="S576" s="63" t="s">
        <v>1715</v>
      </c>
      <c r="T576" s="63" t="s">
        <v>1715</v>
      </c>
      <c r="U576" s="153"/>
      <c r="V576" s="161" t="s">
        <v>1715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1" t="s">
        <v>1892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768</v>
      </c>
      <c r="U578" s="33"/>
      <c r="V578" s="161" t="s">
        <v>1821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1" t="s">
        <v>1821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690</v>
      </c>
      <c r="U580" s="33"/>
      <c r="V580" s="161" t="s">
        <v>1821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1" t="s">
        <v>1821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1" t="s">
        <v>1821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1" t="s">
        <v>1821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1" t="s">
        <v>1821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1216</v>
      </c>
      <c r="U585" s="33"/>
      <c r="V585" s="161" t="s">
        <v>1821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1" t="s">
        <v>1821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1</v>
      </c>
      <c r="O587" s="63">
        <v>0</v>
      </c>
      <c r="P587" s="63">
        <v>0</v>
      </c>
      <c r="Q587" s="63">
        <v>0</v>
      </c>
      <c r="R587" s="63">
        <v>0</v>
      </c>
      <c r="S587" s="63">
        <v>6000</v>
      </c>
      <c r="T587" s="63">
        <v>4971</v>
      </c>
      <c r="U587" s="33"/>
      <c r="V587" s="161" t="s">
        <v>1821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1</v>
      </c>
      <c r="U588" s="33"/>
      <c r="V588" s="161" t="s">
        <v>1821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59274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1" t="s">
        <v>1892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1" t="s">
        <v>1821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1" t="s">
        <v>1821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1" t="s">
        <v>1822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1" t="s">
        <v>1821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1" t="s">
        <v>1821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0</v>
      </c>
      <c r="U595" s="33"/>
      <c r="V595" s="161" t="s">
        <v>1821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1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1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3"/>
      <c r="V598" s="161" t="s">
        <v>1892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2021-04-22T18:31:18Z</dcterms:modified>
  <cp:category/>
  <cp:version/>
  <cp:contentType/>
  <cp:contentStatus/>
</cp:coreProperties>
</file>