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465" windowWidth="21210" windowHeight="11295" activeTab="0"/>
  </bookViews>
  <sheets>
    <sheet name="use" sheetId="1" r:id="rId1"/>
    <sheet name="data" sheetId="2" r:id="rId2"/>
    <sheet name="Sheet1" sheetId="3" r:id="rId3"/>
  </sheets>
  <definedNames>
    <definedName name="_xlnm.Print_Area" localSheetId="0">'use'!$K$2:$P$48</definedName>
  </definedNames>
  <calcPr fullCalcOnLoad="1"/>
</workbook>
</file>

<file path=xl/sharedStrings.xml><?xml version="1.0" encoding="utf-8"?>
<sst xmlns="http://schemas.openxmlformats.org/spreadsheetml/2006/main" count="86" uniqueCount="65">
  <si>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</si>
  <si>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</si>
  <si>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</si>
  <si>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</si>
  <si>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</si>
  <si>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</si>
  <si>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</si>
  <si>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</si>
  <si>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</si>
  <si>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</si>
  <si>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</si>
  <si>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</si>
  <si>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</si>
  <si>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</si>
  <si>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</si>
  <si>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</si>
  <si>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</si>
  <si>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</si>
  <si>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</si>
  <si>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</si>
  <si>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</si>
  <si>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</si>
  <si>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</si>
  <si>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</si>
  <si>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</si>
  <si>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</si>
  <si>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</si>
  <si>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</si>
  <si>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</si>
  <si>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</si>
  <si>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</si>
  <si>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</si>
  <si>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</si>
  <si>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</si>
  <si>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</si>
  <si>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</si>
  <si>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</si>
  <si>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use group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</si>
  <si>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</si>
  <si>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</si>
  <si>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</si>
  <si>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</si>
  <si>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</si>
  <si>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</si>
  <si>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</si>
  <si>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</si>
  <si>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</si>
  <si>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</si>
  <si>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</si>
  <si>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</si>
  <si>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</si>
  <si>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</si>
  <si>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NJ 2014 (5/7/15)</t>
  </si>
  <si>
    <t>NJ 2015 (4/7/16)</t>
  </si>
  <si>
    <t>NJ 2016 (7/7/17)</t>
  </si>
  <si>
    <t>NJ 2017 (4/9/18)</t>
  </si>
  <si>
    <t>NJ 2018 (7/8/19)</t>
  </si>
  <si>
    <t>use2 &amp; use4     8/07/2020</t>
  </si>
  <si>
    <t>NJ 2019 (8/7/2020)</t>
  </si>
  <si>
    <t>Dollar Amount of Construction Authorized by Building Permits by Use, 2021</t>
  </si>
  <si>
    <t>NJ 2020 (6//7/2021)</t>
  </si>
  <si>
    <t>Source: New Jersey Department of Community Affairs, 08/08/2022</t>
  </si>
  <si>
    <t>Permit activity by use, 2020</t>
  </si>
  <si>
    <t>Permit activity by use, 2021</t>
  </si>
  <si>
    <t>use2 &amp; use4     8/08/2021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</si>
</sst>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64" fontId="10" fillId="33" borderId="0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/>
      <protection locked="0"/>
    </xf>
    <xf numFmtId="3" fontId="5" fillId="0" borderId="3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/>
    </xf>
    <xf numFmtId="3" fontId="0" fillId="0" borderId="36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0" fontId="10" fillId="33" borderId="19" xfId="0" applyFont="1" applyFill="1" applyBorder="1" applyAlignment="1">
      <alignment vertical="center" wrapText="1"/>
    </xf>
    <xf numFmtId="3" fontId="10" fillId="33" borderId="19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20.421875" style="0" customWidth="1"/>
    <col min="4" max="4" width="10.8515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1" customFormat="1" ht="15.75" thickBot="1">
      <c r="K1" s="1" t="s">
        <v>36</v>
      </c>
      <c r="P1" s="23"/>
    </row>
    <row r="2" spans="1:16" ht="16.5" thickTop="1">
      <c r="A2" s="2" t="s">
        <v>59</v>
      </c>
      <c r="B2" s="1"/>
      <c r="C2" s="1"/>
      <c r="D2" s="1"/>
      <c r="K2" s="24"/>
      <c r="L2" s="25" t="str">
        <f>A2</f>
        <v>Dollar Amount of Construction Authorized by Building Permits by Use, 2021</v>
      </c>
      <c r="M2" s="26"/>
      <c r="N2" s="26"/>
      <c r="O2" s="26"/>
      <c r="P2" s="27"/>
    </row>
    <row r="3" spans="1:16" ht="13.5" thickBot="1">
      <c r="A3" s="7" t="s">
        <v>61</v>
      </c>
      <c r="K3" s="30"/>
      <c r="L3" s="31" t="str">
        <f>A3</f>
        <v>Source: New Jersey Department of Community Affairs, 08/08/2022</v>
      </c>
      <c r="M3" s="31"/>
      <c r="N3" s="31"/>
      <c r="O3" s="31"/>
      <c r="P3" s="32"/>
    </row>
    <row r="4" spans="2:16" ht="13.5" thickTop="1">
      <c r="B4" s="13"/>
      <c r="C4" s="13"/>
      <c r="D4" s="13"/>
      <c r="K4" s="33"/>
      <c r="L4" s="34"/>
      <c r="M4" s="34"/>
      <c r="N4" s="34"/>
      <c r="O4" s="34"/>
      <c r="P4" s="35"/>
    </row>
    <row r="5" spans="2:16" ht="12.75">
      <c r="B5" s="3"/>
      <c r="C5" s="3" t="s">
        <v>12</v>
      </c>
      <c r="D5" s="3" t="s">
        <v>14</v>
      </c>
      <c r="K5" s="36"/>
      <c r="L5" s="16"/>
      <c r="M5" s="46"/>
      <c r="N5" s="46" t="s">
        <v>12</v>
      </c>
      <c r="O5" s="46" t="s">
        <v>14</v>
      </c>
      <c r="P5" s="37"/>
    </row>
    <row r="6" spans="1:16" ht="13.5" thickBot="1">
      <c r="A6" s="4" t="s">
        <v>37</v>
      </c>
      <c r="B6" s="5" t="s">
        <v>11</v>
      </c>
      <c r="C6" s="5" t="s">
        <v>13</v>
      </c>
      <c r="D6" s="5" t="s">
        <v>15</v>
      </c>
      <c r="K6" s="38"/>
      <c r="L6" s="39" t="str">
        <f>A6</f>
        <v>use group</v>
      </c>
      <c r="M6" s="47" t="s">
        <v>11</v>
      </c>
      <c r="N6" s="47" t="s">
        <v>13</v>
      </c>
      <c r="O6" s="47" t="s">
        <v>15</v>
      </c>
      <c r="P6" s="40"/>
    </row>
    <row r="7" spans="1:16" ht="13.5" thickTop="1">
      <c r="A7" s="53" t="s">
        <v>16</v>
      </c>
      <c r="B7" s="54">
        <f>B9+B10</f>
        <v>354906</v>
      </c>
      <c r="C7" s="55">
        <f>C9+C10</f>
        <v>9897453363</v>
      </c>
      <c r="D7" s="54">
        <f>D9+D10</f>
        <v>67693233</v>
      </c>
      <c r="E7" s="6"/>
      <c r="K7" s="41"/>
      <c r="L7" s="14" t="str">
        <f>A7</f>
        <v>RESIDENTIAL</v>
      </c>
      <c r="M7" s="14">
        <f>B7</f>
        <v>354906</v>
      </c>
      <c r="N7" s="15">
        <f>C7</f>
        <v>9897453363</v>
      </c>
      <c r="O7" s="14">
        <f>D7</f>
        <v>67693233</v>
      </c>
      <c r="P7" s="42"/>
    </row>
    <row r="8" spans="1:16" ht="12.75">
      <c r="A8" s="56"/>
      <c r="B8" s="57"/>
      <c r="C8" s="57"/>
      <c r="D8" s="57"/>
      <c r="K8" s="36"/>
      <c r="L8" s="16"/>
      <c r="M8" s="16"/>
      <c r="N8" s="16"/>
      <c r="O8" s="16"/>
      <c r="P8" s="37"/>
    </row>
    <row r="9" spans="1:16" ht="12.75">
      <c r="A9" s="56" t="s">
        <v>0</v>
      </c>
      <c r="B9" s="67">
        <v>333213</v>
      </c>
      <c r="C9" s="67">
        <v>6842099563</v>
      </c>
      <c r="D9" s="67">
        <v>40992534</v>
      </c>
      <c r="K9" s="36"/>
      <c r="L9" s="17" t="str">
        <f aca="true" t="shared" si="0" ref="L9:O10">A9</f>
        <v>1 &amp; 2 Family</v>
      </c>
      <c r="M9" s="17">
        <f t="shared" si="0"/>
        <v>333213</v>
      </c>
      <c r="N9" s="17">
        <f t="shared" si="0"/>
        <v>6842099563</v>
      </c>
      <c r="O9" s="17">
        <f t="shared" si="0"/>
        <v>40992534</v>
      </c>
      <c r="P9" s="37"/>
    </row>
    <row r="10" spans="1:16" ht="12.75">
      <c r="A10" s="56" t="s">
        <v>1</v>
      </c>
      <c r="B10" s="52">
        <v>21693</v>
      </c>
      <c r="C10" s="52">
        <v>3055353800</v>
      </c>
      <c r="D10" s="52">
        <v>26700699</v>
      </c>
      <c r="K10" s="36"/>
      <c r="L10" s="17" t="str">
        <f t="shared" si="0"/>
        <v>Multifamily</v>
      </c>
      <c r="M10" s="17">
        <f t="shared" si="0"/>
        <v>21693</v>
      </c>
      <c r="N10" s="17">
        <f t="shared" si="0"/>
        <v>3055353800</v>
      </c>
      <c r="O10" s="17">
        <f t="shared" si="0"/>
        <v>26700699</v>
      </c>
      <c r="P10" s="37"/>
    </row>
    <row r="11" spans="1:16" ht="12.75">
      <c r="A11" s="56"/>
      <c r="B11" s="57"/>
      <c r="C11" s="57"/>
      <c r="D11" s="57"/>
      <c r="K11" s="36"/>
      <c r="L11" s="16"/>
      <c r="M11" s="16"/>
      <c r="N11" s="16"/>
      <c r="O11" s="16"/>
      <c r="P11" s="37"/>
    </row>
    <row r="12" spans="1:16" ht="12.75">
      <c r="A12" s="58" t="s">
        <v>17</v>
      </c>
      <c r="B12" s="57">
        <f>SUM(B14:B23)</f>
        <v>59128</v>
      </c>
      <c r="C12" s="59">
        <f>SUM(C14:C23)</f>
        <v>7763592309</v>
      </c>
      <c r="D12" s="57">
        <f>SUM(D14:D23)</f>
        <v>50338453</v>
      </c>
      <c r="K12" s="36"/>
      <c r="L12" s="18" t="str">
        <f>A12</f>
        <v>NONRESIDENTIAL</v>
      </c>
      <c r="M12" s="18">
        <f>B12</f>
        <v>59128</v>
      </c>
      <c r="N12" s="19">
        <f>C12</f>
        <v>7763592309</v>
      </c>
      <c r="O12" s="18">
        <f>D12</f>
        <v>50338453</v>
      </c>
      <c r="P12" s="37"/>
    </row>
    <row r="13" spans="1:16" ht="12.75">
      <c r="A13" s="56"/>
      <c r="B13" s="57"/>
      <c r="C13" s="57"/>
      <c r="D13" s="57"/>
      <c r="K13" s="36"/>
      <c r="L13" s="16"/>
      <c r="M13" s="16"/>
      <c r="N13" s="16"/>
      <c r="O13" s="16"/>
      <c r="P13" s="37"/>
    </row>
    <row r="14" spans="1:16" ht="12.75">
      <c r="A14" s="56" t="s">
        <v>2</v>
      </c>
      <c r="B14" s="52">
        <v>1917</v>
      </c>
      <c r="C14" s="52">
        <v>108541874</v>
      </c>
      <c r="D14" s="52">
        <v>515918</v>
      </c>
      <c r="K14" s="36"/>
      <c r="L14" s="17" t="str">
        <f aca="true" t="shared" si="1" ref="L14:L23">A14</f>
        <v>Hotels, motels, guest houses</v>
      </c>
      <c r="M14" s="17">
        <f aca="true" t="shared" si="2" ref="M14:M23">B14</f>
        <v>1917</v>
      </c>
      <c r="N14" s="17">
        <f aca="true" t="shared" si="3" ref="N14:N23">C14</f>
        <v>108541874</v>
      </c>
      <c r="O14" s="17">
        <f aca="true" t="shared" si="4" ref="O14:O23">D14</f>
        <v>515918</v>
      </c>
      <c r="P14" s="37"/>
    </row>
    <row r="15" spans="1:16" ht="12.75">
      <c r="A15" s="56" t="s">
        <v>3</v>
      </c>
      <c r="B15" s="52">
        <v>4131</v>
      </c>
      <c r="C15" s="52">
        <v>640279819</v>
      </c>
      <c r="D15" s="52">
        <v>1690670</v>
      </c>
      <c r="K15" s="36"/>
      <c r="L15" s="17" t="str">
        <f t="shared" si="1"/>
        <v>Assembly</v>
      </c>
      <c r="M15" s="17">
        <f t="shared" si="2"/>
        <v>4131</v>
      </c>
      <c r="N15" s="17">
        <f t="shared" si="3"/>
        <v>640279819</v>
      </c>
      <c r="O15" s="17">
        <f t="shared" si="4"/>
        <v>1690670</v>
      </c>
      <c r="P15" s="37"/>
    </row>
    <row r="16" spans="1:16" ht="12.75">
      <c r="A16" s="56" t="s">
        <v>4</v>
      </c>
      <c r="B16" s="52">
        <v>20564</v>
      </c>
      <c r="C16" s="52">
        <v>2658846340</v>
      </c>
      <c r="D16" s="52">
        <v>5074155</v>
      </c>
      <c r="K16" s="36"/>
      <c r="L16" s="17" t="str">
        <f t="shared" si="1"/>
        <v>Business / Office</v>
      </c>
      <c r="M16" s="17">
        <f t="shared" si="2"/>
        <v>20564</v>
      </c>
      <c r="N16" s="17">
        <f t="shared" si="3"/>
        <v>2658846340</v>
      </c>
      <c r="O16" s="17">
        <f t="shared" si="4"/>
        <v>5074155</v>
      </c>
      <c r="P16" s="37"/>
    </row>
    <row r="17" spans="1:16" ht="12.75">
      <c r="A17" s="56" t="s">
        <v>19</v>
      </c>
      <c r="B17" s="52">
        <v>2006</v>
      </c>
      <c r="C17" s="52">
        <v>1015814909</v>
      </c>
      <c r="D17" s="52">
        <v>1639404</v>
      </c>
      <c r="K17" s="36"/>
      <c r="L17" s="17" t="str">
        <f t="shared" si="1"/>
        <v>Education</v>
      </c>
      <c r="M17" s="17">
        <f t="shared" si="2"/>
        <v>2006</v>
      </c>
      <c r="N17" s="17">
        <f t="shared" si="3"/>
        <v>1015814909</v>
      </c>
      <c r="O17" s="17">
        <f t="shared" si="4"/>
        <v>1639404</v>
      </c>
      <c r="P17" s="37"/>
    </row>
    <row r="18" spans="1:16" ht="12.75">
      <c r="A18" s="56" t="s">
        <v>5</v>
      </c>
      <c r="B18" s="52">
        <v>87</v>
      </c>
      <c r="C18" s="52">
        <v>13921315</v>
      </c>
      <c r="D18" s="52">
        <v>43646</v>
      </c>
      <c r="K18" s="36"/>
      <c r="L18" s="17" t="str">
        <f t="shared" si="1"/>
        <v>Hazardous uses</v>
      </c>
      <c r="M18" s="17">
        <f t="shared" si="2"/>
        <v>87</v>
      </c>
      <c r="N18" s="17">
        <f t="shared" si="3"/>
        <v>13921315</v>
      </c>
      <c r="O18" s="17">
        <f t="shared" si="4"/>
        <v>43646</v>
      </c>
      <c r="P18" s="37"/>
    </row>
    <row r="19" spans="1:16" ht="12.75">
      <c r="A19" s="56" t="s">
        <v>6</v>
      </c>
      <c r="B19" s="52">
        <v>675</v>
      </c>
      <c r="C19" s="52">
        <v>295460747</v>
      </c>
      <c r="D19" s="52">
        <v>1364892</v>
      </c>
      <c r="K19" s="36"/>
      <c r="L19" s="17" t="str">
        <f t="shared" si="1"/>
        <v>Industrial</v>
      </c>
      <c r="M19" s="17">
        <f t="shared" si="2"/>
        <v>675</v>
      </c>
      <c r="N19" s="17">
        <f t="shared" si="3"/>
        <v>295460747</v>
      </c>
      <c r="O19" s="17">
        <f t="shared" si="4"/>
        <v>1364892</v>
      </c>
      <c r="P19" s="37"/>
    </row>
    <row r="20" spans="1:16" ht="12.75">
      <c r="A20" s="56" t="s">
        <v>7</v>
      </c>
      <c r="B20" s="52">
        <v>879</v>
      </c>
      <c r="C20" s="52">
        <v>447948776</v>
      </c>
      <c r="D20" s="52">
        <v>1921954</v>
      </c>
      <c r="K20" s="36"/>
      <c r="L20" s="17" t="str">
        <f t="shared" si="1"/>
        <v>Institutional</v>
      </c>
      <c r="M20" s="17">
        <f t="shared" si="2"/>
        <v>879</v>
      </c>
      <c r="N20" s="17">
        <f t="shared" si="3"/>
        <v>447948776</v>
      </c>
      <c r="O20" s="17">
        <f t="shared" si="4"/>
        <v>1921954</v>
      </c>
      <c r="P20" s="37"/>
    </row>
    <row r="21" spans="1:16" ht="12.75">
      <c r="A21" s="56" t="s">
        <v>18</v>
      </c>
      <c r="B21" s="52">
        <v>2688</v>
      </c>
      <c r="C21" s="52">
        <v>330661892</v>
      </c>
      <c r="D21" s="52">
        <v>786303</v>
      </c>
      <c r="K21" s="36"/>
      <c r="L21" s="17" t="str">
        <f t="shared" si="1"/>
        <v>Retail</v>
      </c>
      <c r="M21" s="17">
        <f t="shared" si="2"/>
        <v>2688</v>
      </c>
      <c r="N21" s="17">
        <f t="shared" si="3"/>
        <v>330661892</v>
      </c>
      <c r="O21" s="17">
        <f t="shared" si="4"/>
        <v>786303</v>
      </c>
      <c r="P21" s="37"/>
    </row>
    <row r="22" spans="1:16" ht="12.75">
      <c r="A22" s="56" t="s">
        <v>8</v>
      </c>
      <c r="B22" s="52">
        <v>2000</v>
      </c>
      <c r="C22" s="52">
        <v>1543679721</v>
      </c>
      <c r="D22" s="52">
        <v>32784159</v>
      </c>
      <c r="K22" s="36"/>
      <c r="L22" s="17" t="str">
        <f t="shared" si="1"/>
        <v>Storage</v>
      </c>
      <c r="M22" s="17">
        <f t="shared" si="2"/>
        <v>2000</v>
      </c>
      <c r="N22" s="17">
        <f t="shared" si="3"/>
        <v>1543679721</v>
      </c>
      <c r="O22" s="17">
        <f t="shared" si="4"/>
        <v>32784159</v>
      </c>
      <c r="P22" s="37"/>
    </row>
    <row r="23" spans="1:16" ht="12.75">
      <c r="A23" s="56" t="s">
        <v>9</v>
      </c>
      <c r="B23" s="52">
        <v>24181</v>
      </c>
      <c r="C23" s="52">
        <v>708436916</v>
      </c>
      <c r="D23" s="52">
        <v>4517352</v>
      </c>
      <c r="K23" s="36"/>
      <c r="L23" s="17" t="str">
        <f t="shared" si="1"/>
        <v>Signs, fences, miscellaneous</v>
      </c>
      <c r="M23" s="17">
        <f t="shared" si="2"/>
        <v>24181</v>
      </c>
      <c r="N23" s="17">
        <f t="shared" si="3"/>
        <v>708436916</v>
      </c>
      <c r="O23" s="17">
        <f t="shared" si="4"/>
        <v>4517352</v>
      </c>
      <c r="P23" s="37"/>
    </row>
    <row r="24" spans="1:16" ht="12.75">
      <c r="A24" s="60"/>
      <c r="B24" s="57"/>
      <c r="C24" s="57"/>
      <c r="D24" s="17"/>
      <c r="K24" s="36"/>
      <c r="L24" s="16"/>
      <c r="M24" s="16"/>
      <c r="N24" s="16"/>
      <c r="O24" s="16"/>
      <c r="P24" s="37"/>
    </row>
    <row r="25" spans="1:16" ht="12.75">
      <c r="A25" s="61" t="s">
        <v>10</v>
      </c>
      <c r="B25" s="57">
        <f>B7+B12</f>
        <v>414034</v>
      </c>
      <c r="C25" s="59">
        <f>C7+C12</f>
        <v>17661045672</v>
      </c>
      <c r="D25" s="57">
        <f>D7+D12</f>
        <v>118031686</v>
      </c>
      <c r="K25" s="36"/>
      <c r="L25" s="18" t="str">
        <f>A25</f>
        <v>New Jersey</v>
      </c>
      <c r="M25" s="18">
        <f>B25</f>
        <v>414034</v>
      </c>
      <c r="N25" s="19">
        <f>C25</f>
        <v>17661045672</v>
      </c>
      <c r="O25" s="18">
        <f>D25</f>
        <v>118031686</v>
      </c>
      <c r="P25" s="37"/>
    </row>
    <row r="26" spans="11:16" ht="13.5" thickBot="1">
      <c r="K26" s="43"/>
      <c r="L26" s="44"/>
      <c r="M26" s="44"/>
      <c r="N26" s="44"/>
      <c r="O26" s="44"/>
      <c r="P26" s="45"/>
    </row>
    <row r="27" spans="11:16" ht="13.5" thickTop="1">
      <c r="K27" s="24"/>
      <c r="L27" s="26"/>
      <c r="M27" s="26"/>
      <c r="N27" s="26"/>
      <c r="O27" s="26"/>
      <c r="P27" s="27"/>
    </row>
    <row r="28" spans="11:16" ht="12.75">
      <c r="K28" s="28"/>
      <c r="L28" s="62" t="s">
        <v>60</v>
      </c>
      <c r="M28" s="22">
        <v>347088</v>
      </c>
      <c r="N28" s="22">
        <v>16137220045</v>
      </c>
      <c r="O28" s="22">
        <v>93073638</v>
      </c>
      <c r="P28" s="29"/>
    </row>
    <row r="29" spans="11:16" ht="12.75">
      <c r="K29" s="28"/>
      <c r="L29" s="62" t="s">
        <v>58</v>
      </c>
      <c r="M29" s="22">
        <v>384521</v>
      </c>
      <c r="N29" s="22">
        <v>17419398215</v>
      </c>
      <c r="O29" s="22">
        <v>138884440</v>
      </c>
      <c r="P29" s="29"/>
    </row>
    <row r="30" spans="11:16" ht="12.75">
      <c r="K30" s="28"/>
      <c r="L30" s="20" t="s">
        <v>56</v>
      </c>
      <c r="M30" s="22">
        <v>402117</v>
      </c>
      <c r="N30" s="22">
        <v>15721012477</v>
      </c>
      <c r="O30" s="22">
        <v>105609562</v>
      </c>
      <c r="P30" s="29"/>
    </row>
    <row r="31" spans="11:16" ht="12.75">
      <c r="K31" s="28"/>
      <c r="L31" s="20" t="s">
        <v>55</v>
      </c>
      <c r="M31" s="22">
        <v>459491</v>
      </c>
      <c r="N31" s="48">
        <v>16574311369</v>
      </c>
      <c r="O31" s="22">
        <v>110648449</v>
      </c>
      <c r="P31" s="29"/>
    </row>
    <row r="32" spans="11:16" ht="12.75">
      <c r="K32" s="28"/>
      <c r="L32" s="20" t="s">
        <v>54</v>
      </c>
      <c r="M32" s="22">
        <v>454665</v>
      </c>
      <c r="N32" s="22">
        <v>16956661660</v>
      </c>
      <c r="O32" s="22">
        <v>83269879</v>
      </c>
      <c r="P32" s="29"/>
    </row>
    <row r="33" spans="11:16" ht="12.75">
      <c r="K33" s="28"/>
      <c r="L33" s="20" t="s">
        <v>53</v>
      </c>
      <c r="M33" s="22">
        <v>445601</v>
      </c>
      <c r="N33" s="22">
        <v>15167074261</v>
      </c>
      <c r="O33" s="22">
        <v>95206020</v>
      </c>
      <c r="P33" s="29"/>
    </row>
    <row r="34" spans="11:16" ht="12.75">
      <c r="K34" s="28"/>
      <c r="L34" s="20" t="s">
        <v>52</v>
      </c>
      <c r="M34" s="22">
        <v>424457</v>
      </c>
      <c r="N34" s="22">
        <v>14584198988</v>
      </c>
      <c r="O34" s="21">
        <v>82567947</v>
      </c>
      <c r="P34" s="29"/>
    </row>
    <row r="35" spans="11:16" ht="12.75">
      <c r="K35" s="28"/>
      <c r="L35" s="20" t="s">
        <v>51</v>
      </c>
      <c r="M35" s="21">
        <v>465687</v>
      </c>
      <c r="N35" s="21">
        <v>13037845643</v>
      </c>
      <c r="O35" s="21">
        <v>65427204</v>
      </c>
      <c r="P35" s="29"/>
    </row>
    <row r="36" spans="11:16" ht="12.75">
      <c r="K36" s="28"/>
      <c r="L36" s="20" t="s">
        <v>38</v>
      </c>
      <c r="M36" s="21">
        <v>407917</v>
      </c>
      <c r="N36" s="21">
        <v>10941709996</v>
      </c>
      <c r="O36" s="21">
        <v>51119741</v>
      </c>
      <c r="P36" s="29"/>
    </row>
    <row r="37" spans="11:16" ht="12.75">
      <c r="K37" s="28"/>
      <c r="L37" s="20" t="s">
        <v>39</v>
      </c>
      <c r="M37" s="21">
        <v>394721</v>
      </c>
      <c r="N37" s="21">
        <v>10939809749</v>
      </c>
      <c r="O37" s="21">
        <v>57012898</v>
      </c>
      <c r="P37" s="29"/>
    </row>
    <row r="38" spans="11:16" ht="12.75">
      <c r="K38" s="28"/>
      <c r="L38" s="20" t="s">
        <v>40</v>
      </c>
      <c r="M38" s="21">
        <v>382643</v>
      </c>
      <c r="N38" s="21">
        <v>9768642343</v>
      </c>
      <c r="O38" s="21">
        <v>56212644</v>
      </c>
      <c r="P38" s="29"/>
    </row>
    <row r="39" spans="11:16" ht="12.75">
      <c r="K39" s="28"/>
      <c r="L39" s="20" t="s">
        <v>41</v>
      </c>
      <c r="M39" s="21">
        <v>358431</v>
      </c>
      <c r="N39" s="21">
        <v>9517725396</v>
      </c>
      <c r="O39" s="21">
        <v>93191765</v>
      </c>
      <c r="P39" s="29"/>
    </row>
    <row r="40" spans="11:16" ht="12.75">
      <c r="K40" s="28"/>
      <c r="L40" s="20" t="s">
        <v>42</v>
      </c>
      <c r="M40" s="21">
        <v>399105</v>
      </c>
      <c r="N40" s="21">
        <v>13944534578</v>
      </c>
      <c r="O40" s="21">
        <v>130822089</v>
      </c>
      <c r="P40" s="29"/>
    </row>
    <row r="41" spans="11:16" ht="12.75">
      <c r="K41" s="28"/>
      <c r="L41" s="20" t="s">
        <v>43</v>
      </c>
      <c r="M41" s="21">
        <v>438233</v>
      </c>
      <c r="N41" s="21">
        <v>15356572820</v>
      </c>
      <c r="O41" s="21">
        <v>139953688</v>
      </c>
      <c r="P41" s="29"/>
    </row>
    <row r="42" spans="11:16" ht="12.75">
      <c r="K42" s="28"/>
      <c r="L42" s="20" t="s">
        <v>44</v>
      </c>
      <c r="M42" s="21">
        <v>448609</v>
      </c>
      <c r="N42" s="21">
        <v>15675107955</v>
      </c>
      <c r="O42" s="21">
        <v>168148516</v>
      </c>
      <c r="P42" s="29"/>
    </row>
    <row r="43" spans="11:16" ht="12.75">
      <c r="K43" s="28"/>
      <c r="L43" s="20" t="s">
        <v>45</v>
      </c>
      <c r="M43" s="21">
        <v>451922</v>
      </c>
      <c r="N43" s="21">
        <v>15397507147</v>
      </c>
      <c r="O43" s="21">
        <v>172899622</v>
      </c>
      <c r="P43" s="29"/>
    </row>
    <row r="44" spans="11:16" ht="12.75">
      <c r="K44" s="28"/>
      <c r="L44" s="20" t="s">
        <v>46</v>
      </c>
      <c r="M44" s="21">
        <v>444309</v>
      </c>
      <c r="N44" s="21">
        <v>14274331850</v>
      </c>
      <c r="O44" s="21">
        <v>144962810</v>
      </c>
      <c r="P44" s="29"/>
    </row>
    <row r="45" spans="11:16" ht="12.75">
      <c r="K45" s="28"/>
      <c r="L45" s="20" t="s">
        <v>47</v>
      </c>
      <c r="M45" s="21">
        <v>410339</v>
      </c>
      <c r="N45" s="21">
        <v>12148747807</v>
      </c>
      <c r="O45" s="21">
        <v>138196562</v>
      </c>
      <c r="P45" s="29"/>
    </row>
    <row r="46" spans="11:16" ht="12.75">
      <c r="K46" s="28"/>
      <c r="L46" s="20" t="s">
        <v>48</v>
      </c>
      <c r="M46" s="21">
        <v>392901</v>
      </c>
      <c r="N46" s="21">
        <v>12079942099</v>
      </c>
      <c r="O46" s="21">
        <v>164286235</v>
      </c>
      <c r="P46" s="29"/>
    </row>
    <row r="47" spans="11:16" ht="12.75">
      <c r="K47" s="28"/>
      <c r="L47" s="20" t="s">
        <v>49</v>
      </c>
      <c r="M47" s="21">
        <v>370327</v>
      </c>
      <c r="N47" s="21">
        <v>12007456630</v>
      </c>
      <c r="O47" s="21">
        <v>159284903</v>
      </c>
      <c r="P47" s="29"/>
    </row>
    <row r="48" spans="11:16" ht="13.5" thickBot="1">
      <c r="K48" s="30"/>
      <c r="L48" s="68" t="s">
        <v>50</v>
      </c>
      <c r="M48" s="69">
        <v>359016</v>
      </c>
      <c r="N48" s="69">
        <v>11387683514</v>
      </c>
      <c r="O48" s="31"/>
      <c r="P48" s="32"/>
    </row>
    <row r="49" ht="13.5" thickTop="1"/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9">
      <selection activeCell="B22" sqref="B22:D31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8" t="s">
        <v>62</v>
      </c>
      <c r="B1" s="7"/>
      <c r="C1" s="7"/>
      <c r="D1" s="7"/>
    </row>
    <row r="2" spans="1:4" ht="12.75">
      <c r="A2" s="7" t="s">
        <v>57</v>
      </c>
      <c r="B2" s="7"/>
      <c r="C2" s="7"/>
      <c r="D2" s="7"/>
    </row>
    <row r="3" spans="1:4" ht="13.5" thickBot="1">
      <c r="A3" s="9" t="s">
        <v>20</v>
      </c>
      <c r="B3" s="10" t="s">
        <v>21</v>
      </c>
      <c r="C3" s="11" t="s">
        <v>22</v>
      </c>
      <c r="D3" s="12" t="s">
        <v>23</v>
      </c>
    </row>
    <row r="4" spans="1:4" ht="13.5" thickTop="1">
      <c r="A4" s="49" t="s">
        <v>24</v>
      </c>
      <c r="B4" s="50">
        <v>276259</v>
      </c>
      <c r="C4" s="50">
        <v>5215646969</v>
      </c>
      <c r="D4" s="63">
        <v>32525435</v>
      </c>
    </row>
    <row r="5" spans="1:4" ht="12.75">
      <c r="A5" s="51" t="s">
        <v>25</v>
      </c>
      <c r="B5" s="52">
        <v>18401</v>
      </c>
      <c r="C5" s="52">
        <v>3265302971</v>
      </c>
      <c r="D5" s="64">
        <v>23312100</v>
      </c>
    </row>
    <row r="6" spans="1:4" ht="12.75">
      <c r="A6" s="51" t="s">
        <v>26</v>
      </c>
      <c r="B6" s="52">
        <v>1568</v>
      </c>
      <c r="C6" s="52">
        <v>86225066</v>
      </c>
      <c r="D6" s="64">
        <v>235947</v>
      </c>
    </row>
    <row r="7" spans="1:4" ht="12.75">
      <c r="A7" s="51" t="s">
        <v>27</v>
      </c>
      <c r="B7" s="52">
        <v>3484</v>
      </c>
      <c r="C7" s="52">
        <v>695444425</v>
      </c>
      <c r="D7" s="64">
        <v>1657516</v>
      </c>
    </row>
    <row r="8" spans="1:4" ht="12.75">
      <c r="A8" s="51" t="s">
        <v>28</v>
      </c>
      <c r="B8" s="52">
        <v>17962</v>
      </c>
      <c r="C8" s="52">
        <v>2189952649</v>
      </c>
      <c r="D8" s="64">
        <v>5525377</v>
      </c>
    </row>
    <row r="9" spans="1:4" ht="12.75">
      <c r="A9" s="51" t="s">
        <v>29</v>
      </c>
      <c r="B9" s="52">
        <v>1839</v>
      </c>
      <c r="C9" s="52">
        <v>923253564</v>
      </c>
      <c r="D9" s="64">
        <v>963127</v>
      </c>
    </row>
    <row r="10" spans="1:4" ht="12.75">
      <c r="A10" s="51" t="s">
        <v>30</v>
      </c>
      <c r="B10" s="52">
        <v>63</v>
      </c>
      <c r="C10" s="52">
        <v>12884783</v>
      </c>
      <c r="D10" s="64">
        <v>11334</v>
      </c>
    </row>
    <row r="11" spans="1:4" ht="12.75">
      <c r="A11" s="51" t="s">
        <v>31</v>
      </c>
      <c r="B11" s="52">
        <v>582</v>
      </c>
      <c r="C11" s="52">
        <v>394147542</v>
      </c>
      <c r="D11" s="64">
        <v>2098951</v>
      </c>
    </row>
    <row r="12" spans="1:4" ht="12.75">
      <c r="A12" s="51" t="s">
        <v>32</v>
      </c>
      <c r="B12" s="52">
        <v>795</v>
      </c>
      <c r="C12" s="52">
        <v>954926633</v>
      </c>
      <c r="D12" s="64">
        <v>2087473</v>
      </c>
    </row>
    <row r="13" spans="1:4" ht="12.75">
      <c r="A13" s="51" t="s">
        <v>33</v>
      </c>
      <c r="B13" s="52">
        <v>2300</v>
      </c>
      <c r="C13" s="52">
        <v>394939843</v>
      </c>
      <c r="D13" s="64">
        <v>2023918</v>
      </c>
    </row>
    <row r="14" spans="1:4" ht="12.75">
      <c r="A14" s="51" t="s">
        <v>34</v>
      </c>
      <c r="B14" s="52">
        <v>1734</v>
      </c>
      <c r="C14" s="52">
        <v>1415795597</v>
      </c>
      <c r="D14" s="64">
        <v>19630111</v>
      </c>
    </row>
    <row r="15" spans="1:4" ht="12.75">
      <c r="A15" s="51" t="s">
        <v>35</v>
      </c>
      <c r="B15" s="65">
        <v>22101</v>
      </c>
      <c r="C15" s="65">
        <v>588700003</v>
      </c>
      <c r="D15" s="66">
        <v>3002349</v>
      </c>
    </row>
    <row r="16" spans="1:4" ht="12.75">
      <c r="A16" s="71"/>
      <c r="B16" s="72"/>
      <c r="C16" s="72"/>
      <c r="D16" s="72"/>
    </row>
    <row r="17" spans="1:4" ht="12.75">
      <c r="A17" s="8" t="s">
        <v>63</v>
      </c>
      <c r="B17" s="7"/>
      <c r="C17" s="7"/>
      <c r="D17" s="7"/>
    </row>
    <row r="18" spans="1:4" ht="12.75">
      <c r="A18" s="7" t="s">
        <v>64</v>
      </c>
      <c r="B18" s="7"/>
      <c r="C18" s="7"/>
      <c r="D18" s="7"/>
    </row>
    <row r="19" spans="1:4" ht="13.5" thickBot="1">
      <c r="A19" s="9" t="s">
        <v>20</v>
      </c>
      <c r="B19" s="10" t="s">
        <v>21</v>
      </c>
      <c r="C19" s="11" t="s">
        <v>22</v>
      </c>
      <c r="D19" s="12" t="s">
        <v>23</v>
      </c>
    </row>
    <row r="20" spans="1:4" ht="13.5" thickTop="1">
      <c r="A20" s="73" t="s">
        <v>24</v>
      </c>
      <c r="B20" s="50">
        <v>333213</v>
      </c>
      <c r="C20" s="50">
        <v>6842099563</v>
      </c>
      <c r="D20" s="50">
        <v>40992534</v>
      </c>
    </row>
    <row r="21" spans="1:4" ht="12.75">
      <c r="A21" s="74" t="s">
        <v>25</v>
      </c>
      <c r="B21" s="52">
        <v>21693</v>
      </c>
      <c r="C21" s="52">
        <v>3055353800</v>
      </c>
      <c r="D21" s="52">
        <v>26700699</v>
      </c>
    </row>
    <row r="22" spans="1:4" ht="12.75">
      <c r="A22" s="74" t="s">
        <v>26</v>
      </c>
      <c r="B22" s="52">
        <v>1917</v>
      </c>
      <c r="C22" s="52">
        <v>108541874</v>
      </c>
      <c r="D22" s="52">
        <v>515918</v>
      </c>
    </row>
    <row r="23" spans="1:4" ht="12.75">
      <c r="A23" s="74" t="s">
        <v>27</v>
      </c>
      <c r="B23" s="52">
        <v>4131</v>
      </c>
      <c r="C23" s="52">
        <v>640279819</v>
      </c>
      <c r="D23" s="52">
        <v>1690670</v>
      </c>
    </row>
    <row r="24" spans="1:4" ht="12.75">
      <c r="A24" s="74" t="s">
        <v>28</v>
      </c>
      <c r="B24" s="52">
        <v>20564</v>
      </c>
      <c r="C24" s="52">
        <v>2658846340</v>
      </c>
      <c r="D24" s="52">
        <v>5074155</v>
      </c>
    </row>
    <row r="25" spans="1:4" ht="12.75">
      <c r="A25" s="74" t="s">
        <v>29</v>
      </c>
      <c r="B25" s="52">
        <v>2006</v>
      </c>
      <c r="C25" s="52">
        <v>1015814909</v>
      </c>
      <c r="D25" s="52">
        <v>1639404</v>
      </c>
    </row>
    <row r="26" spans="1:4" ht="12.75">
      <c r="A26" s="74" t="s">
        <v>30</v>
      </c>
      <c r="B26" s="52">
        <v>87</v>
      </c>
      <c r="C26" s="52">
        <v>13921315</v>
      </c>
      <c r="D26" s="52">
        <v>43646</v>
      </c>
    </row>
    <row r="27" spans="1:4" ht="12.75">
      <c r="A27" s="74" t="s">
        <v>31</v>
      </c>
      <c r="B27" s="52">
        <v>675</v>
      </c>
      <c r="C27" s="52">
        <v>295460747</v>
      </c>
      <c r="D27" s="52">
        <v>1364892</v>
      </c>
    </row>
    <row r="28" spans="1:4" ht="12.75">
      <c r="A28" s="74" t="s">
        <v>32</v>
      </c>
      <c r="B28" s="52">
        <v>879</v>
      </c>
      <c r="C28" s="52">
        <v>447948776</v>
      </c>
      <c r="D28" s="52">
        <v>1921954</v>
      </c>
    </row>
    <row r="29" spans="1:4" ht="12.75">
      <c r="A29" s="74" t="s">
        <v>33</v>
      </c>
      <c r="B29" s="52">
        <v>2688</v>
      </c>
      <c r="C29" s="52">
        <v>330661892</v>
      </c>
      <c r="D29" s="52">
        <v>786303</v>
      </c>
    </row>
    <row r="30" spans="1:4" ht="12.75">
      <c r="A30" s="74" t="s">
        <v>34</v>
      </c>
      <c r="B30" s="52">
        <v>2000</v>
      </c>
      <c r="C30" s="52">
        <v>1543679721</v>
      </c>
      <c r="D30" s="52">
        <v>32784159</v>
      </c>
    </row>
    <row r="31" spans="1:4" ht="12.75">
      <c r="A31" s="74" t="s">
        <v>35</v>
      </c>
      <c r="B31" s="52">
        <v>24181</v>
      </c>
      <c r="C31" s="52">
        <v>708436916</v>
      </c>
      <c r="D31" s="52">
        <v>4517352</v>
      </c>
    </row>
    <row r="32" ht="12.75">
      <c r="B32" s="7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2022-08-23T19:57:50Z</cp:lastPrinted>
  <dcterms:created xsi:type="dcterms:W3CDTF">2004-04-27T15:43:08Z</dcterms:created>
  <dcterms:modified xsi:type="dcterms:W3CDTF">2022-08-23T19:58:46Z</dcterms:modified>
  <cp:category/>
  <cp:version/>
  <cp:contentType/>
  <cp:contentStatus/>
</cp:coreProperties>
</file>