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817" activeTab="0"/>
  </bookViews>
  <sheets>
    <sheet name="A" sheetId="1" r:id="rId1"/>
    <sheet name="1" sheetId="2" r:id="rId2"/>
    <sheet name="2" sheetId="3" r:id="rId3"/>
    <sheet name="3" sheetId="4" r:id="rId4"/>
    <sheet name="3a" sheetId="5" r:id="rId5"/>
    <sheet name="3b(1)" sheetId="6" r:id="rId6"/>
    <sheet name="4" sheetId="7" r:id="rId7"/>
    <sheet name="4a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9a" sheetId="14" r:id="rId14"/>
    <sheet name="10" sheetId="15" r:id="rId15"/>
    <sheet name="10a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0a" sheetId="27" r:id="rId27"/>
    <sheet name="21" sheetId="28" r:id="rId28"/>
    <sheet name="22" sheetId="29" r:id="rId29"/>
    <sheet name="23" sheetId="30" r:id="rId30"/>
    <sheet name="24" sheetId="31" r:id="rId31"/>
    <sheet name="25" sheetId="32" r:id="rId32"/>
    <sheet name="26" sheetId="33" r:id="rId33"/>
    <sheet name="26a" sheetId="34" r:id="rId34"/>
    <sheet name="27" sheetId="35" r:id="rId35"/>
    <sheet name="28" sheetId="36" r:id="rId36"/>
    <sheet name="29" sheetId="37" r:id="rId37"/>
    <sheet name="30" sheetId="38" r:id="rId38"/>
    <sheet name="31" sheetId="39" r:id="rId39"/>
    <sheet name="32" sheetId="40" r:id="rId40"/>
    <sheet name="33" sheetId="41" r:id="rId41"/>
    <sheet name="34" sheetId="42" r:id="rId42"/>
    <sheet name="35" sheetId="43" r:id="rId43"/>
    <sheet name="36" sheetId="44" r:id="rId44"/>
    <sheet name="37" sheetId="45" r:id="rId45"/>
    <sheet name="38" sheetId="46" r:id="rId46"/>
    <sheet name="39" sheetId="47" r:id="rId47"/>
    <sheet name="40" sheetId="48" r:id="rId48"/>
    <sheet name="40a" sheetId="49" r:id="rId49"/>
    <sheet name="40b" sheetId="50" r:id="rId50"/>
    <sheet name="40c" sheetId="51" r:id="rId51"/>
    <sheet name="40d" sheetId="52" r:id="rId52"/>
    <sheet name="41" sheetId="53" r:id="rId53"/>
    <sheet name="42" sheetId="54" r:id="rId54"/>
    <sheet name="43" sheetId="55" r:id="rId55"/>
    <sheet name="44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1">'1'!$A$1:$W$47</definedName>
    <definedName name="_15E" localSheetId="16">#REF!</definedName>
    <definedName name="_15E" localSheetId="3">#REF!</definedName>
    <definedName name="_15E" localSheetId="52">#REF!</definedName>
    <definedName name="_15E" localSheetId="54">#REF!</definedName>
    <definedName name="_15E">#REF!</definedName>
    <definedName name="_15F" localSheetId="16">#REF!</definedName>
    <definedName name="_15F" localSheetId="3">#REF!</definedName>
    <definedName name="_15F" localSheetId="52">#REF!</definedName>
    <definedName name="_15F" localSheetId="54">#REF!</definedName>
    <definedName name="_15F">#REF!</definedName>
    <definedName name="_15G" localSheetId="16">#REF!</definedName>
    <definedName name="_15G" localSheetId="3">#REF!</definedName>
    <definedName name="_15G" localSheetId="52">#REF!</definedName>
    <definedName name="_15G">#REF!</definedName>
    <definedName name="_1A" localSheetId="16">#REF!</definedName>
    <definedName name="_1A" localSheetId="3">#REF!</definedName>
    <definedName name="_1A" localSheetId="52">#REF!</definedName>
    <definedName name="_1A">#REF!</definedName>
    <definedName name="_2">'2'!$A$1:$P$38</definedName>
    <definedName name="_23A" localSheetId="16">#REF!</definedName>
    <definedName name="_23A" localSheetId="3">#REF!</definedName>
    <definedName name="_23A" localSheetId="52">#REF!</definedName>
    <definedName name="_23A">#REF!</definedName>
    <definedName name="_37" localSheetId="16">#REF!</definedName>
    <definedName name="_37" localSheetId="3">#REF!</definedName>
    <definedName name="_37" localSheetId="52">#REF!</definedName>
    <definedName name="_37">'38'!$A$1:$O$38</definedName>
    <definedName name="_3C" localSheetId="16">#REF!</definedName>
    <definedName name="_3C" localSheetId="3">#REF!</definedName>
    <definedName name="_3C" localSheetId="52">#REF!</definedName>
    <definedName name="_3C">#REF!</definedName>
    <definedName name="_41A">'40'!$A$1:$N$36</definedName>
    <definedName name="_41B">'40a'!$A$1:$P$34</definedName>
    <definedName name="_41C">'40b'!$A$1:$V$33</definedName>
    <definedName name="_41D">'40c'!$A$1:$V$33</definedName>
    <definedName name="_41E">'40d'!$A$1:$Y$33</definedName>
    <definedName name="AbateType">'[9]Data Lists'!$A$4:$A$6</definedName>
    <definedName name="ActEst">'[9]Data Lists'!$A$8:$A$9</definedName>
    <definedName name="ALYEAR">'[7]12'!$F$5</definedName>
    <definedName name="atlaantic">'[4]Info'!$D$7</definedName>
    <definedName name="AYear">'[7]12'!$D$5</definedName>
    <definedName name="BGT_YR" localSheetId="16">#REF!</definedName>
    <definedName name="BGT_YR" localSheetId="3">#REF!</definedName>
    <definedName name="BGT_YR" localSheetId="52">#REF!</definedName>
    <definedName name="BGT_YR">#REF!</definedName>
    <definedName name="BGT_YR_ASSESS" localSheetId="16">#REF!</definedName>
    <definedName name="BGT_YR_ASSESS" localSheetId="3">#REF!</definedName>
    <definedName name="BGT_YR_ASSESS" localSheetId="52">#REF!</definedName>
    <definedName name="BGT_YR_ASSESS">#REF!</definedName>
    <definedName name="BODY" localSheetId="16">#REF!</definedName>
    <definedName name="BODY" localSheetId="3">#REF!</definedName>
    <definedName name="BODY" localSheetId="52">#REF!</definedName>
    <definedName name="BODY">#REF!</definedName>
    <definedName name="CLERK" localSheetId="16">#REF!</definedName>
    <definedName name="CLERK" localSheetId="3">#REF!</definedName>
    <definedName name="CLERK" localSheetId="52">#REF!</definedName>
    <definedName name="CLERK">#REF!</definedName>
    <definedName name="COUNTY" localSheetId="16">#REF!</definedName>
    <definedName name="COUNTY" localSheetId="3">#REF!</definedName>
    <definedName name="COUNTY" localSheetId="52">#REF!</definedName>
    <definedName name="COUNTY">#REF!</definedName>
    <definedName name="Current" localSheetId="16">'[5]4'!$C$6</definedName>
    <definedName name="Current" localSheetId="3">'[5]4'!$C$6</definedName>
    <definedName name="Current" localSheetId="5">'[8]4'!$C$6</definedName>
    <definedName name="Current" localSheetId="52">'[5]4'!$C$6</definedName>
    <definedName name="Current">'4'!$C$6</definedName>
    <definedName name="Emerg">'[7]12'!$H$3</definedName>
    <definedName name="Expend">'[7]12'!$L$2</definedName>
    <definedName name="Expendpast" localSheetId="16">'[5]12'!$L$2</definedName>
    <definedName name="Expendpast" localSheetId="3">'[5]12'!$L$2</definedName>
    <definedName name="Expendpast" localSheetId="5">'[8]12'!$L$2</definedName>
    <definedName name="Expendpast" localSheetId="52">'[5]12'!$L$2</definedName>
    <definedName name="Expendpast">'12'!$L$2</definedName>
    <definedName name="forcurrent" localSheetId="16">'[5]12'!$D$5</definedName>
    <definedName name="forcurrent" localSheetId="3">'[5]12'!$D$5</definedName>
    <definedName name="forcurrent" localSheetId="5">'[8]12'!$D$5</definedName>
    <definedName name="forcurrent" localSheetId="52">'[5]12'!$D$5</definedName>
    <definedName name="forcurrent">'12'!$D$5</definedName>
    <definedName name="forpast" localSheetId="16">'[5]12'!$F$5</definedName>
    <definedName name="forpast" localSheetId="3">'[5]12'!$F$5</definedName>
    <definedName name="forpast" localSheetId="5">'[8]12'!$F$5</definedName>
    <definedName name="forpast" localSheetId="52">'[5]12'!$F$5</definedName>
    <definedName name="forpast">'12'!$F$5</definedName>
    <definedName name="forpastBy" localSheetId="16">'[5]12'!$H$3</definedName>
    <definedName name="forpastBy" localSheetId="3">'[5]12'!$H$3</definedName>
    <definedName name="forpastBy" localSheetId="5">'[8]12'!$H$3</definedName>
    <definedName name="forpastBy" localSheetId="52">'[5]12'!$H$3</definedName>
    <definedName name="forpastBy">'12'!$H$3</definedName>
    <definedName name="GUARDS_SW" localSheetId="16">#REF!</definedName>
    <definedName name="GUARDS_SW" localSheetId="3">#REF!</definedName>
    <definedName name="GUARDS_SW" localSheetId="52">#REF!</definedName>
    <definedName name="GUARDS_SW" localSheetId="54">#REF!</definedName>
    <definedName name="GUARDS_SW">#REF!</definedName>
    <definedName name="guess">'[2]15f'!$A$1:$P$30</definedName>
    <definedName name="guess0">'[2]24:25'!$P$13:$P$25</definedName>
    <definedName name="guess2">'[2]15g'!$A$1:$P$30</definedName>
    <definedName name="guess3">'[2]24:25'!$L$13:$L$25</definedName>
    <definedName name="guess4">'[2]24:25'!$F$13:$F$25</definedName>
    <definedName name="guess6">'[2]24:25'!$N$13:$N$25</definedName>
    <definedName name="guess8">'[2]24:25'!$H$13:$H$25</definedName>
    <definedName name="guess9">'[2]24:25'!$J$13:$J$25</definedName>
    <definedName name="Inpast" localSheetId="16">'[5]4'!$G$6</definedName>
    <definedName name="Inpast" localSheetId="3">'[5]4'!$G$6</definedName>
    <definedName name="Inpast" localSheetId="5">'[8]4'!$G$6</definedName>
    <definedName name="Inpast" localSheetId="52">'[5]4'!$G$6</definedName>
    <definedName name="Inpast">'4'!$G$6</definedName>
    <definedName name="LYear">'[7]4'!$E$6</definedName>
    <definedName name="mod">'[7]12'!$J$3</definedName>
    <definedName name="NAME" localSheetId="16">#REF!</definedName>
    <definedName name="NAME" localSheetId="3">#REF!</definedName>
    <definedName name="NAME" localSheetId="49">'[2]Info'!$F$5</definedName>
    <definedName name="NAME" localSheetId="50">'[2]Info'!$F$5</definedName>
    <definedName name="NAME" localSheetId="51">'[2]Info'!$F$5</definedName>
    <definedName name="NAME" localSheetId="52">#REF!</definedName>
    <definedName name="NAME">#REF!</definedName>
    <definedName name="OUT_S_F_ADJ" localSheetId="38">'[2]24:25'!$L$13:$L$25</definedName>
    <definedName name="OUT_S_F_ADJ" localSheetId="39">'[2]24:25'!$L$13:$L$25</definedName>
    <definedName name="OUT_S_F_ADJ" localSheetId="40">'[2]24:25'!$L$13:$L$25</definedName>
    <definedName name="OUT_S_F_ADJ" localSheetId="44">'[2]24:25'!$L$13:$L$25</definedName>
    <definedName name="OUT_S_F_ADJ" localSheetId="45">'[2]24:25'!$L$13:$L$25</definedName>
    <definedName name="OUT_S_F_ADJ" localSheetId="47">'[2]24:25'!$L$13:$L$25</definedName>
    <definedName name="OUT_S_F_ADJ" localSheetId="48">'[2]24:25'!$L$13:$L$25</definedName>
    <definedName name="OUT_S_F_ADJ" localSheetId="49">'[2]24:25'!$L$13:$L$25</definedName>
    <definedName name="OUT_S_F_ADJ" localSheetId="50">'[2]24:25'!$L$13:$L$25</definedName>
    <definedName name="OUT_S_F_ADJ" localSheetId="51">'[2]24:25'!$L$13:$L$25</definedName>
    <definedName name="OUT_S_F_ADJ" localSheetId="54">'[3]24:25'!$L$13:$L$25</definedName>
    <definedName name="OUT_S_F_ADJ" localSheetId="55">'[2]24:25'!$L$13:$L$25</definedName>
    <definedName name="OUT_S_F_ADJ">'[1]24:25'!$L$13:$L$25</definedName>
    <definedName name="OUT_S_F_BUD" localSheetId="38">'[2]24:25'!$F$13:$F$25</definedName>
    <definedName name="OUT_S_F_BUD" localSheetId="39">'[2]24:25'!$F$13:$F$25</definedName>
    <definedName name="OUT_S_F_BUD" localSheetId="40">'[2]24:25'!$F$13:$F$25</definedName>
    <definedName name="OUT_S_F_BUD" localSheetId="44">'[2]24:25'!$F$13:$F$25</definedName>
    <definedName name="OUT_S_F_BUD" localSheetId="45">'[2]24:25'!$F$13:$F$25</definedName>
    <definedName name="OUT_S_F_BUD" localSheetId="47">'[2]24:25'!$F$13:$F$25</definedName>
    <definedName name="OUT_S_F_BUD" localSheetId="48">'[2]24:25'!$F$13:$F$25</definedName>
    <definedName name="OUT_S_F_BUD" localSheetId="49">'[2]24:25'!$F$13:$F$25</definedName>
    <definedName name="OUT_S_F_BUD" localSheetId="50">'[2]24:25'!$F$13:$F$25</definedName>
    <definedName name="OUT_S_F_BUD" localSheetId="51">'[2]24:25'!$F$13:$F$25</definedName>
    <definedName name="OUT_S_F_BUD" localSheetId="54">'[3]24:25'!$F$13:$F$25</definedName>
    <definedName name="OUT_S_F_BUD" localSheetId="55">'[2]24:25'!$F$13:$F$25</definedName>
    <definedName name="OUT_S_F_BUD">'[1]24:25'!$F$13:$F$25</definedName>
    <definedName name="OUT_S_F_CASH_" localSheetId="38">'[2]24:25'!$N$13:$N$25</definedName>
    <definedName name="OUT_S_F_CASH_" localSheetId="39">'[2]24:25'!$N$13:$N$25</definedName>
    <definedName name="OUT_S_F_CASH_" localSheetId="40">'[2]24:25'!$N$13:$N$25</definedName>
    <definedName name="OUT_S_F_CASH_" localSheetId="44">'[2]24:25'!$N$13:$N$25</definedName>
    <definedName name="OUT_S_F_CASH_" localSheetId="45">'[2]24:25'!$N$13:$N$25</definedName>
    <definedName name="OUT_S_F_CASH_" localSheetId="47">'[2]24:25'!$N$13:$N$25</definedName>
    <definedName name="OUT_S_F_CASH_" localSheetId="48">'[2]24:25'!$N$13:$N$25</definedName>
    <definedName name="OUT_S_F_CASH_" localSheetId="49">'[2]24:25'!$N$13:$N$25</definedName>
    <definedName name="OUT_S_F_CASH_" localSheetId="50">'[2]24:25'!$N$13:$N$25</definedName>
    <definedName name="OUT_S_F_CASH_" localSheetId="51">'[2]24:25'!$N$13:$N$25</definedName>
    <definedName name="OUT_S_F_CASH_" localSheetId="54">'[3]24:25'!$N$13:$N$25</definedName>
    <definedName name="OUT_S_F_CASH_" localSheetId="55">'[2]24:25'!$N$13:$N$25</definedName>
    <definedName name="OUT_S_F_CASH_">'[1]24:25'!$N$13:$N$25</definedName>
    <definedName name="OUT_S_F_CUR" localSheetId="38">'[2]24:25'!$H$13:$H$25</definedName>
    <definedName name="OUT_S_F_CUR" localSheetId="39">'[2]24:25'!$H$13:$H$25</definedName>
    <definedName name="OUT_S_F_CUR" localSheetId="40">'[2]24:25'!$H$13:$H$25</definedName>
    <definedName name="OUT_S_F_CUR" localSheetId="44">'[2]24:25'!$H$13:$H$25</definedName>
    <definedName name="OUT_S_F_CUR" localSheetId="45">'[2]24:25'!$H$13:$H$25</definedName>
    <definedName name="OUT_S_F_CUR" localSheetId="47">'[2]24:25'!$H$13:$H$25</definedName>
    <definedName name="OUT_S_F_CUR" localSheetId="48">'[2]24:25'!$H$13:$H$25</definedName>
    <definedName name="OUT_S_F_CUR" localSheetId="49">'[2]24:25'!$H$13:$H$25</definedName>
    <definedName name="OUT_S_F_CUR" localSheetId="50">'[2]24:25'!$H$13:$H$25</definedName>
    <definedName name="OUT_S_F_CUR" localSheetId="51">'[2]24:25'!$H$13:$H$25</definedName>
    <definedName name="OUT_S_F_CUR" localSheetId="54">'[3]24:25'!$H$13:$H$25</definedName>
    <definedName name="OUT_S_F_CUR" localSheetId="55">'[2]24:25'!$H$13:$H$25</definedName>
    <definedName name="OUT_S_F_CUR">'[1]24:25'!$H$13:$H$25</definedName>
    <definedName name="OUT_S_F_EMER" localSheetId="38">'[2]24:25'!$J$13:$J$25</definedName>
    <definedName name="OUT_S_F_EMER" localSheetId="39">'[2]24:25'!$J$13:$J$25</definedName>
    <definedName name="OUT_S_F_EMER" localSheetId="40">'[2]24:25'!$J$13:$J$25</definedName>
    <definedName name="OUT_S_F_EMER" localSheetId="44">'[2]24:25'!$J$13:$J$25</definedName>
    <definedName name="OUT_S_F_EMER" localSheetId="45">'[2]24:25'!$J$13:$J$25</definedName>
    <definedName name="OUT_S_F_EMER" localSheetId="47">'[2]24:25'!$J$13:$J$25</definedName>
    <definedName name="OUT_S_F_EMER" localSheetId="48">'[2]24:25'!$J$13:$J$25</definedName>
    <definedName name="OUT_S_F_EMER" localSheetId="49">'[2]24:25'!$J$13:$J$25</definedName>
    <definedName name="OUT_S_F_EMER" localSheetId="50">'[2]24:25'!$J$13:$J$25</definedName>
    <definedName name="OUT_S_F_EMER" localSheetId="51">'[2]24:25'!$J$13:$J$25</definedName>
    <definedName name="OUT_S_F_EMER" localSheetId="54">'[3]24:25'!$J$13:$J$25</definedName>
    <definedName name="OUT_S_F_EMER" localSheetId="55">'[2]24:25'!$J$13:$J$25</definedName>
    <definedName name="OUT_S_F_EMER">'[1]24:25'!$J$13:$J$25</definedName>
    <definedName name="OUT_S_F_RES" localSheetId="38">'[2]24:25'!$P$13:$P$25</definedName>
    <definedName name="OUT_S_F_RES" localSheetId="39">'[2]24:25'!$P$13:$P$25</definedName>
    <definedName name="OUT_S_F_RES" localSheetId="40">'[2]24:25'!$P$13:$P$25</definedName>
    <definedName name="OUT_S_F_RES" localSheetId="44">'[2]24:25'!$P$13:$P$25</definedName>
    <definedName name="OUT_S_F_RES" localSheetId="45">'[2]24:25'!$P$13:$P$25</definedName>
    <definedName name="OUT_S_F_RES" localSheetId="47">'[2]24:25'!$P$13:$P$25</definedName>
    <definedName name="OUT_S_F_RES" localSheetId="48">'[2]24:25'!$P$13:$P$25</definedName>
    <definedName name="OUT_S_F_RES" localSheetId="49">'[2]24:25'!$P$13:$P$25</definedName>
    <definedName name="OUT_S_F_RES" localSheetId="50">'[2]24:25'!$P$13:$P$25</definedName>
    <definedName name="OUT_S_F_RES" localSheetId="51">'[2]24:25'!$P$13:$P$25</definedName>
    <definedName name="OUT_S_F_RES" localSheetId="54">'[3]24:25'!$P$13:$P$25</definedName>
    <definedName name="OUT_S_F_RES" localSheetId="55">'[2]24:25'!$P$13:$P$25</definedName>
    <definedName name="OUT_S_F_RES">'[1]24:25'!$P$13:$P$25</definedName>
    <definedName name="Past" localSheetId="16">'[5]4'!$E$6</definedName>
    <definedName name="Past" localSheetId="3">'[5]4'!$E$6</definedName>
    <definedName name="Past" localSheetId="5">'[7]4'!$G$6</definedName>
    <definedName name="Past" localSheetId="52">'[5]4'!$E$6</definedName>
    <definedName name="Past">'4'!$E$6</definedName>
    <definedName name="place">'[4]Info'!$F$5</definedName>
    <definedName name="PPCTickLgnd_" localSheetId="34" hidden="1">'27'!$A$5:$A$12</definedName>
    <definedName name="_xlnm.Print_Area" localSheetId="16">'11'!$A$1:$H$32</definedName>
    <definedName name="_xlnm.Print_Area" localSheetId="17">'12'!$A$1:$O$24</definedName>
    <definedName name="_xlnm.Print_Area" localSheetId="18">'13'!$A$1:$O$24</definedName>
    <definedName name="_xlnm.Print_Area" localSheetId="19">'14'!$A$1:$O$24</definedName>
    <definedName name="_xlnm.Print_Area" localSheetId="20">'15'!$A$1:$O$24</definedName>
    <definedName name="_xlnm.Print_Area" localSheetId="21">'16'!$A$1:$O$26</definedName>
    <definedName name="_xlnm.Print_Area" localSheetId="22">'17'!$A$1:$O$25</definedName>
    <definedName name="_xlnm.Print_Area" localSheetId="23">'18'!$A$1:$O$25</definedName>
    <definedName name="_xlnm.Print_Area" localSheetId="24">'19'!$A$1:$O$30</definedName>
    <definedName name="_xlnm.Print_Area" localSheetId="25">'20'!$A$1:$O$24</definedName>
    <definedName name="_xlnm.Print_Area" localSheetId="26">'20a'!$A$1:$O$24</definedName>
    <definedName name="_xlnm.Print_Area" localSheetId="27">'21'!$A$1:$O$24</definedName>
    <definedName name="_xlnm.Print_Area" localSheetId="28">'22'!$A$1:$O$24</definedName>
    <definedName name="_xlnm.Print_Area" localSheetId="29">'23'!$A$1:$O$24</definedName>
    <definedName name="_xlnm.Print_Area" localSheetId="30">'24'!$A$1:$O$24</definedName>
    <definedName name="_xlnm.Print_Area" localSheetId="31">'25'!$A$1:$O$25</definedName>
    <definedName name="_xlnm.Print_Area" localSheetId="32">'26'!$A$1:$O$24</definedName>
    <definedName name="_xlnm.Print_Area" localSheetId="33">'26a'!$A$1:$O$24</definedName>
    <definedName name="_xlnm.Print_Area" localSheetId="34">'27'!$A$1:$O$24</definedName>
    <definedName name="_xlnm.Print_Area" localSheetId="35">'28'!$A$1:$O$30</definedName>
    <definedName name="_xlnm.Print_Area" localSheetId="36">'29'!$A$1:$O$33</definedName>
    <definedName name="_xlnm.Print_Area" localSheetId="39">'32'!$A$1:$R$31</definedName>
    <definedName name="_xlnm.Print_Area" localSheetId="40">'33'!$A$1:$S$32</definedName>
    <definedName name="_xlnm.Print_Area" localSheetId="41">'34'!$A$1:$K$31</definedName>
    <definedName name="_xlnm.Print_Area" localSheetId="42">'35'!$A$1:$N$52</definedName>
    <definedName name="_xlnm.Print_Area" localSheetId="43">'36'!$A$1:$N$27</definedName>
    <definedName name="_xlnm.Print_Area" localSheetId="44">'37'!$A$1:$O$40</definedName>
    <definedName name="_xlnm.Print_Area" localSheetId="45">'38'!$A$1:$P$39</definedName>
    <definedName name="_xlnm.Print_Area" localSheetId="5">'3b(1)'!$B$1:$N$39</definedName>
    <definedName name="_xlnm.Print_Area" localSheetId="47">'40'!$A$1:$N$36</definedName>
    <definedName name="_xlnm.Print_Area" localSheetId="48">'40a'!$A$1:$P$34</definedName>
    <definedName name="_xlnm.Print_Area" localSheetId="49">'40b'!$A$2:$V$33</definedName>
    <definedName name="_xlnm.Print_Area" localSheetId="50">'40c'!$A$1:$V$33</definedName>
    <definedName name="_xlnm.Print_Area" localSheetId="51">'40d'!$A$1:$Y$33</definedName>
    <definedName name="_xlnm.Print_Area" localSheetId="52">'41'!$A$1:$M$41</definedName>
    <definedName name="_xlnm.Print_Area" localSheetId="0">'A'!$A$1:$R$43</definedName>
    <definedName name="PRIOR_ASSESS" localSheetId="16">#REF!</definedName>
    <definedName name="PRIOR_ASSESS" localSheetId="3">#REF!</definedName>
    <definedName name="PRIOR_ASSESS" localSheetId="52">#REF!</definedName>
    <definedName name="PRIOR_ASSESS">#REF!</definedName>
    <definedName name="PRIOR_YR" localSheetId="16">#REF!</definedName>
    <definedName name="PRIOR_YR" localSheetId="3">#REF!</definedName>
    <definedName name="PRIOR_YR" localSheetId="52">#REF!</definedName>
    <definedName name="PRIOR_YR">#REF!</definedName>
    <definedName name="PWADJ" localSheetId="16">#REF!</definedName>
    <definedName name="PWADJ" localSheetId="3">#REF!</definedName>
    <definedName name="PWADJ" localSheetId="52">#REF!</definedName>
    <definedName name="PWADJ">#REF!</definedName>
    <definedName name="PWCASH" localSheetId="16">#REF!</definedName>
    <definedName name="PWCASH" localSheetId="3">#REF!</definedName>
    <definedName name="PWCASH" localSheetId="52">#REF!</definedName>
    <definedName name="PWCASH">#REF!</definedName>
    <definedName name="PWCURR" localSheetId="16">#REF!</definedName>
    <definedName name="PWCURR" localSheetId="3">#REF!</definedName>
    <definedName name="PWCURR" localSheetId="52">#REF!</definedName>
    <definedName name="PWCURR">#REF!</definedName>
    <definedName name="PWRES" localSheetId="16">#REF!</definedName>
    <definedName name="PWRES" localSheetId="3">#REF!</definedName>
    <definedName name="PWRES" localSheetId="52">#REF!</definedName>
    <definedName name="PWRES">#REF!</definedName>
    <definedName name="ReceivingProviding">'[9]Data Lists'!$A$14:$A$15</definedName>
    <definedName name="RUTOptions">'[9]Data Lists'!$A$1:$A$2</definedName>
    <definedName name="same">'[4]Info'!$D$9</definedName>
    <definedName name="thus">'[4]Info'!$D$5</definedName>
    <definedName name="totalpast" localSheetId="16">'[5]12'!$J$3</definedName>
    <definedName name="totalpast" localSheetId="3">'[5]12'!$J$3</definedName>
    <definedName name="totalpast" localSheetId="5">'[8]12'!$J$3</definedName>
    <definedName name="totalpast" localSheetId="52">'[5]12'!$J$3</definedName>
    <definedName name="totalpast">'12'!$J$3</definedName>
    <definedName name="TYPE" localSheetId="16">#REF!</definedName>
    <definedName name="TYPE" localSheetId="3">#REF!</definedName>
    <definedName name="TYPE" localSheetId="49">'[2]Info'!$D$5</definedName>
    <definedName name="TYPE" localSheetId="50">'[2]Info'!$D$5</definedName>
    <definedName name="TYPE" localSheetId="51">'[2]Info'!$D$5</definedName>
    <definedName name="TYPE" localSheetId="52">#REF!</definedName>
    <definedName name="TYPE">#REF!</definedName>
    <definedName name="UT_SURPLUS_BUD" localSheetId="16">#REF!</definedName>
    <definedName name="UT_SURPLUS_BUD" localSheetId="3">#REF!</definedName>
    <definedName name="UT_SURPLUS_BUD" localSheetId="52">#REF!</definedName>
    <definedName name="UT_SURPLUS_BUD">#REF!</definedName>
    <definedName name="UT_SURPLUS_CASH" localSheetId="16">#REF!</definedName>
    <definedName name="UT_SURPLUS_CASH" localSheetId="3">#REF!</definedName>
    <definedName name="UT_SURPLUS_CASH" localSheetId="52">#REF!</definedName>
    <definedName name="UT_SURPLUS_CASH">#REF!</definedName>
    <definedName name="UT_SURPLUS_CUR" localSheetId="16">#REF!</definedName>
    <definedName name="UT_SURPLUS_CUR" localSheetId="3">#REF!</definedName>
    <definedName name="UT_SURPLUS_CUR" localSheetId="52">#REF!</definedName>
    <definedName name="UT_SURPLUS_CUR">#REF!</definedName>
    <definedName name="UT_TOT_REV_BUD" localSheetId="16">#REF!</definedName>
    <definedName name="UT_TOT_REV_BUD" localSheetId="3">#REF!</definedName>
    <definedName name="UT_TOT_REV_BUD" localSheetId="52">#REF!</definedName>
    <definedName name="UT_TOT_REV_BUD">#REF!</definedName>
    <definedName name="UT_TOT_REV_CASH" localSheetId="16">#REF!</definedName>
    <definedName name="UT_TOT_REV_CASH" localSheetId="3">#REF!</definedName>
    <definedName name="UT_TOT_REV_CASH" localSheetId="52">#REF!</definedName>
    <definedName name="UT_TOT_REV_CASH">#REF!</definedName>
    <definedName name="UT_TOT_REV_CUR" localSheetId="16">#REF!</definedName>
    <definedName name="UT_TOT_REV_CUR" localSheetId="3">#REF!</definedName>
    <definedName name="UT_TOT_REV_CUR" localSheetId="52">#REF!</definedName>
    <definedName name="UT_TOT_REV_CUR">#REF!</definedName>
    <definedName name="UT_TOTAL_ADJ" localSheetId="16">#REF!</definedName>
    <definedName name="UT_TOTAL_ADJ" localSheetId="3">#REF!</definedName>
    <definedName name="UT_TOTAL_ADJ" localSheetId="52">#REF!</definedName>
    <definedName name="UT_TOTAL_ADJ">#REF!</definedName>
    <definedName name="UT_TOTAL_BUD">'[2]36'!$H$30</definedName>
    <definedName name="UT_TOTAL_CASH" localSheetId="16">#REF!</definedName>
    <definedName name="UT_TOTAL_CASH" localSheetId="3">#REF!</definedName>
    <definedName name="UT_TOTAL_CASH" localSheetId="52">#REF!</definedName>
    <definedName name="UT_TOTAL_CASH">#REF!</definedName>
    <definedName name="UT_TOTAL_CUR" localSheetId="16">#REF!</definedName>
    <definedName name="UT_TOTAL_CUR" localSheetId="3">#REF!</definedName>
    <definedName name="UT_TOTAL_CUR" localSheetId="52">#REF!</definedName>
    <definedName name="UT_TOTAL_CUR">#REF!</definedName>
    <definedName name="UT_TOTAL_EMER" localSheetId="16">#REF!</definedName>
    <definedName name="UT_TOTAL_EMER" localSheetId="3">#REF!</definedName>
    <definedName name="UT_TOTAL_EMER" localSheetId="52">#REF!</definedName>
    <definedName name="UT_TOTAL_EMER">#REF!</definedName>
    <definedName name="UT_TOTAL_RES" localSheetId="16">#REF!</definedName>
    <definedName name="UT_TOTAL_RES" localSheetId="3">#REF!</definedName>
    <definedName name="UT_TOTAL_RES" localSheetId="52">#REF!</definedName>
    <definedName name="UT_TOTAL_RES">#REF!</definedName>
    <definedName name="UTILITY" localSheetId="16">#REF!</definedName>
    <definedName name="UTILITY" localSheetId="3">#REF!</definedName>
    <definedName name="UTILITY" localSheetId="52">#REF!</definedName>
    <definedName name="UTILITY">#REF!</definedName>
    <definedName name="Year">'[7]4'!$C$6</definedName>
    <definedName name="YESNO">'[9]Data Lists'!$A$11:$A$12</definedName>
    <definedName name="Z_07A8B7A8_6FAC_11D0_8C33_00008600DF4C_.wvu.PrintArea" localSheetId="39" hidden="1">'32'!$A$1:$Q$31</definedName>
    <definedName name="Z_07A8B7A8_6FAC_11D0_8C33_00008600DF4C_.wvu.PrintArea" localSheetId="40" hidden="1">'33'!$A$1:$R$32</definedName>
    <definedName name="Z_07A8B7A8_6FAC_11D0_8C33_00008600DF4C_.wvu.PrintArea" localSheetId="44" hidden="1">'37'!$A$1:$O$40</definedName>
    <definedName name="Z_07A8B7A8_6FAC_11D0_8C33_00008600DF4C_.wvu.PrintArea" localSheetId="45" hidden="1">'38'!$A$1:$P$39</definedName>
    <definedName name="Z_07A8B7A8_6FAC_11D0_8C33_00008600DF4C_.wvu.PrintArea" localSheetId="47" hidden="1">'40'!$A$1:$N$36</definedName>
    <definedName name="Z_07A8B7A8_6FAC_11D0_8C33_00008600DF4C_.wvu.PrintArea" localSheetId="48" hidden="1">'40a'!$A$1:$P$34</definedName>
    <definedName name="Z_07A8B7A8_6FAC_11D0_8C33_00008600DF4C_.wvu.PrintArea" localSheetId="49" hidden="1">'40b'!$A$2:$V$33</definedName>
    <definedName name="Z_07A8B7A8_6FAC_11D0_8C33_00008600DF4C_.wvu.PrintArea" localSheetId="50" hidden="1">'40c'!$A$1:$V$33</definedName>
    <definedName name="Z_07A8B7A8_6FAC_11D0_8C33_00008600DF4C_.wvu.PrintArea" localSheetId="51" hidden="1">'40d'!$A$1:$Y$33</definedName>
    <definedName name="Z_6BB90463_72ED_11D0_94DB_0000A000033D_.wvu.PrintArea" localSheetId="39" hidden="1">'32'!$A$1:$Q$31</definedName>
    <definedName name="Z_6BB90463_72ED_11D0_94DB_0000A000033D_.wvu.PrintArea" localSheetId="40" hidden="1">'33'!$A$1:$R$32</definedName>
    <definedName name="Z_6BB90463_72ED_11D0_94DB_0000A000033D_.wvu.PrintArea" localSheetId="44" hidden="1">'37'!$A$1:$O$40</definedName>
    <definedName name="Z_6BB90463_72ED_11D0_94DB_0000A000033D_.wvu.PrintArea" localSheetId="45" hidden="1">'38'!$A$1:$P$39</definedName>
    <definedName name="Z_6BB90463_72ED_11D0_94DB_0000A000033D_.wvu.PrintArea" localSheetId="47" hidden="1">'40'!$A$1:$N$36</definedName>
    <definedName name="Z_6BB90463_72ED_11D0_94DB_0000A000033D_.wvu.PrintArea" localSheetId="48" hidden="1">'40a'!$A$1:$P$34</definedName>
    <definedName name="Z_6BB90463_72ED_11D0_94DB_0000A000033D_.wvu.PrintArea" localSheetId="49" hidden="1">'40b'!$A$2:$V$33</definedName>
    <definedName name="Z_6BB90463_72ED_11D0_94DB_0000A000033D_.wvu.PrintArea" localSheetId="50" hidden="1">'40c'!$A$1:$V$33</definedName>
    <definedName name="Z_6BB90463_72ED_11D0_94DB_0000A000033D_.wvu.PrintArea" localSheetId="51" hidden="1">'40d'!$A$1:$Y$33</definedName>
    <definedName name="Z_F1D29B63_6FCB_11D0_88D0_00C0E3210823_.wvu.PrintArea" localSheetId="39" hidden="1">'32'!$A$1:$Q$31</definedName>
    <definedName name="Z_F1D29B63_6FCB_11D0_88D0_00C0E3210823_.wvu.PrintArea" localSheetId="40" hidden="1">'33'!$A$1:$R$32</definedName>
    <definedName name="Z_F1D29B63_6FCB_11D0_88D0_00C0E3210823_.wvu.PrintArea" localSheetId="44" hidden="1">'37'!$A$1:$O$40</definedName>
    <definedName name="Z_F1D29B63_6FCB_11D0_88D0_00C0E3210823_.wvu.PrintArea" localSheetId="45" hidden="1">'38'!$A$1:$P$39</definedName>
    <definedName name="Z_F1D29B63_6FCB_11D0_88D0_00C0E3210823_.wvu.PrintArea" localSheetId="47" hidden="1">'40'!$A$1:$N$36</definedName>
    <definedName name="Z_F1D29B63_6FCB_11D0_88D0_00C0E3210823_.wvu.PrintArea" localSheetId="48" hidden="1">'40a'!$A$1:$P$34</definedName>
    <definedName name="Z_F1D29B63_6FCB_11D0_88D0_00C0E3210823_.wvu.PrintArea" localSheetId="49" hidden="1">'40b'!$A$2:$V$33</definedName>
    <definedName name="Z_F1D29B63_6FCB_11D0_88D0_00C0E3210823_.wvu.PrintArea" localSheetId="50" hidden="1">'40c'!$A$1:$V$33</definedName>
    <definedName name="Z_F1D29B63_6FCB_11D0_88D0_00C0E3210823_.wvu.PrintArea" localSheetId="51" hidden="1">'40d'!$A$1:$Y$33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<sst xmlns="http://schemas.openxmlformats.org/spreadsheetml/2006/main" count="2473" uniqueCount="989">
  <si>
    <t>Sheet 40b</t>
  </si>
  <si>
    <t>C-3</t>
  </si>
  <si>
    <t xml:space="preserve"> Anticipated Project Schedule and Funding Requirements</t>
  </si>
  <si>
    <t>5f</t>
  </si>
  <si>
    <t>COMPLETION</t>
  </si>
  <si>
    <t>COSTS</t>
  </si>
  <si>
    <t>TIME</t>
  </si>
  <si>
    <t>1</t>
  </si>
  <si>
    <t>5</t>
  </si>
  <si>
    <t>Sheet 40c</t>
  </si>
  <si>
    <t>C-4</t>
  </si>
  <si>
    <t xml:space="preserve"> SUMMARY OF ANTICIPATED FUNDING SOURCES AND AMOUNTS</t>
  </si>
  <si>
    <t xml:space="preserve"> BUDGET APPROPRIATIONS</t>
  </si>
  <si>
    <t xml:space="preserve"> BONDS AND NOTES</t>
  </si>
  <si>
    <t xml:space="preserve">Estimated </t>
  </si>
  <si>
    <t>3a</t>
  </si>
  <si>
    <t>3b</t>
  </si>
  <si>
    <t>Grants-in-</t>
  </si>
  <si>
    <t>7a</t>
  </si>
  <si>
    <t>7b</t>
  </si>
  <si>
    <t>7c</t>
  </si>
  <si>
    <t>7d</t>
  </si>
  <si>
    <t>Total Cost</t>
  </si>
  <si>
    <t>Current Year</t>
  </si>
  <si>
    <t>Future Years</t>
  </si>
  <si>
    <t>Improve-</t>
  </si>
  <si>
    <t>Aid and</t>
  </si>
  <si>
    <t>Self</t>
  </si>
  <si>
    <t>Assessment</t>
  </si>
  <si>
    <t>ment Fund</t>
  </si>
  <si>
    <t>Other Funds</t>
  </si>
  <si>
    <t>Liquidating</t>
  </si>
  <si>
    <t>Sheet 40d</t>
  </si>
  <si>
    <t>C-5</t>
  </si>
  <si>
    <t xml:space="preserve">DEDICATED  REVENUES </t>
  </si>
  <si>
    <t>APPROPRIATIONS</t>
  </si>
  <si>
    <t>FROM TRUST FUND</t>
  </si>
  <si>
    <t>Amount To Be Raised By Taxation</t>
  </si>
  <si>
    <t>Development of Lands for Recreation and Conservation:</t>
  </si>
  <si>
    <t>xxxxxxxx</t>
  </si>
  <si>
    <t>Interest Income</t>
  </si>
  <si>
    <t>Maintenance of Lands for Recreation and Conservation:</t>
  </si>
  <si>
    <t>Reserve Funds:</t>
  </si>
  <si>
    <t>Historic Preservation:</t>
  </si>
  <si>
    <t>Acquisition of Lands for Recreation and Conservation:</t>
  </si>
  <si>
    <t>Total Trust Fund Revenues:</t>
  </si>
  <si>
    <t>Acquisition of Farmland</t>
  </si>
  <si>
    <t>Summary of Program</t>
  </si>
  <si>
    <t>Year Referendum Passed/Implemented:</t>
  </si>
  <si>
    <t>Debt Service:</t>
  </si>
  <si>
    <t>(Date)</t>
  </si>
  <si>
    <t>Rate Assessed:</t>
  </si>
  <si>
    <t>Total Tax Collected to date</t>
  </si>
  <si>
    <t>Total Expended to date:</t>
  </si>
  <si>
    <t>Total Acreage Preserved to date</t>
  </si>
  <si>
    <t>(Acres)</t>
  </si>
  <si>
    <t>Reserve for Future Use</t>
  </si>
  <si>
    <t>Total Trust Fund Appropriations:</t>
  </si>
  <si>
    <t>Sheet 43</t>
  </si>
  <si>
    <t>Annual List of Change Orders Approved</t>
  </si>
  <si>
    <t>Pursuant to N.J.A.C. 5:30-11</t>
  </si>
  <si>
    <t>Contracting Unit:</t>
  </si>
  <si>
    <t>Year Ending:</t>
  </si>
  <si>
    <t>The following is a complete list of all change orders which caused the originally awarded contract price to be exceeded by more than 20 percent.  For regulatory details</t>
  </si>
  <si>
    <t xml:space="preserve">   and certify below.</t>
  </si>
  <si>
    <t>Date</t>
  </si>
  <si>
    <t>Clerk of the Governing Body</t>
  </si>
  <si>
    <t>Sheet 44</t>
  </si>
  <si>
    <t>Local Budget Law, N.J.S. 40A:4-1 et seq.</t>
  </si>
  <si>
    <t>Certified by me, this</t>
  </si>
  <si>
    <t xml:space="preserve"> Registered Municipal Accountant</t>
  </si>
  <si>
    <t xml:space="preserve"> Chief Financial Officer</t>
  </si>
  <si>
    <t xml:space="preserve"> DO NOT USE THESE SPACES</t>
  </si>
  <si>
    <t xml:space="preserve"> CERTIFICATION OF ADOPTED BUDGET</t>
  </si>
  <si>
    <t xml:space="preserve"> (Do not advertise this Certification form)</t>
  </si>
  <si>
    <t xml:space="preserve"> CERTIFICATION OF APPROVED BUDGET</t>
  </si>
  <si>
    <t>It is hereby certified that the amount to be raised by taxation for local purposes has been compared with</t>
  </si>
  <si>
    <t>It is hereby certified that the Approved Budget made part hereof complies with the requirements</t>
  </si>
  <si>
    <t>the approved Budget previously certified by me and any changes required as a condition to such approval</t>
  </si>
  <si>
    <t>of law, and approval is given pursuant to N.J.S. 40A:4-79.</t>
  </si>
  <si>
    <t>have been made.  The adopted budget is certified with respect to the foregoing only.</t>
  </si>
  <si>
    <t>STATE OF NEW JERSEY</t>
  </si>
  <si>
    <t>Director of the Division of Local Government Services</t>
  </si>
  <si>
    <t xml:space="preserve">   Dated:</t>
  </si>
  <si>
    <t>By:</t>
  </si>
  <si>
    <t xml:space="preserve">     Dated:</t>
  </si>
  <si>
    <t xml:space="preserve"> Sheet 1</t>
  </si>
  <si>
    <t xml:space="preserve"> </t>
  </si>
  <si>
    <t>CURRENT FUND - APPROPRIATIONS</t>
  </si>
  <si>
    <t>8. GENERAL APPROPRIATIONS</t>
  </si>
  <si>
    <t xml:space="preserve">           Appropriated</t>
  </si>
  <si>
    <t>(A) Operations - within "CAPS"</t>
  </si>
  <si>
    <t>Emergency</t>
  </si>
  <si>
    <t xml:space="preserve">As Modified By </t>
  </si>
  <si>
    <t>Paid or</t>
  </si>
  <si>
    <t>Reserved</t>
  </si>
  <si>
    <t>Appropriation</t>
  </si>
  <si>
    <t>All Transfers</t>
  </si>
  <si>
    <t>Charged</t>
  </si>
  <si>
    <t>Salaries and Wages</t>
  </si>
  <si>
    <t>Other Expenses</t>
  </si>
  <si>
    <t>Sheet 12</t>
  </si>
  <si>
    <t>(A) Operations - within "CAPS" -(Continued)</t>
  </si>
  <si>
    <t>Salaries &amp; Wages</t>
  </si>
  <si>
    <t>Sheet 13</t>
  </si>
  <si>
    <t>Sheet 14</t>
  </si>
  <si>
    <t>Sheet 15</t>
  </si>
  <si>
    <t>Uniform Construction Code-</t>
  </si>
  <si>
    <t>x</t>
  </si>
  <si>
    <t>Appropriations Offset by Dedicated</t>
  </si>
  <si>
    <t xml:space="preserve">     _ _ _ _ _ _ _ _ _ _ _ _ _ _ _ _ _ </t>
  </si>
  <si>
    <t>Total _ _ _ _ _ _ _ _ _ Utility Revenues</t>
  </si>
  <si>
    <t>53-101</t>
  </si>
  <si>
    <t>(E) Total Deferred Charges (sheet 28)</t>
  </si>
  <si>
    <t xml:space="preserve">                                                                                                                                                                                            signature</t>
  </si>
  <si>
    <t>It is hereby certified that the within budget is a true copy of the budget finally adopted by resolution of the Governing Body on the ___________________ day of</t>
  </si>
  <si>
    <t>54-920-2</t>
  </si>
  <si>
    <t>Revenues (N.J.A.C. 5:23-4.17)</t>
  </si>
  <si>
    <t>State Uniform Construction Code</t>
  </si>
  <si>
    <t>Sheet 16</t>
  </si>
  <si>
    <t>UNCLASSIFIED:</t>
  </si>
  <si>
    <t xml:space="preserve"> Total Operations {item 8(A)} within "CAPS"</t>
  </si>
  <si>
    <t>B. Contingent</t>
  </si>
  <si>
    <t xml:space="preserve">   Total Operations Including Contingent-</t>
  </si>
  <si>
    <t>within "CAPS'</t>
  </si>
  <si>
    <t>Detail:</t>
  </si>
  <si>
    <t>Other Expenses (Including Contingent)</t>
  </si>
  <si>
    <t>Sheet 17</t>
  </si>
  <si>
    <t>(E) Deferred Charges and Statutory Expenditures-</t>
  </si>
  <si>
    <t xml:space="preserve">   Municipal within "CAPS"</t>
  </si>
  <si>
    <t>(1) DEFERRED CHARGES</t>
  </si>
  <si>
    <t>Emergency Authorizations</t>
  </si>
  <si>
    <t>Sheet 18</t>
  </si>
  <si>
    <t xml:space="preserve">   Municipal within "CAPS"(continued)</t>
  </si>
  <si>
    <t>(2) STATUTORY EXPENDITURES:</t>
  </si>
  <si>
    <t>Contribution to:</t>
  </si>
  <si>
    <t xml:space="preserve">  Public Employees' Retirement System</t>
  </si>
  <si>
    <t>Social Security System (O.A.S.I)</t>
  </si>
  <si>
    <t>Consolidated Police and Firemen's</t>
  </si>
  <si>
    <t>Pension Fund</t>
  </si>
  <si>
    <t>Police and Firemen's Retirement System</t>
  </si>
  <si>
    <t>of N.J.</t>
  </si>
  <si>
    <t>Total Deferred Charges and Statutory</t>
  </si>
  <si>
    <t xml:space="preserve">  Expenditures - Municipal within "CAPS"</t>
  </si>
  <si>
    <t>(G) Cash Deficit of Preceeding Year</t>
  </si>
  <si>
    <t>(H-1)Total General Appropriations for Municipal</t>
  </si>
  <si>
    <t>Purposes within "Caps"</t>
  </si>
  <si>
    <t>Sheet 19</t>
  </si>
  <si>
    <t xml:space="preserve">(A) Operations - Excluded from "CAPS" </t>
  </si>
  <si>
    <t>Sheet 20</t>
  </si>
  <si>
    <t>Total Other Operations - Excluded from "CAPS"</t>
  </si>
  <si>
    <t>xxxxxxxxx</t>
  </si>
  <si>
    <t>Sheet 20a</t>
  </si>
  <si>
    <t>Uniform Construction Code</t>
  </si>
  <si>
    <t>Appropriations Offset by Increased</t>
  </si>
  <si>
    <t>Fee Revenues (N.J.A.C. 5:23-4.17)</t>
  </si>
  <si>
    <t>Sheet 21</t>
  </si>
  <si>
    <t>Additional Appropriations Offset by</t>
  </si>
  <si>
    <t>Sheet 22</t>
  </si>
  <si>
    <t>Revenues (N.J.S. 40A:4-45.3h)</t>
  </si>
  <si>
    <t>Total Additional Appropriations Offset by</t>
  </si>
  <si>
    <t>Sheet 23</t>
  </si>
  <si>
    <t>Public and Private Programs Offset</t>
  </si>
  <si>
    <t>by Revenues</t>
  </si>
  <si>
    <t>Sheet 24</t>
  </si>
  <si>
    <t>by Revenues (continued)</t>
  </si>
  <si>
    <t>Total Public and Private Programs Offset</t>
  </si>
  <si>
    <t>Total Operations - Excluded from "CAPS"</t>
  </si>
  <si>
    <t>Sheet 25</t>
  </si>
  <si>
    <t xml:space="preserve">(C) Capital Improvements - Excluded from "CAPS" </t>
  </si>
  <si>
    <t>Down Payments on Improvements</t>
  </si>
  <si>
    <t>Capital Improvement Fund</t>
  </si>
  <si>
    <t>xx</t>
  </si>
  <si>
    <t>Sheet 26</t>
  </si>
  <si>
    <t>Public and Private Programs Offset by Revenues:</t>
  </si>
  <si>
    <t>Total Capital Improvements Excluded from "CAPS"</t>
  </si>
  <si>
    <t>Sheet 26a</t>
  </si>
  <si>
    <t xml:space="preserve">(D)Municipal Debt Service  - Excluded from "CAPS" </t>
  </si>
  <si>
    <t>Payment of Bond Principal</t>
  </si>
  <si>
    <t>Payment of Bond Anticipation Notes and Capital Notes</t>
  </si>
  <si>
    <t>Interest on Bonds</t>
  </si>
  <si>
    <t>Interest on Notes</t>
  </si>
  <si>
    <t>Green Trust Loan Program:</t>
  </si>
  <si>
    <t>Loan Repayments for Principal and Interest</t>
  </si>
  <si>
    <t>Total Municipal Debt Service-Excluded from "CAPS"</t>
  </si>
  <si>
    <t>Sheet 27</t>
  </si>
  <si>
    <t>(E) Deferred Charges - Municipal-</t>
  </si>
  <si>
    <t xml:space="preserve">    Excluded from "CAPS"</t>
  </si>
  <si>
    <t>(1) DEFERRED CHARGES:</t>
  </si>
  <si>
    <t xml:space="preserve">    Emergency Authorizations</t>
  </si>
  <si>
    <t xml:space="preserve">    Special Emergency Authorizations-</t>
  </si>
  <si>
    <t xml:space="preserve">      5 Years(N.J.S.40A:4-55)</t>
  </si>
  <si>
    <t xml:space="preserve">      3 Years (N.J.S. 40A:4-55.1 &amp; 40A:4-55.13)</t>
  </si>
  <si>
    <t>Total Deferred Charges - Municipal-</t>
  </si>
  <si>
    <t>Excluded from "CAPS"</t>
  </si>
  <si>
    <t>(F) Judgements</t>
  </si>
  <si>
    <t>(N)Transferred to Board of Education for Use of</t>
  </si>
  <si>
    <t xml:space="preserve">    Local Schools (N.J.S.A. 40:48-17.1 &amp; 17.3)</t>
  </si>
  <si>
    <t>(G)With Prior Consent of Local Finance Board:</t>
  </si>
  <si>
    <t xml:space="preserve">        Cash Deficit of Preceeding Year</t>
  </si>
  <si>
    <t>(H-2) Total General Appropriations for Municipal</t>
  </si>
  <si>
    <t xml:space="preserve">      Purposes Excluded from "CAPS"</t>
  </si>
  <si>
    <t>Sheet 28</t>
  </si>
  <si>
    <t>For Local District School Purposes-</t>
  </si>
  <si>
    <t>(1)</t>
  </si>
  <si>
    <t>Type 1 District School Debt Service</t>
  </si>
  <si>
    <t>Payment of Bond Anticipation Notes</t>
  </si>
  <si>
    <t>Total of Type 1 District School Debt Service</t>
  </si>
  <si>
    <t>-Excluded from "CAPS"</t>
  </si>
  <si>
    <t>(J) Deferred Charges and Statutory Expenditures-</t>
  </si>
  <si>
    <t xml:space="preserve">    Local School - Excluded from "CAPS"</t>
  </si>
  <si>
    <t>Emergency Authorizations - Schools</t>
  </si>
  <si>
    <t>Capital Project for Land, Building or Equipment</t>
  </si>
  <si>
    <t>N.J.S. 18A:22-20</t>
  </si>
  <si>
    <t>Total of Deferred Charges and Statutory Expend-</t>
  </si>
  <si>
    <t>ditures- Local School- Excluded from "CAPS"</t>
  </si>
  <si>
    <t>(K)Total Municipal Appropriations for Local District School</t>
  </si>
  <si>
    <t>Purposes {(item (1) and (j)- Excluded from "CAPS"</t>
  </si>
  <si>
    <t>(O) Total General Appropriations - Excluded from</t>
  </si>
  <si>
    <t xml:space="preserve">     "CAPS"</t>
  </si>
  <si>
    <t>(L)Subtotal General Appropriations</t>
  </si>
  <si>
    <t xml:space="preserve">      {items (H-1) and (O)}</t>
  </si>
  <si>
    <t>(M) Reserve for Uncollected Taxes</t>
  </si>
  <si>
    <t>9. Total General Appropriations</t>
  </si>
  <si>
    <t>Sheet 29</t>
  </si>
  <si>
    <t>Ayes {</t>
  </si>
  <si>
    <t>Nays {</t>
  </si>
  <si>
    <t xml:space="preserve">                                 CURRENT FUND- ANTICIPATED REVENUES</t>
  </si>
  <si>
    <t>GENERAL REVENUES</t>
  </si>
  <si>
    <t xml:space="preserve">                         Anticipated</t>
  </si>
  <si>
    <t>Realized in Cash</t>
  </si>
  <si>
    <t>1. Surplus Anticipated</t>
  </si>
  <si>
    <t>2. Surplus Anticipated with Prior Written Consent of Director of Local Government Services</t>
  </si>
  <si>
    <t xml:space="preserve">       Total Surplus Anticipated</t>
  </si>
  <si>
    <t>3. Miscellaneous Revenues - Section A: Local Revenues</t>
  </si>
  <si>
    <t xml:space="preserve">        Licenses:</t>
  </si>
  <si>
    <t xml:space="preserve">            Alcoholic Beverages</t>
  </si>
  <si>
    <t xml:space="preserve">            Other</t>
  </si>
  <si>
    <t xml:space="preserve">        Fees and Permits</t>
  </si>
  <si>
    <t xml:space="preserve">        Fines and Costs:</t>
  </si>
  <si>
    <t xml:space="preserve">            Municipal Court</t>
  </si>
  <si>
    <t xml:space="preserve">        Interest and Costs on Taxes</t>
  </si>
  <si>
    <t xml:space="preserve">        Interest and Costs on Assessments</t>
  </si>
  <si>
    <t xml:space="preserve">        Parking Meters</t>
  </si>
  <si>
    <t xml:space="preserve">        Interest on Investments and Deposits</t>
  </si>
  <si>
    <t xml:space="preserve">        Anticipated Utility Operating Surplus</t>
  </si>
  <si>
    <t/>
  </si>
  <si>
    <t>Sheet 4</t>
  </si>
  <si>
    <t xml:space="preserve">                                 CURRENT FUND- ANTICIPATED REVENUES-(continued)</t>
  </si>
  <si>
    <t>3. Miscellaneous Revenues - Section A: Local Revenues (continued):</t>
  </si>
  <si>
    <t>Total Section A: Local Revenues</t>
  </si>
  <si>
    <t>Sheet 4a</t>
  </si>
  <si>
    <t xml:space="preserve">3. Miscellaneous Revenues - Section B: State Aid Without Offsetting </t>
  </si>
  <si>
    <t xml:space="preserve">      Appropriations</t>
  </si>
  <si>
    <t xml:space="preserve">     Consolidated Municipal Property Tax Relief Act</t>
  </si>
  <si>
    <t xml:space="preserve">     Energy Receipts Tax (P.L. 1997, Chapters 162 &amp; 167)</t>
  </si>
  <si>
    <t>Total Section B: State Aid Without Offsetting Appropriations</t>
  </si>
  <si>
    <t>Sheet 5</t>
  </si>
  <si>
    <t xml:space="preserve">3. Miscellaneous Revenues - Section C: Dedicated Uniform Construction </t>
  </si>
  <si>
    <t xml:space="preserve">   Code Fees Offset with Appropriations(N.J.S. 40A:4-36 &amp; N.J.A.C 5:23-4.17)</t>
  </si>
  <si>
    <t>Uniform Construction Code Fees</t>
  </si>
  <si>
    <t>Special Item of General Revenue Anticipated with Prior Written</t>
  </si>
  <si>
    <t>Consent of Director of Local Government Services:</t>
  </si>
  <si>
    <t xml:space="preserve">      Transitional Aid </t>
  </si>
  <si>
    <t>09-212</t>
  </si>
  <si>
    <t>Capital Lease Obligations</t>
  </si>
  <si>
    <t xml:space="preserve"> By Emergency</t>
  </si>
  <si>
    <t>Additional Dedicated Uniform Construction Code Fees Offset with</t>
  </si>
  <si>
    <t>Appropriations (NJS 40A:4-45.3h and NJAC 5:23-4.17)</t>
  </si>
  <si>
    <t>Total Section C: Dedicated Uniform Construction Code Fees Offset with Appropriations</t>
  </si>
  <si>
    <t>Sheet 6</t>
  </si>
  <si>
    <t>3.Miscellaneous Revenues - Section D:Special Items of General Revenue Anticipated</t>
  </si>
  <si>
    <t>xxxxxxx</t>
  </si>
  <si>
    <t>Sheet 7</t>
  </si>
  <si>
    <t>Total Section E: Special Item of General Revenue Anticipated with  Prior Written</t>
  </si>
  <si>
    <t xml:space="preserve"> Consent of Director of Local Government Services - Additional Revenues</t>
  </si>
  <si>
    <t>Sheet 8</t>
  </si>
  <si>
    <t>3. Miscellaneous Revenues - Section F: Special Items of General Revenue</t>
  </si>
  <si>
    <t xml:space="preserve">   Anticipated with Prior Written Consent of Director of Local Government</t>
  </si>
  <si>
    <t xml:space="preserve">   Services - Public and Private Revenues Offset with Appropriations:</t>
  </si>
  <si>
    <t>Sheet 9</t>
  </si>
  <si>
    <t>3. Miscellaneous Revenues - Section F: Special Items of General Revenue Anticipated</t>
  </si>
  <si>
    <t xml:space="preserve">   with Prior Written Consent of Director of Local Government Services - Public and</t>
  </si>
  <si>
    <t xml:space="preserve">   Private Revenues Offset with Appropriations -(Continued)</t>
  </si>
  <si>
    <t>Total Section F: Special Items of General Revenue Anticipated with Prior Written</t>
  </si>
  <si>
    <t>Consent of Director of Local Government Services - Public and Private Revenues</t>
  </si>
  <si>
    <t>Sheet 9a</t>
  </si>
  <si>
    <t>3. Miscellaneous Revenues - Section G: Special Items of General Revenue Anticipated</t>
  </si>
  <si>
    <t>with Prior Written Consent of Director of Local Government Services - Other Special Items</t>
  </si>
  <si>
    <t xml:space="preserve">      Utility Operating Surplus of Prior Year</t>
  </si>
  <si>
    <t>Sheet 10</t>
  </si>
  <si>
    <t xml:space="preserve">FCOA </t>
  </si>
  <si>
    <t>08-001</t>
  </si>
  <si>
    <t>09-001</t>
  </si>
  <si>
    <t>08-002</t>
  </si>
  <si>
    <t>11-001</t>
  </si>
  <si>
    <t>08-003</t>
  </si>
  <si>
    <t>10-001</t>
  </si>
  <si>
    <t>08-004</t>
  </si>
  <si>
    <t>13-099</t>
  </si>
  <si>
    <t>13-199</t>
  </si>
  <si>
    <t>07-199</t>
  </si>
  <si>
    <t>13-299</t>
  </si>
  <si>
    <t>34-199</t>
  </si>
  <si>
    <t>34-201</t>
  </si>
  <si>
    <t>34-201-1</t>
  </si>
  <si>
    <t>34-201-2</t>
  </si>
  <si>
    <t>34-209</t>
  </si>
  <si>
    <t>34-299</t>
  </si>
  <si>
    <t>34-300</t>
  </si>
  <si>
    <t>22-999</t>
  </si>
  <si>
    <t>42-999</t>
  </si>
  <si>
    <t>34-303</t>
  </si>
  <si>
    <t>40-999</t>
  </si>
  <si>
    <t>34-305</t>
  </si>
  <si>
    <t>34-305-1</t>
  </si>
  <si>
    <t>34-305-2</t>
  </si>
  <si>
    <t>New Jersey DOT Trust Fund Authority Act</t>
  </si>
  <si>
    <t>44-999</t>
  </si>
  <si>
    <t>41-865</t>
  </si>
  <si>
    <t>45-941</t>
  </si>
  <si>
    <t>45-999</t>
  </si>
  <si>
    <t>46-999</t>
  </si>
  <si>
    <t>34-309</t>
  </si>
  <si>
    <t>48-999</t>
  </si>
  <si>
    <t>29-409</t>
  </si>
  <si>
    <t>29-410</t>
  </si>
  <si>
    <t>34-399</t>
  </si>
  <si>
    <t>34-400</t>
  </si>
  <si>
    <t>34-499</t>
  </si>
  <si>
    <t>(H1) Total General Appropriations for</t>
  </si>
  <si>
    <t xml:space="preserve">        Municipal Purposes within "CAPS"</t>
  </si>
  <si>
    <t>(A) Operations- Excluded from "CAPS"</t>
  </si>
  <si>
    <t>Other Operations</t>
  </si>
  <si>
    <t>Additional Appropriations Offset by Revs.</t>
  </si>
  <si>
    <t>Public &amp; Private Progs Offset by Revs.</t>
  </si>
  <si>
    <t>Total Operations- Excluded from "CAPS"</t>
  </si>
  <si>
    <t>24-410</t>
  </si>
  <si>
    <t>xxxxxxxxxxxxx</t>
  </si>
  <si>
    <t>08-599</t>
  </si>
  <si>
    <t>* Note:Use pages 31, 32 and 33 for water</t>
  </si>
  <si>
    <t>utility only</t>
  </si>
  <si>
    <t>All other utilities use sheets 34, 35, and</t>
  </si>
  <si>
    <t>36</t>
  </si>
  <si>
    <t>55-599</t>
  </si>
  <si>
    <t xml:space="preserve">   TOTAL WATER UTILITY APPROPRIATIONS</t>
  </si>
  <si>
    <t>51-101</t>
  </si>
  <si>
    <t>51-885</t>
  </si>
  <si>
    <t>51-899</t>
  </si>
  <si>
    <t>51-920</t>
  </si>
  <si>
    <t>51-925</t>
  </si>
  <si>
    <t>51-999</t>
  </si>
  <si>
    <t>52-101</t>
  </si>
  <si>
    <t>52-885</t>
  </si>
  <si>
    <t>52-899</t>
  </si>
  <si>
    <t>52-920</t>
  </si>
  <si>
    <t>52-925</t>
  </si>
  <si>
    <t>52-999</t>
  </si>
  <si>
    <t>53-885</t>
  </si>
  <si>
    <t>53-899</t>
  </si>
  <si>
    <t xml:space="preserve"> Deficit (  _________________________)</t>
  </si>
  <si>
    <t xml:space="preserve"> Total  ___________________  Assessment Revenues</t>
  </si>
  <si>
    <t xml:space="preserve"> Total  ________________________  Utility</t>
  </si>
  <si>
    <t>53-920</t>
  </si>
  <si>
    <t>53-925</t>
  </si>
  <si>
    <t>53-999</t>
  </si>
  <si>
    <t>33-199</t>
  </si>
  <si>
    <t>33-299</t>
  </si>
  <si>
    <t>33-399</t>
  </si>
  <si>
    <t>Be it Resolved by the______________________________________________ of the____________________________________________________</t>
  </si>
  <si>
    <t>Realized In Cash</t>
  </si>
  <si>
    <t xml:space="preserve"> PLANNED FUNDING SERVICES FOR CURRENT YEAR - </t>
  </si>
  <si>
    <t xml:space="preserve">      ______ YEAR CAPITAL PROGRAM </t>
  </si>
  <si>
    <t>-</t>
  </si>
  <si>
    <t>to _____________</t>
  </si>
  <si>
    <t xml:space="preserve">      _______ YEAR CAPITAL PROGRAM -</t>
  </si>
  <si>
    <t>to ___________</t>
  </si>
  <si>
    <t xml:space="preserve">SECTION 2 - UPON ADOPTION FOR YEAR </t>
  </si>
  <si>
    <t>of_____________________________ , County of_______________________________ that the budget hereinbefore set forth is hereby adopted and</t>
  </si>
  <si>
    <t>54-190</t>
  </si>
  <si>
    <t>54-113</t>
  </si>
  <si>
    <t>54-299</t>
  </si>
  <si>
    <t>54-385-1</t>
  </si>
  <si>
    <t>54-385-2</t>
  </si>
  <si>
    <t>54-375-1</t>
  </si>
  <si>
    <t>54-375-2</t>
  </si>
  <si>
    <t>54-176-1</t>
  </si>
  <si>
    <t>54-176-2</t>
  </si>
  <si>
    <t>54-915-2</t>
  </si>
  <si>
    <t>54-916-2</t>
  </si>
  <si>
    <t>54-906-2</t>
  </si>
  <si>
    <t>54-925-2</t>
  </si>
  <si>
    <t>54-930-2</t>
  </si>
  <si>
    <t>54-935-2</t>
  </si>
  <si>
    <t>54-950-2</t>
  </si>
  <si>
    <t>54-499</t>
  </si>
  <si>
    <t xml:space="preserve">3. Miscellaneous Revenues - Section G: Special Items of General </t>
  </si>
  <si>
    <t xml:space="preserve">   Revenue Anticipated with Prior Written Consent of Director of Local</t>
  </si>
  <si>
    <t xml:space="preserve">   Government Services - Other Special Items (continued):</t>
  </si>
  <si>
    <t>Total Section G: Special Items of General Revenue Anticipated with Prior Written</t>
  </si>
  <si>
    <t>Consent of Director of Local Government Services - Other Special Items</t>
  </si>
  <si>
    <t>Sheet 10a</t>
  </si>
  <si>
    <t xml:space="preserve">       Summary of Revenues</t>
  </si>
  <si>
    <t>1. Surplus Anticipated (Sheet 4, #1)</t>
  </si>
  <si>
    <t>3. Miscellaneous Revenues</t>
  </si>
  <si>
    <t xml:space="preserve">     Total Section A: Local Revenues</t>
  </si>
  <si>
    <t xml:space="preserve">     Total Section B: State Aid Without Offsetting Appropriations</t>
  </si>
  <si>
    <t xml:space="preserve">     Total Section C: Dedicated Uniform Construction Code Fees Offset with Appropriations</t>
  </si>
  <si>
    <t xml:space="preserve">                              Special items of General Revenue Anticipated with Prior Written Consent of</t>
  </si>
  <si>
    <t xml:space="preserve">    Total Section E:Director of Local Government Services-Additional Revenues</t>
  </si>
  <si>
    <t xml:space="preserve">    Total Section F:Director of Local Government Services-Public and Private Revenues</t>
  </si>
  <si>
    <t xml:space="preserve">    Total Section G:Director of Local Government Services-Other Special Items</t>
  </si>
  <si>
    <t xml:space="preserve">  Total Miscellaneous Revenues</t>
  </si>
  <si>
    <t>4. Receipts from Delinquent Taxes</t>
  </si>
  <si>
    <t>5. Subtotal General Revenues (Items 1,2,3 and 4)</t>
  </si>
  <si>
    <t>6. Amount to be Raised by Taxes for Support of Municipal Budget:</t>
  </si>
  <si>
    <t xml:space="preserve">   a) Local Tax for Municipal Purposes Including Reserve for Uncollected Taxes</t>
  </si>
  <si>
    <t xml:space="preserve">   b) Addition to Local District School Tax</t>
  </si>
  <si>
    <t xml:space="preserve">      Total Amount to be Raised by Taxes for Support of Municipal Budget</t>
  </si>
  <si>
    <t>7. Total General Revenues</t>
  </si>
  <si>
    <t>Sheet 11</t>
  </si>
  <si>
    <t>General Appropriations For:(Reference to item and sheet number should be omitted in advertised budget)</t>
  </si>
  <si>
    <t>1. Appropriations within "CAPS"-</t>
  </si>
  <si>
    <t xml:space="preserve">       (a) Municipal Purposes {(item H-1, Sheet 19)(N.J.S. 40A:4-45.2)}</t>
  </si>
  <si>
    <t>2. Appropriations excluded from "CAPS"</t>
  </si>
  <si>
    <t xml:space="preserve">       (a) Municipal Purposes {item H-2, Sheet 28)(N.J.S. 40A:4-45.3 as amended)}</t>
  </si>
  <si>
    <t>Defined Contribution Retirement Program</t>
  </si>
  <si>
    <t>36-477</t>
  </si>
  <si>
    <t xml:space="preserve">       (b) Local District School Purposes in Municipal Budget(item K, Sheet 29)</t>
  </si>
  <si>
    <t xml:space="preserve">                Total General Appropriations excluded from "CAPS"(item O, sheet 29)</t>
  </si>
  <si>
    <t>3. Reserve for Uncollected Taxes (item M, Sheet 29) Based on Estimated</t>
  </si>
  <si>
    <t>Percent of Tax Collections</t>
  </si>
  <si>
    <t>Building Aid Allowance</t>
  </si>
  <si>
    <t>4 Total General Appropriations (item 9, Sheet 29)</t>
  </si>
  <si>
    <t>for Schools-State Aid</t>
  </si>
  <si>
    <t>5. Less: Anticipated Revenues Other Than Current Property Tax (item 5, Sheet 11)</t>
  </si>
  <si>
    <t xml:space="preserve">   (i.e. Surplus, Miscellaneous Revenues and Receipts from Delinquent Taxes)</t>
  </si>
  <si>
    <t>6. Difference: Amount to be Raised by Taxes for Support of Municipal Budget (as follows)</t>
  </si>
  <si>
    <t xml:space="preserve">            (a) Local Tax for Municipal Purposes Including Reserve for Uncollected Taxes (item 6(a), Sheet 11)</t>
  </si>
  <si>
    <t xml:space="preserve">            (b) Addition to Local District School Tax (item 6(b), Sheet 11)</t>
  </si>
  <si>
    <t>Sheet 3</t>
  </si>
  <si>
    <t xml:space="preserve">  General Budget</t>
  </si>
  <si>
    <t>Water Utility</t>
  </si>
  <si>
    <t xml:space="preserve">     Explanations of Appropriations for</t>
  </si>
  <si>
    <t xml:space="preserve">  Utility</t>
  </si>
  <si>
    <t>Budget Appropriations - Adopted Budget</t>
  </si>
  <si>
    <t xml:space="preserve">     The amounts appropriated under the</t>
  </si>
  <si>
    <t xml:space="preserve">     title of "Other Expenses" are for operating</t>
  </si>
  <si>
    <t>Budget Appropriation Added by N.J.S 40A:4-87</t>
  </si>
  <si>
    <t xml:space="preserve">     costs other than "Salaries &amp; Wages."</t>
  </si>
  <si>
    <t>Emergency Appropriations</t>
  </si>
  <si>
    <t xml:space="preserve">     Some of the items included in "Other</t>
  </si>
  <si>
    <t xml:space="preserve">     Expenses" are:</t>
  </si>
  <si>
    <t xml:space="preserve">          Total Appropriations</t>
  </si>
  <si>
    <t>Expenditures</t>
  </si>
  <si>
    <t xml:space="preserve">     Materials, supplies and non-bondable</t>
  </si>
  <si>
    <t xml:space="preserve">           Paid or Charged (Including Reserve for</t>
  </si>
  <si>
    <t xml:space="preserve">     equipment;</t>
  </si>
  <si>
    <t xml:space="preserve">                                         Uncollected Taxes)</t>
  </si>
  <si>
    <t xml:space="preserve">     Repairs and maintenance of buildings,</t>
  </si>
  <si>
    <t xml:space="preserve">           Reserved</t>
  </si>
  <si>
    <t xml:space="preserve">     equipment, roads, etc.,</t>
  </si>
  <si>
    <t>Unexpended Balances Canceled</t>
  </si>
  <si>
    <t xml:space="preserve">     Contractual services for garbage and</t>
  </si>
  <si>
    <t xml:space="preserve">          Total Expenditures and Unexpended</t>
  </si>
  <si>
    <t xml:space="preserve">     trash removal, fire hydrant service, aid to</t>
  </si>
  <si>
    <t xml:space="preserve">          Balances Cancelled</t>
  </si>
  <si>
    <t xml:space="preserve">     volunteer fire companies, etc;</t>
  </si>
  <si>
    <t>Overexpenditures*</t>
  </si>
  <si>
    <t xml:space="preserve">     Printing and advertising, utility</t>
  </si>
  <si>
    <t xml:space="preserve">      services, insurance and many other items</t>
  </si>
  <si>
    <t xml:space="preserve">      essential to the services rendered by municipal</t>
  </si>
  <si>
    <t xml:space="preserve">      government.</t>
  </si>
  <si>
    <t xml:space="preserve">                Sheet 3a</t>
  </si>
  <si>
    <t>Summary of Appropriations</t>
  </si>
  <si>
    <t>School Taxes (Including Local and Regional)</t>
  </si>
  <si>
    <t>(C) Capital Improvements</t>
  </si>
  <si>
    <t>(D) Municipal Debt Service</t>
  </si>
  <si>
    <t>(G) Cash Deficit</t>
  </si>
  <si>
    <t>(K) Local District School Purposes</t>
  </si>
  <si>
    <t>(N) Transferrred to Board of Education</t>
  </si>
  <si>
    <t>Total General Appropriations</t>
  </si>
  <si>
    <t>Sheet 30</t>
  </si>
  <si>
    <t>COMPARATIVE STATEMENT OF CURRENT FUND OPERATIONS AND CHANGE IN</t>
  </si>
  <si>
    <t>CURRENT SURPLUS</t>
  </si>
  <si>
    <t>ASSETS</t>
  </si>
  <si>
    <t>Cash and Investments</t>
  </si>
  <si>
    <t>Surplus Balance, January 1st</t>
  </si>
  <si>
    <t>Due from State of N.J.(c20,P.L. 1971)</t>
  </si>
  <si>
    <t>CURRENT REVENUE ON A CASH BASIS</t>
  </si>
  <si>
    <t>Current Taxes</t>
  </si>
  <si>
    <t>Federal and State Grants Receivable</t>
  </si>
  <si>
    <t>Receivables with Offsetting Reserves:</t>
  </si>
  <si>
    <t>xxxxxxxxxxx</t>
  </si>
  <si>
    <t>Delinquent Taxes</t>
  </si>
  <si>
    <t>Taxes Receivable</t>
  </si>
  <si>
    <t>Other Revenues and Additions to Income</t>
  </si>
  <si>
    <t>Tax Title Liens Receivable</t>
  </si>
  <si>
    <t>Total Funds</t>
  </si>
  <si>
    <t>Property Acquired by Tax Title Lien</t>
  </si>
  <si>
    <t>EXPENDITURES AND TAX REQUIREMENTS:</t>
  </si>
  <si>
    <t>Liquidation</t>
  </si>
  <si>
    <t>Municipal Appropriations</t>
  </si>
  <si>
    <t>Other Receivables</t>
  </si>
  <si>
    <t>County Taxes(Including Added Tax Amounts)</t>
  </si>
  <si>
    <t>Deferred Charges Required to be in Budgets</t>
  </si>
  <si>
    <t>Special District Taxes</t>
  </si>
  <si>
    <t>Total Assets</t>
  </si>
  <si>
    <t>Other Expenditures and Deductions from Income</t>
  </si>
  <si>
    <t>LIABILITIES, RESERVES AND SURPLUS</t>
  </si>
  <si>
    <t>Total Expenditures and Tax Requirements</t>
  </si>
  <si>
    <t>*Cash Liabilities</t>
  </si>
  <si>
    <t>Less: Expenditures to be Raised by Future Taxes</t>
  </si>
  <si>
    <t>Reserves for Receivables</t>
  </si>
  <si>
    <t>Total Adjusted Expenditures and Tax Requirements</t>
  </si>
  <si>
    <t>Surplus</t>
  </si>
  <si>
    <t>Surplus Balance - December 31st</t>
  </si>
  <si>
    <t>*Nearest even percentage may be used</t>
  </si>
  <si>
    <t>Total Liabilities, Reserves and Surplus</t>
  </si>
  <si>
    <t>School Tax Levy Unpaid</t>
  </si>
  <si>
    <t>Less School Tax Deferred</t>
  </si>
  <si>
    <t>Budget</t>
  </si>
  <si>
    <t>*Balance Included in Above</t>
  </si>
  <si>
    <t>"Cash Liabilities"</t>
  </si>
  <si>
    <t>Surplus Balance Remaining</t>
  </si>
  <si>
    <t>(Important:This appendix must be included in advertisement of budget.)</t>
  </si>
  <si>
    <t>Sheet 39</t>
  </si>
  <si>
    <t>shall constitute an appropriation for the purposes stated of the sums therein set forth as appropriations, and authorization of the amount of:</t>
  </si>
  <si>
    <t>(a)$</t>
  </si>
  <si>
    <t>(Item 2 below) for municipal purposes, and</t>
  </si>
  <si>
    <t>(b)$</t>
  </si>
  <si>
    <t>(Item 3 below) for school purposes in Type I School District only (N.J.S. 18A:9-2) to be raised by taxation and,</t>
  </si>
  <si>
    <t>(c)$</t>
  </si>
  <si>
    <t>(Item 4 below) to be added to the certificate of amount to be raised by taxation for local school purposes in</t>
  </si>
  <si>
    <t xml:space="preserve">        the following summary of general revenues and appropriations.</t>
  </si>
  <si>
    <t>RECORDED VOTE</t>
  </si>
  <si>
    <t>Abstained</t>
  </si>
  <si>
    <t>{</t>
  </si>
  <si>
    <t>(Insert last name)</t>
  </si>
  <si>
    <t>Ayes</t>
  </si>
  <si>
    <t>Nays</t>
  </si>
  <si>
    <t>Absent</t>
  </si>
  <si>
    <t>1. General Revenues</t>
  </si>
  <si>
    <t>Surplus Anticipated</t>
  </si>
  <si>
    <t>$</t>
  </si>
  <si>
    <t>Miscellaneous Revenues Anticipated</t>
  </si>
  <si>
    <t>Receipts from Delinquent Taxes</t>
  </si>
  <si>
    <t>2. AMOUNT TO BE RAISED BY TAXATION FOR MUNICIPAL PURPOSES (Item 6(a), Sheet 11)</t>
  </si>
  <si>
    <t>Item 6, Sheet 41</t>
  </si>
  <si>
    <t>Item 6(b), Sheet 11 (N.J.S. 40A:4-14)</t>
  </si>
  <si>
    <t>Total Amount to be Raised by Taxation for Schools in Type I School Districts Only</t>
  </si>
  <si>
    <t>Total Revenues</t>
  </si>
  <si>
    <t>5. GENERAL APPROPRIATIONS</t>
  </si>
  <si>
    <t>xxxxxxxxxxxxxxx</t>
  </si>
  <si>
    <t>Within "CAPS"</t>
  </si>
  <si>
    <t>(a&amp;b) Operations including Contingent</t>
  </si>
  <si>
    <t>(e) Deferred Charges and Statutory Expenditures - Municipal</t>
  </si>
  <si>
    <t xml:space="preserve">(g) Cash Deficit </t>
  </si>
  <si>
    <t>(a) Operations - Total Operations Excluded from "CAPS"</t>
  </si>
  <si>
    <t>(c) Capital Improvements</t>
  </si>
  <si>
    <t>(d) Municipal Debt Service</t>
  </si>
  <si>
    <t>(e) Deferred Charges - Municipal</t>
  </si>
  <si>
    <t>(f) Judgements</t>
  </si>
  <si>
    <t>(n) Transferred to Board of Education for Use of Local Schools (N.J.S. 40:48-17.1 &amp;17.3)</t>
  </si>
  <si>
    <t>(g) Cash Deficit</t>
  </si>
  <si>
    <t>(k) For Local District School Purposes</t>
  </si>
  <si>
    <t>(m) Reserve for Uncollected Taxes (Include Other Reserves if Any)</t>
  </si>
  <si>
    <t>6. SCHOOL APPROPRIATIONS - TYPE I SCHOOL DISTRICTS ONLY (N.J.S. 40A:4-13)</t>
  </si>
  <si>
    <t>Total Appropriations</t>
  </si>
  <si>
    <t>School</t>
  </si>
  <si>
    <t>General</t>
  </si>
  <si>
    <t>Page totals</t>
  </si>
  <si>
    <t>20a</t>
  </si>
  <si>
    <t>EXPLANATORY STATEMENT</t>
  </si>
  <si>
    <t>SUMMARY OF CURRENT FUND SECTION OF APPROVED BUDGET</t>
  </si>
  <si>
    <t>EXPLANATORY STATEMENT - (Continued)</t>
  </si>
  <si>
    <t>(Only to be Included in the Budget as Finally Adopted</t>
  </si>
  <si>
    <t>RESOLUTION</t>
  </si>
  <si>
    <t>xxxxxxxxxxxxxx</t>
  </si>
  <si>
    <t>APPENDIX TO BUDGET STATEMENT</t>
  </si>
  <si>
    <t>Sheet 41</t>
  </si>
  <si>
    <t>Sheet 42</t>
  </si>
  <si>
    <t>SUMMARY OF APPROPRIATIONS</t>
  </si>
  <si>
    <t xml:space="preserve">    Total Uniform Construction Code Appropriations</t>
  </si>
  <si>
    <t>SUMMARY OF REVENUES</t>
  </si>
  <si>
    <t>Salary totals</t>
  </si>
  <si>
    <t>Fire Hydrant Service</t>
  </si>
  <si>
    <t>Unemployment Insurance</t>
  </si>
  <si>
    <t xml:space="preserve">          "Other Expenses"</t>
  </si>
  <si>
    <t>08-101</t>
  </si>
  <si>
    <t>08-102</t>
  </si>
  <si>
    <t>08-100</t>
  </si>
  <si>
    <t>08-103</t>
  </si>
  <si>
    <t>08-104</t>
  </si>
  <si>
    <t>08-105</t>
  </si>
  <si>
    <t>08-110</t>
  </si>
  <si>
    <t>08-109</t>
  </si>
  <si>
    <t>08-112</t>
  </si>
  <si>
    <t>08-115</t>
  </si>
  <si>
    <t>08-111</t>
  </si>
  <si>
    <t>08-113</t>
  </si>
  <si>
    <t>08-114</t>
  </si>
  <si>
    <t>09-200</t>
  </si>
  <si>
    <t>09-202</t>
  </si>
  <si>
    <t>08-160</t>
  </si>
  <si>
    <t>xxxxxx</t>
  </si>
  <si>
    <t>08-116</t>
  </si>
  <si>
    <t>08-106</t>
  </si>
  <si>
    <t>15-499</t>
  </si>
  <si>
    <t>07-190</t>
  </si>
  <si>
    <t>22-195-1</t>
  </si>
  <si>
    <t>22-195-2</t>
  </si>
  <si>
    <t>35-470</t>
  </si>
  <si>
    <t>46-870</t>
  </si>
  <si>
    <t>36-471</t>
  </si>
  <si>
    <t>36-472</t>
  </si>
  <si>
    <t>36-474</t>
  </si>
  <si>
    <t>36-475</t>
  </si>
  <si>
    <t>46-855</t>
  </si>
  <si>
    <t>23-225</t>
  </si>
  <si>
    <t>44-902</t>
  </si>
  <si>
    <t>44-901</t>
  </si>
  <si>
    <t>45-920</t>
  </si>
  <si>
    <t>45-925</t>
  </si>
  <si>
    <t>45-930</t>
  </si>
  <si>
    <t>45-935</t>
  </si>
  <si>
    <t>45-940</t>
  </si>
  <si>
    <t>46-875</t>
  </si>
  <si>
    <t>46-871</t>
  </si>
  <si>
    <t>37-480</t>
  </si>
  <si>
    <t>29-405</t>
  </si>
  <si>
    <t>46-885</t>
  </si>
  <si>
    <t>48-920</t>
  </si>
  <si>
    <t>48-925</t>
  </si>
  <si>
    <t>48-930</t>
  </si>
  <si>
    <t>48-935</t>
  </si>
  <si>
    <t>29-406</t>
  </si>
  <si>
    <t>29-407</t>
  </si>
  <si>
    <t>50-899</t>
  </si>
  <si>
    <t>Tax Collector</t>
  </si>
  <si>
    <t>Construction Official</t>
  </si>
  <si>
    <t>22-195</t>
  </si>
  <si>
    <t>Municipal Clerk</t>
  </si>
  <si>
    <t>07-191</t>
  </si>
  <si>
    <t>07-195</t>
  </si>
  <si>
    <t>3. AMOUNT TO BE RAISED BY TAXATION FOR _SCHOOLS IN TYPE I SCHOOL DISTRICTS ONLY:</t>
  </si>
  <si>
    <t>4. To Be Added TO THE CERTIFICATE FOR AMOUNT TO BE RAISED BY TAXATION FOR _SCHOOLS IN TYPE II SCHOOL DISTRICTS ONLY:</t>
  </si>
  <si>
    <t>Governing Body Members</t>
  </si>
  <si>
    <t>Mayor's Name</t>
  </si>
  <si>
    <t>Term Expires</t>
  </si>
  <si>
    <t>Name</t>
  </si>
  <si>
    <t>Municipal Officials</t>
  </si>
  <si>
    <t>Date of Orig. Appt.</t>
  </si>
  <si>
    <t>Cert No.</t>
  </si>
  <si>
    <t>Chief Financial Officer</t>
  </si>
  <si>
    <t>Registered Municipal Accountant</t>
  </si>
  <si>
    <t>Lic No.</t>
  </si>
  <si>
    <t>Municipal Attorney</t>
  </si>
  <si>
    <t>Official Mailing Address of Municipality</t>
  </si>
  <si>
    <t>Department of Community Affairs</t>
  </si>
  <si>
    <t xml:space="preserve">              PO Box 803</t>
  </si>
  <si>
    <t>Division Use Only</t>
  </si>
  <si>
    <t>Fax #:</t>
  </si>
  <si>
    <t xml:space="preserve">             Trenton NJ 08625</t>
  </si>
  <si>
    <t>Municode:</t>
  </si>
  <si>
    <t>Sheet A</t>
  </si>
  <si>
    <t>Public Hearing Date:</t>
  </si>
  <si>
    <t xml:space="preserve"> MUNICIPAL BUDGET NOTICE</t>
  </si>
  <si>
    <t>Section 1.</t>
  </si>
  <si>
    <t>Municipal Budget of the</t>
  </si>
  <si>
    <t>of</t>
  </si>
  <si>
    <t>, County of</t>
  </si>
  <si>
    <t xml:space="preserve">Be it Further Resolved, that said Budget be published in the </t>
  </si>
  <si>
    <t>in the issue of</t>
  </si>
  <si>
    <t xml:space="preserve">The Governing Body of the </t>
  </si>
  <si>
    <t xml:space="preserve"> RECORDED VOTE</t>
  </si>
  <si>
    <t xml:space="preserve"> (INSERT LAST NAME)</t>
  </si>
  <si>
    <t xml:space="preserve">Notice is hereby given that the Budget and Tax Resolution was approved by the </t>
  </si>
  <si>
    <t xml:space="preserve"> of the</t>
  </si>
  <si>
    <t xml:space="preserve">of </t>
  </si>
  <si>
    <t>, on</t>
  </si>
  <si>
    <t>A Hearing on the Budget and Tax Resolution will be held at</t>
  </si>
  <si>
    <t>o'clock</t>
  </si>
  <si>
    <t xml:space="preserve"> (Cross out one)</t>
  </si>
  <si>
    <t>interested persons.</t>
  </si>
  <si>
    <t>Sheet 2</t>
  </si>
  <si>
    <t xml:space="preserve"> MUNICIPAL BUDGET</t>
  </si>
  <si>
    <t xml:space="preserve">Municipal Budget of the </t>
  </si>
  <si>
    <t>County of</t>
  </si>
  <si>
    <t xml:space="preserve">       It is hereby certified the Budget and Capital Budget annexed hereto and hereby made a part</t>
  </si>
  <si>
    <t xml:space="preserve">      Uniform Fire Safety Act</t>
  </si>
  <si>
    <t>hereof is a true copy of the Budget and Capital Budget approved by resolution of the Governing Body on the</t>
  </si>
  <si>
    <t xml:space="preserve"> Clerk</t>
  </si>
  <si>
    <t>day of</t>
  </si>
  <si>
    <t xml:space="preserve"> Address</t>
  </si>
  <si>
    <t>and that public advertisement will be made in accordance with the provisions of N.J.S. 40A:4-6 and</t>
  </si>
  <si>
    <t>N.J.A.C. 5:30-4.4(d).</t>
  </si>
  <si>
    <t xml:space="preserve">Certified by me, this </t>
  </si>
  <si>
    <t xml:space="preserve"> Phone Number</t>
  </si>
  <si>
    <t>It is hereby certified that the approved Budget annexed hereto and hereby made</t>
  </si>
  <si>
    <t>a part is an exact copy of the original on file with the Clerk of the Governing Body, that all</t>
  </si>
  <si>
    <t>3. Miscellaneous Revenue - Section E: Special Items of General Revenue Anticipated With</t>
  </si>
  <si>
    <t xml:space="preserve">           Prior Written Consent of Director of Local Government services - Additional </t>
  </si>
  <si>
    <t>2. Surplus Anticipated with Prior Written Consent of Director of Local Government Services(sht 4, #2)</t>
  </si>
  <si>
    <r>
      <t xml:space="preserve">please consult 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5:30-11.1 et. Seq.  Please identify each change order by name of the project.</t>
    </r>
  </si>
  <si>
    <r>
      <t xml:space="preserve">the newspaper notice required by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5:30-11.9(d).  (Affidavit must include a copy of the newspaper notice.)</t>
    </r>
  </si>
  <si>
    <t>a part is an exact copy of the original of file with the Clerk of the Governing Body, that all</t>
  </si>
  <si>
    <t>additions are correct, all statements contained herein are in proof, and the total of antici-</t>
  </si>
  <si>
    <t>additions are correct, all statements contained herein are in proof, the total of anticipated</t>
  </si>
  <si>
    <t>pated revenues equals the total of appropriations.</t>
  </si>
  <si>
    <t>revenues equals the total of appropriations and the budget is in full compliance with the</t>
  </si>
  <si>
    <t xml:space="preserve">      </t>
  </si>
  <si>
    <t>DEDICATED REVENUES FROM WATER UTILITY</t>
  </si>
  <si>
    <t>FCOA</t>
  </si>
  <si>
    <t xml:space="preserve"> Anticipated</t>
  </si>
  <si>
    <t>Operating Surplus Anticipated</t>
  </si>
  <si>
    <t>08-501</t>
  </si>
  <si>
    <t>Operating Surplus Anticipated with Prior Written</t>
  </si>
  <si>
    <t xml:space="preserve">   Consent of Director of Local Government Services</t>
  </si>
  <si>
    <t>08-502</t>
  </si>
  <si>
    <t xml:space="preserve">                  Total Operating Surplus Anticipated</t>
  </si>
  <si>
    <t>Rents</t>
  </si>
  <si>
    <t>08-503</t>
  </si>
  <si>
    <t>08-504</t>
  </si>
  <si>
    <t>Miscellaneous</t>
  </si>
  <si>
    <t>08-505</t>
  </si>
  <si>
    <t>Special Items of General Revenue Anticipated with Prior</t>
  </si>
  <si>
    <t xml:space="preserve">           With Prior Written Consent of the Director of Local Government Services - </t>
  </si>
  <si>
    <t xml:space="preserve">           Shared Service Agreements Offset with Appropriations</t>
  </si>
  <si>
    <t>Total Section D: Shared Service Agreements Offset With Appropriations</t>
  </si>
  <si>
    <t xml:space="preserve">     Total Section D: Director of Local Government Services - Shared Service Agreements</t>
  </si>
  <si>
    <t>Shared Service Agreements</t>
  </si>
  <si>
    <t>Total Shared Service Agreements</t>
  </si>
  <si>
    <t>Written Consent of Director of Local Government Services</t>
  </si>
  <si>
    <t>xxxxxxxxxx</t>
  </si>
  <si>
    <t>Deficit (General Budget)</t>
  </si>
  <si>
    <t>08-549</t>
  </si>
  <si>
    <t xml:space="preserve">                 Total Water Utility Revenues</t>
  </si>
  <si>
    <t xml:space="preserve"> Sheet 31</t>
  </si>
  <si>
    <t xml:space="preserve"> Appropriated</t>
  </si>
  <si>
    <t>11.</t>
  </si>
  <si>
    <t>APPROPRIATIONS FOR WATER UTILITY</t>
  </si>
  <si>
    <t>Operating:</t>
  </si>
  <si>
    <t>55-501</t>
  </si>
  <si>
    <t>55-502</t>
  </si>
  <si>
    <t>Capital Improvements:</t>
  </si>
  <si>
    <t>55-510</t>
  </si>
  <si>
    <t>55-511</t>
  </si>
  <si>
    <t>Capital Outlay</t>
  </si>
  <si>
    <t>55-512</t>
  </si>
  <si>
    <t>Debt Service</t>
  </si>
  <si>
    <t>55-520</t>
  </si>
  <si>
    <t>Payment of Bond Anticipation Notes and</t>
  </si>
  <si>
    <t>Capital Notes</t>
  </si>
  <si>
    <t>55-521</t>
  </si>
  <si>
    <t>55-522</t>
  </si>
  <si>
    <t>55-523</t>
  </si>
  <si>
    <t>Sheet 32</t>
  </si>
  <si>
    <t>(d)$</t>
  </si>
  <si>
    <t>(Sheet 43) Open Space, Recreation, Farmland and Historic Preservation Trust Fund Levy</t>
  </si>
  <si>
    <t>Deferred Charges and Statutory Expenditures:</t>
  </si>
  <si>
    <t>DEFERRED CHARGES:</t>
  </si>
  <si>
    <t>at</t>
  </si>
  <si>
    <t>DEDICATED WATER UTILITY BUDGET</t>
  </si>
  <si>
    <r>
      <t xml:space="preserve">DEDICATED WATER UTILITY BUDGET - (continued)          </t>
    </r>
    <r>
      <rPr>
        <sz val="10"/>
        <rFont val="Arial"/>
        <family val="2"/>
      </rPr>
      <t>* Note: Use sheet 32 for Water Utility only.</t>
    </r>
  </si>
  <si>
    <r>
      <t xml:space="preserve">DEDICATED WATER UTILITY BUDGET - (continued)          </t>
    </r>
    <r>
      <rPr>
        <sz val="10"/>
        <rFont val="Arial"/>
        <family val="2"/>
      </rPr>
      <t>* Note: Use sheet 33 for Water Utility only.</t>
    </r>
  </si>
  <si>
    <t>transfers</t>
  </si>
  <si>
    <t>55-530</t>
  </si>
  <si>
    <t>STATUTORY EXPENDITURES:</t>
  </si>
  <si>
    <t>Contribution To:</t>
  </si>
  <si>
    <t xml:space="preserve">       Public Employees' Retirement System</t>
  </si>
  <si>
    <t>55-540</t>
  </si>
  <si>
    <t xml:space="preserve">       Social Security System (O.A.S.I)</t>
  </si>
  <si>
    <t>55-541</t>
  </si>
  <si>
    <t>Unemployment Compensation Insurance</t>
  </si>
  <si>
    <t xml:space="preserve">   (N.J.S.A.  43:21-3 et. seq.)</t>
  </si>
  <si>
    <t>55-542</t>
  </si>
  <si>
    <t>Judgements</t>
  </si>
  <si>
    <t>55-531</t>
  </si>
  <si>
    <t>Deficits in Operations in Prior Years</t>
  </si>
  <si>
    <t>55-532</t>
  </si>
  <si>
    <t>Surplus (General Budget)</t>
  </si>
  <si>
    <t>55-545</t>
  </si>
  <si>
    <t>Sheet 33</t>
  </si>
  <si>
    <t>08-500</t>
  </si>
  <si>
    <t>DEDICATED  ASSESSMENT  BUDGET</t>
  </si>
  <si>
    <t>Anticipated</t>
  </si>
  <si>
    <t>14.   DEDICATED  REVENUES  FROM</t>
  </si>
  <si>
    <t>Assessment  Cash</t>
  </si>
  <si>
    <t>Deficit  (General  Budget)</t>
  </si>
  <si>
    <t>Total Assessment Revenues</t>
  </si>
  <si>
    <t>Appropriated</t>
  </si>
  <si>
    <t>15.   APPROPRIATIONS  FOR  ASSESSMENT  DEBT</t>
  </si>
  <si>
    <t>Paid or Charged</t>
  </si>
  <si>
    <t>Total Assessment Appropriations</t>
  </si>
  <si>
    <t>DEDICATED  WATER  UTILITY  ASSESSMENT  BUDGET</t>
  </si>
  <si>
    <t>Deficit  Water Utility Budget</t>
  </si>
  <si>
    <t>Total Water Utility Assessment Revenues</t>
  </si>
  <si>
    <t>Total Water Utility Assessment Appropriations</t>
  </si>
  <si>
    <t>SHEET  37</t>
  </si>
  <si>
    <t>DEDICATED ASSESSMENT BUDGET</t>
  </si>
  <si>
    <t>UTILITY</t>
  </si>
  <si>
    <t>(F) Judgements (N.J.S.A. 40A:4-45.3cc)</t>
  </si>
  <si>
    <r>
      <t xml:space="preserve">LOCAL UNIT </t>
    </r>
    <r>
      <rPr>
        <b/>
        <u val="single"/>
        <sz val="14"/>
        <rFont val="Arial"/>
        <family val="2"/>
      </rPr>
      <t xml:space="preserve">                                       </t>
    </r>
    <r>
      <rPr>
        <b/>
        <sz val="14"/>
        <rFont val="Arial"/>
        <family val="2"/>
      </rPr>
      <t xml:space="preserve">  </t>
    </r>
    <r>
      <rPr>
        <b/>
        <sz val="14"/>
        <rFont val="Arial"/>
        <family val="2"/>
      </rPr>
      <t>COUNTY/MUNICIPAL OPEN SPACE, RECREATION, FARMLAND AND HISTORIC PRESERVATION TRUST FUND</t>
    </r>
  </si>
  <si>
    <t xml:space="preserve">{ </t>
  </si>
  <si>
    <t>COUNTY:</t>
  </si>
  <si>
    <t>(A.M.) (P.M.)</t>
  </si>
  <si>
    <t>10. DEDICATED REVENUES FROM</t>
  </si>
  <si>
    <t xml:space="preserve">     Operating Surplus Anticipated</t>
  </si>
  <si>
    <t xml:space="preserve">     Operating Surplus Anticipated with Prior Written</t>
  </si>
  <si>
    <t xml:space="preserve">       Consent of Director of Local Government Services</t>
  </si>
  <si>
    <t xml:space="preserve">          Total Operating Surplus Anticipated</t>
  </si>
  <si>
    <t>Use a separate set of sheets for</t>
  </si>
  <si>
    <t xml:space="preserve">    each separate Utility.</t>
  </si>
  <si>
    <t xml:space="preserve">     Special Items of General Revenue Anticipated with Prior</t>
  </si>
  <si>
    <t xml:space="preserve">     Written Consent of Director of Local Government Services</t>
  </si>
  <si>
    <t xml:space="preserve">     Deficit(General Budget)</t>
  </si>
  <si>
    <t xml:space="preserve">       Sheet 34</t>
  </si>
  <si>
    <t>Misc</t>
  </si>
  <si>
    <t>Excess</t>
  </si>
  <si>
    <t>Deficit</t>
  </si>
  <si>
    <t>Overexpend</t>
  </si>
  <si>
    <t>S&amp;W</t>
  </si>
  <si>
    <t>OE</t>
  </si>
  <si>
    <t>Legal</t>
  </si>
  <si>
    <t>Engineering</t>
  </si>
  <si>
    <t>Payment of Bond Prin</t>
  </si>
  <si>
    <t>Payment of Bond Int</t>
  </si>
  <si>
    <t>Soc Sec</t>
  </si>
  <si>
    <t>ACUA</t>
  </si>
  <si>
    <t>11. APPROPRIATIONS FOR</t>
  </si>
  <si>
    <t xml:space="preserve"> xx</t>
  </si>
  <si>
    <t>Sheet 35</t>
  </si>
  <si>
    <t xml:space="preserve">     DEFERRED CHARGES:</t>
  </si>
  <si>
    <t xml:space="preserve">          Emergency Authorizations</t>
  </si>
  <si>
    <t xml:space="preserve">     STATUTORY EXPENDITURES:</t>
  </si>
  <si>
    <t xml:space="preserve">          Contribution to:</t>
  </si>
  <si>
    <t xml:space="preserve">            Public Employees' Retirement System</t>
  </si>
  <si>
    <t xml:space="preserve">            Social Security System (O.A.S.I.)</t>
  </si>
  <si>
    <t xml:space="preserve">          Unemployment Compensation Insurance</t>
  </si>
  <si>
    <t xml:space="preserve">            (N.J.S.A. 43:21-3 et. seq.)</t>
  </si>
  <si>
    <t>Deficits in Operation in Prior Years</t>
  </si>
  <si>
    <t>Surplus(General Budget)</t>
  </si>
  <si>
    <t>all numbers match clients records</t>
  </si>
  <si>
    <t>Sheet 36</t>
  </si>
  <si>
    <t>DEDICATED ……………………….. UTILITY BUDGET</t>
  </si>
  <si>
    <t>DEDICATED ……………….……... UTILITY BUDGET -(continued)</t>
  </si>
  <si>
    <t xml:space="preserve">    …………………………….. UTILITY</t>
  </si>
  <si>
    <t xml:space="preserve">              Salaries &amp; Wages</t>
  </si>
  <si>
    <t xml:space="preserve">              Other Expenses</t>
  </si>
  <si>
    <t xml:space="preserve">              Down Payments on Improvements</t>
  </si>
  <si>
    <t xml:space="preserve">              Capital Improvement Fund</t>
  </si>
  <si>
    <t xml:space="preserve">              Capital Outlay</t>
  </si>
  <si>
    <t xml:space="preserve">              Payment of Bond Principal</t>
  </si>
  <si>
    <t xml:space="preserve">              Payment of Bond Anticipation Notes and</t>
  </si>
  <si>
    <t xml:space="preserve">              Capital Notes</t>
  </si>
  <si>
    <t xml:space="preserve">              Interest on Bonds</t>
  </si>
  <si>
    <t xml:space="preserve">              Interest on Notes</t>
  </si>
  <si>
    <t xml:space="preserve">    ……………………………. UTILITY</t>
  </si>
  <si>
    <t xml:space="preserve">    TOTAL ___________________ UTILITY APPROPRIATIONS</t>
  </si>
  <si>
    <t>14. DEDICATED REVENUE FROM</t>
  </si>
  <si>
    <t>Assessment Cash</t>
  </si>
  <si>
    <t>15. APPROPRIATIONS FOR ASSESSMENT DEBT</t>
  </si>
  <si>
    <t>Assessment Appropriations</t>
  </si>
  <si>
    <t>If you have not had a change order exceeding the 20 percent threshold for the year indicated above, please check here</t>
  </si>
  <si>
    <t>For each change order listed above, submit with introduced budget a copy of the governing body resolution authorizing the change order and an Affidavit of Publication for</t>
  </si>
  <si>
    <t>Bequest, Escheat; Federal Grant; Construction Code Fees Due Hackensak Meadowlands Development Commission;Outside Employment of Off-Duty Municipal Police</t>
  </si>
  <si>
    <t>Officers; Unemployment Compensation Insurance; Reimbursement of Sale of Gasoline to State Automobiles; State Training Fees - Uniform Construction Code Act:</t>
  </si>
  <si>
    <t>Older Americans Act - Program Contributions; Municipal Alliance on Alcoholism and Drug Abuse - Program Income;</t>
  </si>
  <si>
    <t>are hereby anticipated as revenue and are hereby appropriated for the purposes to which said revenue is dedicated by statute or other legal requirement."</t>
  </si>
  <si>
    <t>(Insert additional appropriate titles in space above when applicable, if resolution for rider has been approved by the Director)</t>
  </si>
  <si>
    <t xml:space="preserve"> Sheet 38</t>
  </si>
  <si>
    <t>CAPITAL  BUDGET  AND  CAPITAL  IMPROVEMENT  PROGRAM</t>
  </si>
  <si>
    <t>BUDGET MESSAGE</t>
  </si>
  <si>
    <t>NOTE:</t>
  </si>
  <si>
    <t xml:space="preserve">                                       (e.g. if Police S&amp;W  appears in the regular section and also under "Operations Excluded from "CAPS" section, combine the</t>
  </si>
  <si>
    <t>This section is included with the Annual Budget pursuant to N.J.S.C. 5:30-4.  It does not in itself confer any authorization to raise or expend</t>
  </si>
  <si>
    <t>funds.  Rather it is a document used as part of the local unit's planning and management program.  Specific authorization to expend funds for purposes</t>
  </si>
  <si>
    <t>described in this section must be granted elsewhere, by a separate bond ordinance, by inclusion of a line item in the Capital Improvement Section of this</t>
  </si>
  <si>
    <t>budget, by an ordinance taking the money from the Capital Improvement Fund, or other lawful means.</t>
  </si>
  <si>
    <t>CAPITAL BUDGET</t>
  </si>
  <si>
    <t>Director, Division of Local Government Service</t>
  </si>
  <si>
    <t xml:space="preserve"> - A plan for all capital expenditures for the current fiscal year.</t>
  </si>
  <si>
    <t xml:space="preserve">   If no Capital Budget is included, check the reason why:</t>
  </si>
  <si>
    <t>Total capital expenditures this year do not exceed $25,000, including appropriations for Capital Improvement Fund,</t>
  </si>
  <si>
    <t>Capital Line Items and Down Payments on Improvements.</t>
  </si>
  <si>
    <t>No bond ordinances are planned this year.</t>
  </si>
  <si>
    <t>CAPITAL IMPROVEMENT PROGRAM</t>
  </si>
  <si>
    <t xml:space="preserve"> - A multi-year list of planned capital projects, including the current year.</t>
  </si>
  <si>
    <t xml:space="preserve">  Check appropriate box for number of years covered, including current year:</t>
  </si>
  <si>
    <t>3 years. (Population under 10,000)</t>
  </si>
  <si>
    <t>6 years.  (Over 10,000 and all county governments)</t>
  </si>
  <si>
    <t>_____years.  (Exceeding minimum time period)</t>
  </si>
  <si>
    <t>Check if municipality is under 10,000, has not expended more than $25,000 annually for capital purposes in immediately</t>
  </si>
  <si>
    <t>previous three years, and is not adopting CIP.</t>
  </si>
  <si>
    <t>Sheet 40</t>
  </si>
  <si>
    <t>C-1</t>
  </si>
  <si>
    <t xml:space="preserve"> NARRATIVE FOR CAPITAL IMPROVEMENT PROGRAM</t>
  </si>
  <si>
    <t>Sheet 40a</t>
  </si>
  <si>
    <t>C-2</t>
  </si>
  <si>
    <t xml:space="preserve"> CAPITAL BUDGET (Current Year Action)</t>
  </si>
  <si>
    <t>Local Unit</t>
  </si>
  <si>
    <t>4</t>
  </si>
  <si>
    <t>6</t>
  </si>
  <si>
    <t>2</t>
  </si>
  <si>
    <t>3</t>
  </si>
  <si>
    <t>AMOUNTS</t>
  </si>
  <si>
    <t>TO BE</t>
  </si>
  <si>
    <t>PROJECT</t>
  </si>
  <si>
    <t>ESTIMATED</t>
  </si>
  <si>
    <t>RESERVED</t>
  </si>
  <si>
    <t>5a</t>
  </si>
  <si>
    <t>5b</t>
  </si>
  <si>
    <t>5c</t>
  </si>
  <si>
    <t>5d</t>
  </si>
  <si>
    <t>5e</t>
  </si>
  <si>
    <t>FUNDED IN</t>
  </si>
  <si>
    <t>PROJECT TITLE</t>
  </si>
  <si>
    <t>NUMBER</t>
  </si>
  <si>
    <t>TOTAL</t>
  </si>
  <si>
    <t>IN PRIOR</t>
  </si>
  <si>
    <t>Capital Im-</t>
  </si>
  <si>
    <t>Capital</t>
  </si>
  <si>
    <t>Grants in Aid</t>
  </si>
  <si>
    <t>Debt</t>
  </si>
  <si>
    <t>FUTURE</t>
  </si>
  <si>
    <t>COST</t>
  </si>
  <si>
    <t>YEARS</t>
  </si>
  <si>
    <t>Appropriations</t>
  </si>
  <si>
    <t>provement Fund</t>
  </si>
  <si>
    <t>and Other Funds</t>
  </si>
  <si>
    <t>Authorized</t>
  </si>
  <si>
    <t xml:space="preserve">  </t>
  </si>
  <si>
    <t xml:space="preserve">  TOTAL - ALL PROJECTS</t>
  </si>
  <si>
    <t xml:space="preserve">            (c) Minimum Library Tax</t>
  </si>
  <si>
    <t xml:space="preserve">  c) Minimum Library Tax</t>
  </si>
  <si>
    <t>07-192</t>
  </si>
  <si>
    <t xml:space="preserve">        Type II School Districts only (N.J.S. 18A:9-3) and certification to the County Board of Taxation of</t>
  </si>
  <si>
    <t>(e)$</t>
  </si>
  <si>
    <t>(Item 5 below) Minimum Library Tax</t>
  </si>
  <si>
    <t>`</t>
  </si>
  <si>
    <t>5. AMOUNT TO BE RAISED BY TAXATION MINIMUM LIBRARY LEVY</t>
  </si>
  <si>
    <t xml:space="preserve">     MANDATORY MINIMUM BUDGET MESSAGE MUST INCLUDE THE FOLLOWING:</t>
  </si>
  <si>
    <t xml:space="preserve">                             1. HOW THE 1977 "CAP" WAS CALCULATED. (Explain in words what the "CAPS" mean and show the figures.)</t>
  </si>
  <si>
    <t xml:space="preserve">                             2.  2010 "CAP'" LEVY CAP WORKBOOK SUMMARY</t>
  </si>
  <si>
    <t xml:space="preserve">                             3. A SUMMARY BY FUNCTION OF THE APPROPRIATIONS THAT ARE SPREAD AMONG MORE THAN ONE OFFICIAL LINE ITEM</t>
  </si>
  <si>
    <t xml:space="preserve">                                             </t>
  </si>
  <si>
    <t xml:space="preserve">                                  figures for purposes of citizen understanding.)  </t>
  </si>
  <si>
    <t xml:space="preserve">                             4. INFORMATION OR A SCHEDULE SHOWING THE AMOUNTS CONTRIBUTED FROM EMPLOYEES, THE EMPLOYER SHARE      </t>
  </si>
  <si>
    <t xml:space="preserve">                                 AND THE TOTAL COST HEALTH CARE COVERAGE (Refer to LFN 2011-4).  </t>
  </si>
  <si>
    <t>MUNICIPALITY:</t>
  </si>
  <si>
    <t xml:space="preserve">           Revenue Offset with Appropriations (N.J.S. 40A:4-45.3h)</t>
  </si>
  <si>
    <t>(Must Accompany 2016 Budget)</t>
  </si>
  <si>
    <t>2016 Budget</t>
  </si>
  <si>
    <t xml:space="preserve">2017-$ </t>
  </si>
  <si>
    <t>for 2017</t>
  </si>
  <si>
    <t>YEAR 2016</t>
  </si>
  <si>
    <t>2018 MUNICIPAL DATA SHEET</t>
  </si>
  <si>
    <t>Please attach this to your 2018 Budget and Mail to:</t>
  </si>
  <si>
    <t>for the Fiscal Year 2018.</t>
  </si>
  <si>
    <t>, 2018</t>
  </si>
  <si>
    <t>for the Fiscal Year 2018</t>
  </si>
  <si>
    <t>Be it Resolved, that the following statements of revenues and appropriations shall constitute the Municipal Budget for the Year 2018</t>
  </si>
  <si>
    <t>does hereby approve the following as the Budget for the year 2018.</t>
  </si>
  <si>
    <t xml:space="preserve"> at which time and place objections to said Budget and Tax Resolution for the year 2018 may be presented by taxpayers or other</t>
  </si>
  <si>
    <t xml:space="preserve"> YEAR 2018</t>
  </si>
  <si>
    <t xml:space="preserve">2018-$ </t>
  </si>
  <si>
    <t>SUMMARY OF 2017 APPROPRIATIONS EXPENDED AND CANCELED</t>
  </si>
  <si>
    <t xml:space="preserve">                          *See Budget Appropriation items so marked to the right of column "Expended 2017 Reserved."</t>
  </si>
  <si>
    <t>Sheet 3b</t>
  </si>
  <si>
    <t>in 2017</t>
  </si>
  <si>
    <t>for 2018</t>
  </si>
  <si>
    <t>for 2017 By</t>
  </si>
  <si>
    <t>Total for 2017</t>
  </si>
  <si>
    <t xml:space="preserve">          Expended 2017</t>
  </si>
  <si>
    <t>Dedication by Rider- (N.J.S. 40a:4-39) " The dedicated revenues anticipated during the year 2018 from Animal Control;, State or Federal Aid for Maintenance of Libraries,</t>
  </si>
  <si>
    <t>CURRENT FUND BALANCE SHEET - DECEMBER 31, 2017</t>
  </si>
  <si>
    <t>Deferred Charges Required to be in 2018 Budget</t>
  </si>
  <si>
    <t>Subsequent to 2018</t>
  </si>
  <si>
    <t>YEAR 2017</t>
  </si>
  <si>
    <t>*(Percentage collected:2017   %, 2016    %)</t>
  </si>
  <si>
    <t>Proposed Use of Current Fund Surplus in 2018 Budget</t>
  </si>
  <si>
    <t>Surplus Balance December 31, 2017</t>
  </si>
  <si>
    <t>Current Surplus Anticipated in 2018</t>
  </si>
  <si>
    <t>____________________________ , 2018.  It is further certified that each item of revenue and appropriation is set forth in the same amount and by the same title as</t>
  </si>
  <si>
    <t>appeared in the 2018 approved budget and all amendments thereto, if any, which have been previously approved by the Director of Local Government Services.</t>
  </si>
  <si>
    <t xml:space="preserve">                                            Certified by me this___________ day of________________, 2018_______________________________, Clerk</t>
  </si>
  <si>
    <t>Recreation land preserved in 2017:</t>
  </si>
  <si>
    <t>Farmland preserved in 2017: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</si>
</sst>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dd\-mmm\-yy_)"/>
    <numFmt numFmtId="166" formatCode="0_)"/>
    <numFmt numFmtId="167" formatCode="0.0000_)"/>
    <numFmt numFmtId="168" formatCode="0.000_)"/>
    <numFmt numFmtId="169" formatCode="0.0000%"/>
    <numFmt numFmtId="170" formatCode="#,##0.000_);\(#,##0.000\)"/>
    <numFmt numFmtId="171" formatCode="mm/dd/yy_)"/>
    <numFmt numFmtId="172" formatCode="#,##0.00000_);\(#,##0.00000\)"/>
    <numFmt numFmtId="173" formatCode="0_);\(0\)"/>
    <numFmt numFmtId="174" formatCode="_(* #,##0.000_);_(* \(#,##0.000\);_(* &quot;-&quot;??_);_(@_)"/>
    <numFmt numFmtId="175" formatCode="_(* #,##0.0000_);_(* \(#,##0.0000\);_(* &quot;-&quot;??_);_(@_)"/>
    <numFmt numFmtId="176" formatCode="0.000000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#,##0.0_);\(#,##0.0\)"/>
    <numFmt numFmtId="181" formatCode="_(* #,##0.000_);_(* \(#,##0.000\);_(* &quot;-&quot;???_);_(@_)"/>
    <numFmt numFmtId="182" formatCode="0.0"/>
    <numFmt numFmtId="183" formatCode="mmmm\ d\,\ yyyy"/>
    <numFmt numFmtId="184" formatCode="00000"/>
    <numFmt numFmtId="185" formatCode="m/d"/>
    <numFmt numFmtId="186" formatCode="mmm\-dd"/>
    <numFmt numFmtId="187" formatCode="mmm\ dd"/>
    <numFmt numFmtId="188" formatCode="mmmm\ dd"/>
    <numFmt numFmtId="189" formatCode="mmmm\ d"/>
    <numFmt numFmtId="190" formatCode="_(* #,##0.0000_);_(* \(#,##0.0000\);_(* &quot;-&quot;?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0_);_(* \(#,##0.00\);_(* &quot;-&quot;???_);_(@_)"/>
    <numFmt numFmtId="198" formatCode="_(* #,##0.00000_);_(* \(#,##0.00000\);_(* &quot;-&quot;???_);_(@_)"/>
    <numFmt numFmtId="199" formatCode="_(* #,##0.000000_);_(* \(#,##0.000000\);_(* &quot;-&quot;???_);_(@_)"/>
    <numFmt numFmtId="200" formatCode="_(* #,##0.0000000_);_(* \(#,##0.0000000\);_(* &quot;-&quot;???_);_(@_)"/>
    <numFmt numFmtId="201" formatCode="_(* #,##0.00000000_);_(* \(#,##0.00000000\);_(* &quot;-&quot;???_);_(@_)"/>
    <numFmt numFmtId="202" formatCode="#,##0.000000_);\(#,##0.000000\)"/>
    <numFmt numFmtId="203" formatCode="#,##0.0000000_);\(#,##0.0000000\)"/>
    <numFmt numFmtId="204" formatCode="0.00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$&quot;#,##0.00"/>
    <numFmt numFmtId="210" formatCode="m/d/yyyy;@"/>
  </numFmts>
  <fonts count="77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sz val="16"/>
      <name val="P-TIMES"/>
      <family val="0"/>
    </font>
    <font>
      <b/>
      <sz val="10"/>
      <name val="Arial MT"/>
      <family val="2"/>
    </font>
    <font>
      <b/>
      <sz val="11"/>
      <name val="Arial MT"/>
      <family val="2"/>
    </font>
    <font>
      <sz val="10"/>
      <name val="Arial MT"/>
      <family val="2"/>
    </font>
    <font>
      <sz val="11"/>
      <name val="Arial MT"/>
      <family val="2"/>
    </font>
    <font>
      <u val="single"/>
      <sz val="12"/>
      <name val="Arial MT"/>
      <family val="0"/>
    </font>
    <font>
      <sz val="9"/>
      <name val="Arial MT"/>
      <family val="2"/>
    </font>
    <font>
      <b/>
      <sz val="35"/>
      <name val="TimesNewRomanPS"/>
      <family val="1"/>
    </font>
    <font>
      <b/>
      <i/>
      <sz val="10"/>
      <name val="Arial MT"/>
      <family val="2"/>
    </font>
    <font>
      <sz val="16"/>
      <name val="P-TIMES"/>
      <family val="0"/>
    </font>
    <font>
      <b/>
      <sz val="8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18"/>
      <name val="P-TIMES"/>
      <family val="0"/>
    </font>
    <font>
      <b/>
      <u val="single"/>
      <sz val="12"/>
      <name val="Arial MT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b/>
      <sz val="12"/>
      <name val="TimesNewRomanPS"/>
      <family val="1"/>
    </font>
    <font>
      <b/>
      <sz val="7"/>
      <name val="Arial"/>
      <family val="2"/>
    </font>
    <font>
      <b/>
      <sz val="8"/>
      <name val="Arial MT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6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2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2" fillId="0" borderId="13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6" fillId="0" borderId="22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10" xfId="0" applyFont="1" applyBorder="1" applyAlignment="1">
      <alignment/>
    </xf>
    <xf numFmtId="37" fontId="0" fillId="0" borderId="19" xfId="0" applyBorder="1" applyAlignment="1">
      <alignment/>
    </xf>
    <xf numFmtId="37" fontId="0" fillId="0" borderId="15" xfId="0" applyBorder="1" applyAlignment="1">
      <alignment/>
    </xf>
    <xf numFmtId="37" fontId="0" fillId="0" borderId="17" xfId="0" applyBorder="1" applyAlignment="1">
      <alignment/>
    </xf>
    <xf numFmtId="10" fontId="8" fillId="0" borderId="15" xfId="0" applyNumberFormat="1" applyFont="1" applyBorder="1" applyAlignment="1" applyProtection="1">
      <alignment/>
      <protection/>
    </xf>
    <xf numFmtId="37" fontId="8" fillId="0" borderId="20" xfId="0" applyFont="1" applyBorder="1" applyAlignment="1">
      <alignment/>
    </xf>
    <xf numFmtId="37" fontId="0" fillId="0" borderId="20" xfId="0" applyBorder="1" applyAlignment="1">
      <alignment/>
    </xf>
    <xf numFmtId="37" fontId="0" fillId="0" borderId="11" xfId="0" applyBorder="1" applyAlignment="1">
      <alignment/>
    </xf>
    <xf numFmtId="37" fontId="6" fillId="0" borderId="0" xfId="0" applyFont="1" applyAlignment="1">
      <alignment/>
    </xf>
    <xf numFmtId="37" fontId="0" fillId="0" borderId="16" xfId="0" applyBorder="1" applyAlignment="1">
      <alignment/>
    </xf>
    <xf numFmtId="37" fontId="0" fillId="0" borderId="12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2" fillId="0" borderId="0" xfId="0" applyFont="1" applyAlignment="1">
      <alignment horizontal="centerContinuous"/>
    </xf>
    <xf numFmtId="37" fontId="2" fillId="0" borderId="10" xfId="0" applyFont="1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9" xfId="0" applyBorder="1" applyAlignment="1">
      <alignment horizontal="centerContinuous"/>
    </xf>
    <xf numFmtId="37" fontId="0" fillId="0" borderId="28" xfId="0" applyBorder="1" applyAlignment="1">
      <alignment/>
    </xf>
    <xf numFmtId="37" fontId="0" fillId="0" borderId="12" xfId="0" applyBorder="1" applyAlignment="1">
      <alignment horizontal="centerContinuous"/>
    </xf>
    <xf numFmtId="166" fontId="6" fillId="0" borderId="16" xfId="0" applyNumberFormat="1" applyFon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4" xfId="0" applyBorder="1" applyAlignment="1">
      <alignment/>
    </xf>
    <xf numFmtId="37" fontId="0" fillId="0" borderId="22" xfId="0" applyBorder="1" applyAlignment="1">
      <alignment/>
    </xf>
    <xf numFmtId="166" fontId="6" fillId="0" borderId="22" xfId="0" applyNumberFormat="1" applyFont="1" applyBorder="1" applyAlignment="1" applyProtection="1">
      <alignment/>
      <protection/>
    </xf>
    <xf numFmtId="37" fontId="6" fillId="0" borderId="15" xfId="0" applyFont="1" applyBorder="1" applyAlignment="1">
      <alignment/>
    </xf>
    <xf numFmtId="37" fontId="0" fillId="0" borderId="15" xfId="0" applyBorder="1" applyAlignment="1">
      <alignment horizontal="centerContinuous"/>
    </xf>
    <xf numFmtId="166" fontId="6" fillId="0" borderId="15" xfId="0" applyNumberFormat="1" applyFont="1" applyBorder="1" applyAlignment="1" applyProtection="1">
      <alignment horizontal="centerContinuous"/>
      <protection/>
    </xf>
    <xf numFmtId="37" fontId="0" fillId="0" borderId="31" xfId="0" applyBorder="1" applyAlignment="1">
      <alignment/>
    </xf>
    <xf numFmtId="166" fontId="6" fillId="0" borderId="12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6" fontId="6" fillId="0" borderId="15" xfId="0" applyNumberFormat="1" applyFont="1" applyBorder="1" applyAlignment="1" applyProtection="1">
      <alignment/>
      <protection/>
    </xf>
    <xf numFmtId="37" fontId="0" fillId="0" borderId="0" xfId="0" applyAlignment="1">
      <alignment horizontal="centerContinuous"/>
    </xf>
    <xf numFmtId="166" fontId="6" fillId="0" borderId="0" xfId="0" applyNumberFormat="1" applyFont="1" applyAlignment="1" applyProtection="1">
      <alignment horizontal="centerContinuous"/>
      <protection/>
    </xf>
    <xf numFmtId="37" fontId="0" fillId="0" borderId="32" xfId="0" applyBorder="1" applyAlignment="1">
      <alignment/>
    </xf>
    <xf numFmtId="166" fontId="6" fillId="0" borderId="32" xfId="0" applyNumberFormat="1" applyFont="1" applyBorder="1" applyAlignment="1" applyProtection="1">
      <alignment/>
      <protection/>
    </xf>
    <xf numFmtId="37" fontId="0" fillId="0" borderId="33" xfId="0" applyBorder="1" applyAlignment="1">
      <alignment/>
    </xf>
    <xf numFmtId="166" fontId="6" fillId="0" borderId="20" xfId="0" applyNumberFormat="1" applyFont="1" applyBorder="1" applyAlignment="1" applyProtection="1">
      <alignment/>
      <protection/>
    </xf>
    <xf numFmtId="37" fontId="0" fillId="0" borderId="34" xfId="0" applyBorder="1" applyAlignment="1">
      <alignment/>
    </xf>
    <xf numFmtId="166" fontId="6" fillId="0" borderId="1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37" fontId="10" fillId="0" borderId="0" xfId="0" applyFont="1" applyAlignment="1">
      <alignment/>
    </xf>
    <xf numFmtId="37" fontId="2" fillId="0" borderId="15" xfId="0" applyFont="1" applyBorder="1" applyAlignment="1">
      <alignment/>
    </xf>
    <xf numFmtId="5" fontId="2" fillId="0" borderId="15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2" fillId="0" borderId="35" xfId="0" applyFont="1" applyBorder="1" applyAlignment="1">
      <alignment horizontal="centerContinuous"/>
    </xf>
    <xf numFmtId="37" fontId="2" fillId="0" borderId="11" xfId="0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37" fontId="2" fillId="0" borderId="16" xfId="0" applyFont="1" applyBorder="1" applyAlignment="1">
      <alignment/>
    </xf>
    <xf numFmtId="37" fontId="2" fillId="0" borderId="36" xfId="0" applyFont="1" applyBorder="1" applyAlignment="1">
      <alignment horizontal="centerContinuous"/>
    </xf>
    <xf numFmtId="5" fontId="2" fillId="0" borderId="24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11" fillId="0" borderId="0" xfId="0" applyFont="1" applyAlignment="1">
      <alignment/>
    </xf>
    <xf numFmtId="37" fontId="0" fillId="0" borderId="37" xfId="0" applyBorder="1" applyAlignment="1">
      <alignment/>
    </xf>
    <xf numFmtId="37" fontId="4" fillId="0" borderId="1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4" fillId="0" borderId="12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0" fillId="0" borderId="16" xfId="0" applyBorder="1" applyAlignment="1" applyProtection="1">
      <alignment horizontal="fill"/>
      <protection/>
    </xf>
    <xf numFmtId="37" fontId="0" fillId="0" borderId="17" xfId="0" applyBorder="1" applyAlignment="1" applyProtection="1">
      <alignment horizontal="fill"/>
      <protection/>
    </xf>
    <xf numFmtId="37" fontId="0" fillId="0" borderId="18" xfId="0" applyBorder="1" applyAlignment="1" applyProtection="1">
      <alignment horizontal="fill"/>
      <protection/>
    </xf>
    <xf numFmtId="37" fontId="0" fillId="0" borderId="16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fill"/>
      <protection/>
    </xf>
    <xf numFmtId="37" fontId="0" fillId="0" borderId="13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"/>
      <protection/>
    </xf>
    <xf numFmtId="37" fontId="0" fillId="0" borderId="21" xfId="0" applyBorder="1" applyAlignment="1" applyProtection="1">
      <alignment horizontal="fill"/>
      <protection/>
    </xf>
    <xf numFmtId="37" fontId="0" fillId="0" borderId="22" xfId="0" applyBorder="1" applyAlignment="1" applyProtection="1">
      <alignment horizontal="fill"/>
      <protection/>
    </xf>
    <xf numFmtId="37" fontId="0" fillId="0" borderId="23" xfId="0" applyBorder="1" applyAlignment="1" applyProtection="1">
      <alignment horizontal="fill"/>
      <protection/>
    </xf>
    <xf numFmtId="37" fontId="0" fillId="0" borderId="11" xfId="0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6" fillId="0" borderId="11" xfId="0" applyFont="1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right"/>
      <protection/>
    </xf>
    <xf numFmtId="37" fontId="3" fillId="0" borderId="0" xfId="0" applyFont="1" applyAlignment="1">
      <alignment horizontal="center"/>
    </xf>
    <xf numFmtId="37" fontId="2" fillId="0" borderId="10" xfId="0" applyFont="1" applyBorder="1" applyAlignment="1">
      <alignment horizontal="center"/>
    </xf>
    <xf numFmtId="37" fontId="0" fillId="0" borderId="17" xfId="0" applyBorder="1" applyAlignment="1">
      <alignment horizontal="fill"/>
    </xf>
    <xf numFmtId="37" fontId="2" fillId="0" borderId="0" xfId="0" applyFont="1" applyAlignment="1">
      <alignment horizontal="center"/>
    </xf>
    <xf numFmtId="37" fontId="0" fillId="0" borderId="15" xfId="0" applyBorder="1" applyAlignment="1">
      <alignment horizontal="center"/>
    </xf>
    <xf numFmtId="37" fontId="4" fillId="0" borderId="16" xfId="0" applyFont="1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17" xfId="0" applyBorder="1" applyAlignment="1">
      <alignment horizontal="center"/>
    </xf>
    <xf numFmtId="37" fontId="2" fillId="0" borderId="38" xfId="0" applyFont="1" applyBorder="1" applyAlignment="1" applyProtection="1">
      <alignment horizontal="center"/>
      <protection/>
    </xf>
    <xf numFmtId="37" fontId="2" fillId="0" borderId="38" xfId="0" applyFont="1" applyBorder="1" applyAlignment="1">
      <alignment horizontal="center"/>
    </xf>
    <xf numFmtId="37" fontId="2" fillId="0" borderId="39" xfId="0" applyFont="1" applyBorder="1" applyAlignment="1">
      <alignment horizontal="center"/>
    </xf>
    <xf numFmtId="37" fontId="2" fillId="0" borderId="40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5" fontId="0" fillId="0" borderId="15" xfId="0" applyNumberForma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2" fillId="0" borderId="0" xfId="0" applyFont="1" applyFill="1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8" fillId="0" borderId="17" xfId="0" applyFont="1" applyBorder="1" applyAlignment="1">
      <alignment horizontal="left"/>
    </xf>
    <xf numFmtId="37" fontId="0" fillId="0" borderId="42" xfId="0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47" xfId="0" applyBorder="1" applyAlignment="1">
      <alignment/>
    </xf>
    <xf numFmtId="37" fontId="0" fillId="0" borderId="47" xfId="0" applyBorder="1" applyAlignment="1" applyProtection="1">
      <alignment/>
      <protection/>
    </xf>
    <xf numFmtId="37" fontId="0" fillId="0" borderId="16" xfId="0" applyBorder="1" applyAlignment="1" applyProtection="1" quotePrefix="1">
      <alignment/>
      <protection/>
    </xf>
    <xf numFmtId="37" fontId="2" fillId="0" borderId="0" xfId="0" applyFont="1" applyAlignment="1">
      <alignment/>
    </xf>
    <xf numFmtId="37" fontId="0" fillId="0" borderId="18" xfId="0" applyBorder="1" applyAlignment="1" applyProtection="1" quotePrefix="1">
      <alignment/>
      <protection/>
    </xf>
    <xf numFmtId="37" fontId="0" fillId="0" borderId="48" xfId="0" applyBorder="1" applyAlignment="1" applyProtection="1" quotePrefix="1">
      <alignment/>
      <protection/>
    </xf>
    <xf numFmtId="37" fontId="0" fillId="0" borderId="16" xfId="0" applyBorder="1" applyAlignment="1" quotePrefix="1">
      <alignment/>
    </xf>
    <xf numFmtId="37" fontId="0" fillId="0" borderId="16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5" fillId="0" borderId="0" xfId="0" applyFont="1" applyAlignment="1">
      <alignment horizontal="left"/>
    </xf>
    <xf numFmtId="37" fontId="4" fillId="0" borderId="0" xfId="0" applyFont="1" applyAlignment="1">
      <alignment horizontal="left"/>
    </xf>
    <xf numFmtId="37" fontId="0" fillId="0" borderId="16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 quotePrefix="1">
      <alignment/>
      <protection/>
    </xf>
    <xf numFmtId="37" fontId="6" fillId="0" borderId="16" xfId="0" applyFont="1" applyBorder="1" applyAlignment="1" applyProtection="1" quotePrefix="1">
      <alignment horizontal="center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2" xfId="0" applyFont="1" applyBorder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4" fillId="0" borderId="16" xfId="0" applyFont="1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6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2" fillId="0" borderId="49" xfId="0" applyFont="1" applyBorder="1" applyAlignment="1">
      <alignment horizontal="center"/>
    </xf>
    <xf numFmtId="0" fontId="0" fillId="0" borderId="0" xfId="63">
      <alignment/>
      <protection/>
    </xf>
    <xf numFmtId="0" fontId="16" fillId="0" borderId="0" xfId="63" applyFont="1" applyAlignment="1">
      <alignment horizontal="center"/>
      <protection/>
    </xf>
    <xf numFmtId="0" fontId="17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0" fillId="0" borderId="0" xfId="63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0" fillId="0" borderId="50" xfId="63" applyBorder="1">
      <alignment/>
      <protection/>
    </xf>
    <xf numFmtId="0" fontId="0" fillId="0" borderId="51" xfId="63" applyBorder="1">
      <alignment/>
      <protection/>
    </xf>
    <xf numFmtId="0" fontId="0" fillId="0" borderId="52" xfId="63" applyBorder="1">
      <alignment/>
      <protection/>
    </xf>
    <xf numFmtId="0" fontId="2" fillId="0" borderId="50" xfId="63" applyFont="1" applyBorder="1" applyAlignment="1">
      <alignment horizontal="centerContinuous"/>
      <protection/>
    </xf>
    <xf numFmtId="0" fontId="0" fillId="0" borderId="51" xfId="63" applyBorder="1" applyAlignment="1">
      <alignment horizontal="centerContinuous"/>
      <protection/>
    </xf>
    <xf numFmtId="0" fontId="0" fillId="0" borderId="52" xfId="63" applyBorder="1" applyAlignment="1">
      <alignment horizontal="centerContinuous"/>
      <protection/>
    </xf>
    <xf numFmtId="0" fontId="0" fillId="0" borderId="53" xfId="63" applyBorder="1">
      <alignment/>
      <protection/>
    </xf>
    <xf numFmtId="0" fontId="0" fillId="0" borderId="15" xfId="63" applyBorder="1">
      <alignment/>
      <protection/>
    </xf>
    <xf numFmtId="0" fontId="2" fillId="0" borderId="15" xfId="63" applyFont="1" applyBorder="1">
      <alignment/>
      <protection/>
    </xf>
    <xf numFmtId="0" fontId="2" fillId="0" borderId="0" xfId="63" applyFo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0" fillId="0" borderId="14" xfId="63" applyBorder="1">
      <alignment/>
      <protection/>
    </xf>
    <xf numFmtId="0" fontId="2" fillId="0" borderId="0" xfId="63" applyFont="1" applyAlignment="1">
      <alignment horizontal="center"/>
      <protection/>
    </xf>
    <xf numFmtId="0" fontId="0" fillId="0" borderId="54" xfId="63" applyBorder="1">
      <alignment/>
      <protection/>
    </xf>
    <xf numFmtId="0" fontId="0" fillId="0" borderId="24" xfId="63" applyBorder="1">
      <alignment/>
      <protection/>
    </xf>
    <xf numFmtId="0" fontId="0" fillId="0" borderId="23" xfId="63" applyBorder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15" xfId="63" applyFont="1" applyBorder="1" applyAlignment="1">
      <alignment horizontal="center"/>
      <protection/>
    </xf>
    <xf numFmtId="0" fontId="2" fillId="0" borderId="24" xfId="63" applyFont="1" applyBorder="1">
      <alignment/>
      <protection/>
    </xf>
    <xf numFmtId="0" fontId="0" fillId="0" borderId="55" xfId="63" applyBorder="1">
      <alignment/>
      <protection/>
    </xf>
    <xf numFmtId="0" fontId="8" fillId="0" borderId="56" xfId="63" applyFont="1" applyBorder="1">
      <alignment/>
      <protection/>
    </xf>
    <xf numFmtId="0" fontId="0" fillId="0" borderId="56" xfId="63" applyBorder="1">
      <alignment/>
      <protection/>
    </xf>
    <xf numFmtId="0" fontId="0" fillId="0" borderId="37" xfId="63" applyBorder="1">
      <alignment/>
      <protection/>
    </xf>
    <xf numFmtId="0" fontId="2" fillId="0" borderId="15" xfId="63" applyFont="1" applyBorder="1" quotePrefix="1">
      <alignment/>
      <protection/>
    </xf>
    <xf numFmtId="0" fontId="0" fillId="0" borderId="33" xfId="63" applyBorder="1">
      <alignment/>
      <protection/>
    </xf>
    <xf numFmtId="0" fontId="0" fillId="0" borderId="0" xfId="63" applyBorder="1">
      <alignment/>
      <protection/>
    </xf>
    <xf numFmtId="0" fontId="0" fillId="0" borderId="20" xfId="63" applyBorder="1">
      <alignment/>
      <protection/>
    </xf>
    <xf numFmtId="0" fontId="0" fillId="0" borderId="34" xfId="63" applyBorder="1">
      <alignment/>
      <protection/>
    </xf>
    <xf numFmtId="0" fontId="0" fillId="0" borderId="17" xfId="63" applyBorder="1">
      <alignment/>
      <protection/>
    </xf>
    <xf numFmtId="0" fontId="18" fillId="0" borderId="0" xfId="64">
      <alignment/>
      <protection/>
    </xf>
    <xf numFmtId="0" fontId="19" fillId="0" borderId="0" xfId="64" applyFont="1" applyAlignment="1">
      <alignment horizontal="center"/>
      <protection/>
    </xf>
    <xf numFmtId="49" fontId="18" fillId="0" borderId="0" xfId="64" applyNumberFormat="1" applyAlignment="1">
      <alignment horizontal="centerContinuous"/>
      <protection/>
    </xf>
    <xf numFmtId="0" fontId="18" fillId="0" borderId="15" xfId="64" applyBorder="1">
      <alignment/>
      <protection/>
    </xf>
    <xf numFmtId="0" fontId="18" fillId="0" borderId="0" xfId="64" applyAlignment="1">
      <alignment horizontal="center"/>
      <protection/>
    </xf>
    <xf numFmtId="0" fontId="18" fillId="0" borderId="15" xfId="64" applyBorder="1" applyAlignment="1">
      <alignment horizontal="center"/>
      <protection/>
    </xf>
    <xf numFmtId="0" fontId="18" fillId="0" borderId="0" xfId="64" applyBorder="1">
      <alignment/>
      <protection/>
    </xf>
    <xf numFmtId="0" fontId="18" fillId="0" borderId="50" xfId="64" applyBorder="1">
      <alignment/>
      <protection/>
    </xf>
    <xf numFmtId="0" fontId="18" fillId="0" borderId="53" xfId="64" applyBorder="1">
      <alignment/>
      <protection/>
    </xf>
    <xf numFmtId="0" fontId="20" fillId="0" borderId="0" xfId="64" applyFont="1" applyAlignment="1">
      <alignment horizontal="center"/>
      <protection/>
    </xf>
    <xf numFmtId="0" fontId="13" fillId="0" borderId="0" xfId="64" applyFont="1" applyAlignment="1">
      <alignment horizontal="center"/>
      <protection/>
    </xf>
    <xf numFmtId="0" fontId="18" fillId="0" borderId="54" xfId="64" applyBorder="1">
      <alignment/>
      <protection/>
    </xf>
    <xf numFmtId="189" fontId="18" fillId="0" borderId="15" xfId="64" applyNumberFormat="1" applyBorder="1" applyAlignment="1">
      <alignment horizontal="center"/>
      <protection/>
    </xf>
    <xf numFmtId="20" fontId="18" fillId="0" borderId="15" xfId="64" applyNumberFormat="1" applyBorder="1">
      <alignment/>
      <protection/>
    </xf>
    <xf numFmtId="0" fontId="21" fillId="0" borderId="0" xfId="64" applyFont="1" applyAlignment="1">
      <alignment wrapText="1"/>
      <protection/>
    </xf>
    <xf numFmtId="0" fontId="22" fillId="0" borderId="0" xfId="64" applyFont="1" applyAlignment="1">
      <alignment horizontal="center"/>
      <protection/>
    </xf>
    <xf numFmtId="0" fontId="18" fillId="0" borderId="56" xfId="64" applyBorder="1">
      <alignment/>
      <protection/>
    </xf>
    <xf numFmtId="0" fontId="18" fillId="0" borderId="15" xfId="64" applyFont="1" applyBorder="1">
      <alignment/>
      <protection/>
    </xf>
    <xf numFmtId="0" fontId="18" fillId="0" borderId="0" xfId="64" applyFont="1">
      <alignment/>
      <protection/>
    </xf>
    <xf numFmtId="0" fontId="25" fillId="0" borderId="0" xfId="64" applyFont="1">
      <alignment/>
      <protection/>
    </xf>
    <xf numFmtId="0" fontId="20" fillId="0" borderId="15" xfId="64" applyFont="1" applyBorder="1">
      <alignment/>
      <protection/>
    </xf>
    <xf numFmtId="0" fontId="25" fillId="0" borderId="0" xfId="64" applyFont="1" applyAlignment="1">
      <alignment horizontal="center"/>
      <protection/>
    </xf>
    <xf numFmtId="0" fontId="18" fillId="0" borderId="57" xfId="64" applyBorder="1">
      <alignment/>
      <protection/>
    </xf>
    <xf numFmtId="0" fontId="21" fillId="0" borderId="15" xfId="64" applyFont="1" applyBorder="1">
      <alignment/>
      <protection/>
    </xf>
    <xf numFmtId="0" fontId="18" fillId="0" borderId="20" xfId="64" applyBorder="1">
      <alignment/>
      <protection/>
    </xf>
    <xf numFmtId="0" fontId="21" fillId="0" borderId="0" xfId="64" applyFont="1">
      <alignment/>
      <protection/>
    </xf>
    <xf numFmtId="0" fontId="13" fillId="0" borderId="0" xfId="64" applyFont="1">
      <alignment/>
      <protection/>
    </xf>
    <xf numFmtId="0" fontId="20" fillId="0" borderId="15" xfId="64" applyFont="1" applyBorder="1" applyAlignment="1">
      <alignment horizontal="right"/>
      <protection/>
    </xf>
    <xf numFmtId="0" fontId="18" fillId="0" borderId="34" xfId="64" applyBorder="1">
      <alignment/>
      <protection/>
    </xf>
    <xf numFmtId="0" fontId="20" fillId="0" borderId="15" xfId="64" applyFont="1" applyBorder="1" applyAlignment="1">
      <alignment horizontal="center"/>
      <protection/>
    </xf>
    <xf numFmtId="0" fontId="18" fillId="0" borderId="17" xfId="64" applyBorder="1">
      <alignment/>
      <protection/>
    </xf>
    <xf numFmtId="0" fontId="18" fillId="0" borderId="33" xfId="64" applyBorder="1">
      <alignment/>
      <protection/>
    </xf>
    <xf numFmtId="0" fontId="18" fillId="0" borderId="24" xfId="64" applyBorder="1">
      <alignment/>
      <protection/>
    </xf>
    <xf numFmtId="0" fontId="26" fillId="0" borderId="0" xfId="64" applyFont="1" applyAlignment="1">
      <alignment horizontal="center"/>
      <protection/>
    </xf>
    <xf numFmtId="0" fontId="18" fillId="0" borderId="14" xfId="64" applyBorder="1">
      <alignment/>
      <protection/>
    </xf>
    <xf numFmtId="0" fontId="13" fillId="0" borderId="53" xfId="64" applyFont="1" applyBorder="1">
      <alignment/>
      <protection/>
    </xf>
    <xf numFmtId="0" fontId="13" fillId="0" borderId="15" xfId="64" applyFont="1" applyBorder="1">
      <alignment/>
      <protection/>
    </xf>
    <xf numFmtId="0" fontId="18" fillId="0" borderId="18" xfId="64" applyBorder="1">
      <alignment/>
      <protection/>
    </xf>
    <xf numFmtId="0" fontId="18" fillId="0" borderId="23" xfId="64" applyBorder="1">
      <alignment/>
      <protection/>
    </xf>
    <xf numFmtId="39" fontId="18" fillId="0" borderId="0" xfId="62" applyNumberFormat="1" applyProtection="1">
      <alignment/>
      <protection/>
    </xf>
    <xf numFmtId="39" fontId="20" fillId="0" borderId="0" xfId="62" applyNumberFormat="1" applyFont="1" applyProtection="1">
      <alignment/>
      <protection/>
    </xf>
    <xf numFmtId="49" fontId="18" fillId="0" borderId="0" xfId="62" applyNumberFormat="1" applyAlignment="1" applyProtection="1">
      <alignment horizontal="centerContinuous"/>
      <protection/>
    </xf>
    <xf numFmtId="39" fontId="18" fillId="0" borderId="57" xfId="62" applyNumberFormat="1" applyBorder="1" applyProtection="1">
      <alignment/>
      <protection/>
    </xf>
    <xf numFmtId="39" fontId="18" fillId="0" borderId="0" xfId="62" applyNumberFormat="1" applyAlignment="1" applyProtection="1">
      <alignment horizontal="left"/>
      <protection/>
    </xf>
    <xf numFmtId="39" fontId="20" fillId="0" borderId="20" xfId="62" applyNumberFormat="1" applyFont="1" applyBorder="1" applyProtection="1">
      <alignment/>
      <protection/>
    </xf>
    <xf numFmtId="39" fontId="21" fillId="0" borderId="0" xfId="62" applyNumberFormat="1" applyFont="1" applyAlignment="1" applyProtection="1">
      <alignment horizontal="center"/>
      <protection/>
    </xf>
    <xf numFmtId="39" fontId="18" fillId="0" borderId="58" xfId="62" applyNumberFormat="1" applyBorder="1" applyProtection="1">
      <alignment/>
      <protection/>
    </xf>
    <xf numFmtId="0" fontId="28" fillId="0" borderId="0" xfId="62" applyFont="1" applyAlignment="1">
      <alignment horizontal="center"/>
      <protection/>
    </xf>
    <xf numFmtId="39" fontId="18" fillId="0" borderId="15" xfId="62" applyNumberFormat="1" applyBorder="1" applyProtection="1">
      <alignment/>
      <protection/>
    </xf>
    <xf numFmtId="39" fontId="20" fillId="0" borderId="15" xfId="62" applyNumberFormat="1" applyFont="1" applyBorder="1" applyAlignment="1" applyProtection="1">
      <alignment horizontal="center"/>
      <protection/>
    </xf>
    <xf numFmtId="39" fontId="20" fillId="0" borderId="17" xfId="62" applyNumberFormat="1" applyFont="1" applyBorder="1" applyProtection="1">
      <alignment/>
      <protection/>
    </xf>
    <xf numFmtId="39" fontId="21" fillId="0" borderId="15" xfId="62" applyNumberFormat="1" applyFont="1" applyBorder="1" applyAlignment="1" applyProtection="1">
      <alignment horizontal="center"/>
      <protection/>
    </xf>
    <xf numFmtId="39" fontId="18" fillId="0" borderId="59" xfId="62" applyNumberFormat="1" applyBorder="1" applyProtection="1">
      <alignment/>
      <protection/>
    </xf>
    <xf numFmtId="49" fontId="18" fillId="0" borderId="59" xfId="62" applyNumberFormat="1" applyBorder="1" applyProtection="1">
      <alignment/>
      <protection/>
    </xf>
    <xf numFmtId="39" fontId="25" fillId="0" borderId="17" xfId="62" applyNumberFormat="1" applyFont="1" applyBorder="1" applyProtection="1">
      <alignment/>
      <protection/>
    </xf>
    <xf numFmtId="39" fontId="13" fillId="0" borderId="15" xfId="62" applyNumberFormat="1" applyFont="1" applyBorder="1" applyAlignment="1" applyProtection="1">
      <alignment horizontal="center"/>
      <protection/>
    </xf>
    <xf numFmtId="39" fontId="25" fillId="0" borderId="20" xfId="62" applyNumberFormat="1" applyFont="1" applyBorder="1" applyProtection="1">
      <alignment/>
      <protection/>
    </xf>
    <xf numFmtId="43" fontId="18" fillId="0" borderId="60" xfId="42" applyFont="1" applyBorder="1" applyAlignment="1" applyProtection="1">
      <alignment/>
      <protection/>
    </xf>
    <xf numFmtId="43" fontId="18" fillId="0" borderId="61" xfId="42" applyFont="1" applyBorder="1" applyAlignment="1" applyProtection="1">
      <alignment/>
      <protection/>
    </xf>
    <xf numFmtId="43" fontId="18" fillId="0" borderId="0" xfId="42" applyFont="1" applyAlignment="1" applyProtection="1">
      <alignment/>
      <protection/>
    </xf>
    <xf numFmtId="39" fontId="18" fillId="0" borderId="17" xfId="62" applyNumberFormat="1" applyBorder="1" applyProtection="1">
      <alignment/>
      <protection/>
    </xf>
    <xf numFmtId="43" fontId="18" fillId="0" borderId="15" xfId="42" applyFont="1" applyBorder="1" applyAlignment="1" applyProtection="1">
      <alignment/>
      <protection/>
    </xf>
    <xf numFmtId="43" fontId="18" fillId="0" borderId="59" xfId="42" applyFont="1" applyBorder="1" applyAlignment="1" applyProtection="1">
      <alignment/>
      <protection/>
    </xf>
    <xf numFmtId="43" fontId="29" fillId="0" borderId="0" xfId="42" applyFont="1" applyAlignment="1" applyProtection="1">
      <alignment/>
      <protection/>
    </xf>
    <xf numFmtId="39" fontId="29" fillId="0" borderId="20" xfId="62" applyNumberFormat="1" applyFont="1" applyBorder="1" applyProtection="1">
      <alignment/>
      <protection/>
    </xf>
    <xf numFmtId="43" fontId="18" fillId="0" borderId="58" xfId="42" applyFont="1" applyBorder="1" applyAlignment="1" applyProtection="1">
      <alignment/>
      <protection/>
    </xf>
    <xf numFmtId="39" fontId="29" fillId="0" borderId="17" xfId="62" applyNumberFormat="1" applyFont="1" applyBorder="1" applyProtection="1">
      <alignment/>
      <protection/>
    </xf>
    <xf numFmtId="43" fontId="20" fillId="0" borderId="15" xfId="42" applyFont="1" applyBorder="1" applyAlignment="1" applyProtection="1">
      <alignment horizontal="center"/>
      <protection/>
    </xf>
    <xf numFmtId="43" fontId="18" fillId="0" borderId="24" xfId="42" applyFont="1" applyBorder="1" applyAlignment="1" applyProtection="1">
      <alignment/>
      <protection/>
    </xf>
    <xf numFmtId="43" fontId="18" fillId="0" borderId="62" xfId="42" applyFont="1" applyBorder="1" applyAlignment="1" applyProtection="1">
      <alignment/>
      <protection/>
    </xf>
    <xf numFmtId="39" fontId="20" fillId="0" borderId="0" xfId="62" applyNumberFormat="1" applyFont="1" applyAlignment="1" applyProtection="1">
      <alignment horizontal="center"/>
      <protection/>
    </xf>
    <xf numFmtId="39" fontId="18" fillId="0" borderId="32" xfId="62" applyNumberFormat="1" applyBorder="1" applyProtection="1">
      <alignment/>
      <protection/>
    </xf>
    <xf numFmtId="39" fontId="22" fillId="0" borderId="0" xfId="62" applyNumberFormat="1" applyFont="1" applyAlignment="1" applyProtection="1">
      <alignment horizontal="center"/>
      <protection/>
    </xf>
    <xf numFmtId="39" fontId="18" fillId="0" borderId="20" xfId="62" applyNumberFormat="1" applyBorder="1" applyProtection="1">
      <alignment/>
      <protection/>
    </xf>
    <xf numFmtId="39" fontId="18" fillId="0" borderId="63" xfId="62" applyNumberFormat="1" applyBorder="1" applyProtection="1">
      <alignment/>
      <protection/>
    </xf>
    <xf numFmtId="39" fontId="25" fillId="0" borderId="57" xfId="62" applyNumberFormat="1" applyFont="1" applyBorder="1" applyProtection="1">
      <alignment/>
      <protection/>
    </xf>
    <xf numFmtId="39" fontId="20" fillId="0" borderId="15" xfId="62" applyNumberFormat="1" applyFont="1" applyBorder="1" applyProtection="1">
      <alignment/>
      <protection/>
    </xf>
    <xf numFmtId="39" fontId="1" fillId="0" borderId="15" xfId="62" applyNumberFormat="1" applyFont="1" applyBorder="1" applyProtection="1">
      <alignment/>
      <protection/>
    </xf>
    <xf numFmtId="39" fontId="25" fillId="0" borderId="15" xfId="62" applyNumberFormat="1" applyFont="1" applyBorder="1" applyAlignment="1" applyProtection="1">
      <alignment horizontal="center"/>
      <protection/>
    </xf>
    <xf numFmtId="39" fontId="20" fillId="0" borderId="17" xfId="62" applyNumberFormat="1" applyFont="1" applyBorder="1" applyAlignment="1" applyProtection="1">
      <alignment horizontal="center"/>
      <protection/>
    </xf>
    <xf numFmtId="43" fontId="18" fillId="0" borderId="17" xfId="42" applyFont="1" applyBorder="1" applyAlignment="1" applyProtection="1">
      <alignment/>
      <protection/>
    </xf>
    <xf numFmtId="39" fontId="25" fillId="0" borderId="15" xfId="62" applyNumberFormat="1" applyFont="1" applyBorder="1" applyProtection="1">
      <alignment/>
      <protection/>
    </xf>
    <xf numFmtId="39" fontId="20" fillId="0" borderId="57" xfId="62" applyNumberFormat="1" applyFont="1" applyBorder="1" applyProtection="1">
      <alignment/>
      <protection/>
    </xf>
    <xf numFmtId="43" fontId="20" fillId="0" borderId="17" xfId="42" applyFont="1" applyBorder="1" applyAlignment="1" applyProtection="1">
      <alignment horizontal="center"/>
      <protection/>
    </xf>
    <xf numFmtId="43" fontId="20" fillId="0" borderId="17" xfId="42" applyFont="1" applyBorder="1" applyAlignment="1" applyProtection="1">
      <alignment/>
      <protection/>
    </xf>
    <xf numFmtId="43" fontId="18" fillId="0" borderId="20" xfId="42" applyFont="1" applyBorder="1" applyAlignment="1" applyProtection="1">
      <alignment/>
      <protection/>
    </xf>
    <xf numFmtId="39" fontId="27" fillId="0" borderId="15" xfId="62" applyNumberFormat="1" applyFont="1" applyBorder="1" applyProtection="1">
      <alignment/>
      <protection/>
    </xf>
    <xf numFmtId="39" fontId="22" fillId="0" borderId="58" xfId="62" applyNumberFormat="1" applyFont="1" applyBorder="1" applyAlignment="1" applyProtection="1">
      <alignment horizontal="center"/>
      <protection/>
    </xf>
    <xf numFmtId="0" fontId="18" fillId="0" borderId="0" xfId="62">
      <alignment/>
      <protection/>
    </xf>
    <xf numFmtId="43" fontId="25" fillId="0" borderId="15" xfId="42" applyFont="1" applyBorder="1" applyAlignment="1" applyProtection="1">
      <alignment horizontal="center"/>
      <protection/>
    </xf>
    <xf numFmtId="43" fontId="20" fillId="0" borderId="15" xfId="42" applyFont="1" applyBorder="1" applyAlignment="1" applyProtection="1">
      <alignment/>
      <protection/>
    </xf>
    <xf numFmtId="43" fontId="25" fillId="0" borderId="15" xfId="42" applyFont="1" applyBorder="1" applyAlignment="1" applyProtection="1">
      <alignment/>
      <protection/>
    </xf>
    <xf numFmtId="39" fontId="1" fillId="0" borderId="0" xfId="62" applyNumberFormat="1" applyFo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20" fillId="0" borderId="63" xfId="42" applyFont="1" applyBorder="1" applyAlignment="1" applyProtection="1">
      <alignment horizontal="center"/>
      <protection/>
    </xf>
    <xf numFmtId="43" fontId="20" fillId="0" borderId="64" xfId="42" applyFont="1" applyBorder="1" applyAlignment="1" applyProtection="1">
      <alignment horizontal="center"/>
      <protection/>
    </xf>
    <xf numFmtId="39" fontId="18" fillId="0" borderId="62" xfId="62" applyNumberFormat="1" applyBorder="1" applyProtection="1">
      <alignment/>
      <protection/>
    </xf>
    <xf numFmtId="0" fontId="20" fillId="0" borderId="0" xfId="62" applyFont="1">
      <alignment/>
      <protection/>
    </xf>
    <xf numFmtId="49" fontId="18" fillId="0" borderId="0" xfId="62" applyNumberFormat="1" applyAlignment="1">
      <alignment horizontal="centerContinuous"/>
      <protection/>
    </xf>
    <xf numFmtId="0" fontId="18" fillId="0" borderId="57" xfId="62" applyBorder="1">
      <alignment/>
      <protection/>
    </xf>
    <xf numFmtId="0" fontId="18" fillId="0" borderId="0" xfId="62" applyAlignment="1">
      <alignment horizontal="left"/>
      <protection/>
    </xf>
    <xf numFmtId="0" fontId="18" fillId="0" borderId="58" xfId="62" applyBorder="1">
      <alignment/>
      <protection/>
    </xf>
    <xf numFmtId="0" fontId="18" fillId="0" borderId="15" xfId="62" applyBorder="1">
      <alignment/>
      <protection/>
    </xf>
    <xf numFmtId="0" fontId="20" fillId="0" borderId="15" xfId="62" applyFont="1" applyBorder="1" applyAlignment="1">
      <alignment horizontal="center"/>
      <protection/>
    </xf>
    <xf numFmtId="0" fontId="18" fillId="0" borderId="59" xfId="62" applyBorder="1">
      <alignment/>
      <protection/>
    </xf>
    <xf numFmtId="43" fontId="18" fillId="0" borderId="0" xfId="62" applyNumberFormat="1">
      <alignment/>
      <protection/>
    </xf>
    <xf numFmtId="0" fontId="20" fillId="0" borderId="0" xfId="62" applyFont="1" applyAlignment="1">
      <alignment horizontal="center"/>
      <protection/>
    </xf>
    <xf numFmtId="43" fontId="18" fillId="0" borderId="0" xfId="42" applyFont="1" applyAlignment="1">
      <alignment/>
    </xf>
    <xf numFmtId="0" fontId="18" fillId="0" borderId="17" xfId="62" applyBorder="1">
      <alignment/>
      <protection/>
    </xf>
    <xf numFmtId="43" fontId="18" fillId="0" borderId="15" xfId="42" applyFont="1" applyBorder="1" applyAlignment="1">
      <alignment/>
    </xf>
    <xf numFmtId="43" fontId="18" fillId="0" borderId="59" xfId="42" applyFont="1" applyBorder="1" applyAlignment="1">
      <alignment/>
    </xf>
    <xf numFmtId="43" fontId="18" fillId="0" borderId="58" xfId="42" applyFont="1" applyBorder="1" applyAlignment="1">
      <alignment/>
    </xf>
    <xf numFmtId="43" fontId="18" fillId="0" borderId="24" xfId="42" applyFont="1" applyBorder="1" applyAlignment="1">
      <alignment/>
    </xf>
    <xf numFmtId="43" fontId="18" fillId="0" borderId="62" xfId="42" applyFont="1" applyBorder="1" applyAlignment="1">
      <alignment/>
    </xf>
    <xf numFmtId="0" fontId="20" fillId="0" borderId="0" xfId="62" applyFont="1" applyAlignment="1">
      <alignment horizontal="center"/>
      <protection/>
    </xf>
    <xf numFmtId="0" fontId="18" fillId="0" borderId="32" xfId="62" applyBorder="1">
      <alignment/>
      <protection/>
    </xf>
    <xf numFmtId="0" fontId="18" fillId="0" borderId="20" xfId="62" applyBorder="1">
      <alignment/>
      <protection/>
    </xf>
    <xf numFmtId="0" fontId="18" fillId="0" borderId="63" xfId="62" applyBorder="1">
      <alignment/>
      <protection/>
    </xf>
    <xf numFmtId="0" fontId="25" fillId="0" borderId="0" xfId="62" applyFont="1" applyAlignment="1">
      <alignment horizontal="center"/>
      <protection/>
    </xf>
    <xf numFmtId="0" fontId="20" fillId="0" borderId="20" xfId="62" applyFont="1" applyBorder="1" applyAlignment="1">
      <alignment horizontal="center"/>
      <protection/>
    </xf>
    <xf numFmtId="0" fontId="20" fillId="0" borderId="15" xfId="62" applyFont="1" applyBorder="1">
      <alignment/>
      <protection/>
    </xf>
    <xf numFmtId="0" fontId="1" fillId="0" borderId="15" xfId="62" applyFont="1" applyBorder="1">
      <alignment/>
      <protection/>
    </xf>
    <xf numFmtId="0" fontId="25" fillId="0" borderId="15" xfId="62" applyFont="1" applyBorder="1" applyAlignment="1">
      <alignment horizontal="center"/>
      <protection/>
    </xf>
    <xf numFmtId="43" fontId="18" fillId="0" borderId="17" xfId="42" applyFont="1" applyBorder="1" applyAlignment="1">
      <alignment/>
    </xf>
    <xf numFmtId="0" fontId="25" fillId="0" borderId="15" xfId="62" applyFont="1" applyBorder="1">
      <alignment/>
      <protection/>
    </xf>
    <xf numFmtId="43" fontId="18" fillId="0" borderId="20" xfId="42" applyFont="1" applyBorder="1" applyAlignment="1">
      <alignment/>
    </xf>
    <xf numFmtId="0" fontId="18" fillId="0" borderId="15" xfId="62" applyFont="1" applyBorder="1">
      <alignment/>
      <protection/>
    </xf>
    <xf numFmtId="43" fontId="18" fillId="0" borderId="32" xfId="42" applyFont="1" applyBorder="1" applyAlignment="1">
      <alignment/>
    </xf>
    <xf numFmtId="0" fontId="18" fillId="0" borderId="58" xfId="62" applyBorder="1" applyProtection="1">
      <alignment/>
      <protection/>
    </xf>
    <xf numFmtId="0" fontId="20" fillId="0" borderId="0" xfId="62" applyFont="1">
      <alignment/>
      <protection/>
    </xf>
    <xf numFmtId="0" fontId="19" fillId="0" borderId="0" xfId="62" applyFont="1" applyAlignment="1">
      <alignment horizontal="centerContinuous"/>
      <protection/>
    </xf>
    <xf numFmtId="0" fontId="20" fillId="0" borderId="0" xfId="62" applyFont="1" applyAlignment="1">
      <alignment horizontal="centerContinuous"/>
      <protection/>
    </xf>
    <xf numFmtId="0" fontId="18" fillId="0" borderId="0" xfId="62" applyAlignment="1">
      <alignment horizontal="centerContinuous"/>
      <protection/>
    </xf>
    <xf numFmtId="0" fontId="20" fillId="0" borderId="57" xfId="62" applyFont="1" applyBorder="1">
      <alignment/>
      <protection/>
    </xf>
    <xf numFmtId="0" fontId="20" fillId="0" borderId="15" xfId="62" applyFont="1" applyBorder="1" applyAlignment="1">
      <alignment horizontal="centerContinuous"/>
      <protection/>
    </xf>
    <xf numFmtId="0" fontId="20" fillId="0" borderId="58" xfId="62" applyFont="1" applyBorder="1">
      <alignment/>
      <protection/>
    </xf>
    <xf numFmtId="0" fontId="20" fillId="0" borderId="15" xfId="62" applyFont="1" applyBorder="1">
      <alignment/>
      <protection/>
    </xf>
    <xf numFmtId="43" fontId="20" fillId="0" borderId="15" xfId="42" applyFont="1" applyBorder="1" applyAlignment="1">
      <alignment/>
    </xf>
    <xf numFmtId="43" fontId="18" fillId="0" borderId="21" xfId="42" applyFont="1" applyBorder="1" applyAlignment="1">
      <alignment/>
    </xf>
    <xf numFmtId="0" fontId="20" fillId="0" borderId="24" xfId="62" applyFont="1" applyBorder="1">
      <alignment/>
      <protection/>
    </xf>
    <xf numFmtId="43" fontId="20" fillId="0" borderId="24" xfId="42" applyFont="1" applyBorder="1" applyAlignment="1">
      <alignment/>
    </xf>
    <xf numFmtId="43" fontId="20" fillId="0" borderId="0" xfId="42" applyFont="1" applyAlignment="1">
      <alignment/>
    </xf>
    <xf numFmtId="43" fontId="20" fillId="0" borderId="15" xfId="42" applyFont="1" applyBorder="1" applyAlignment="1">
      <alignment horizontal="centerContinuous"/>
    </xf>
    <xf numFmtId="43" fontId="20" fillId="0" borderId="20" xfId="42" applyFont="1" applyBorder="1" applyAlignment="1">
      <alignment horizontal="center"/>
    </xf>
    <xf numFmtId="43" fontId="20" fillId="0" borderId="17" xfId="42" applyFont="1" applyBorder="1" applyAlignment="1">
      <alignment horizontal="center"/>
    </xf>
    <xf numFmtId="43" fontId="20" fillId="0" borderId="57" xfId="42" applyFont="1" applyBorder="1" applyAlignment="1">
      <alignment/>
    </xf>
    <xf numFmtId="43" fontId="18" fillId="0" borderId="57" xfId="42" applyFont="1" applyBorder="1" applyAlignment="1">
      <alignment/>
    </xf>
    <xf numFmtId="43" fontId="20" fillId="0" borderId="0" xfId="42" applyFont="1" applyAlignment="1">
      <alignment horizontal="centerContinuous"/>
    </xf>
    <xf numFmtId="43" fontId="18" fillId="0" borderId="0" xfId="42" applyFont="1" applyAlignment="1">
      <alignment horizontal="centerContinuous"/>
    </xf>
    <xf numFmtId="0" fontId="18" fillId="0" borderId="24" xfId="62" applyBorder="1">
      <alignment/>
      <protection/>
    </xf>
    <xf numFmtId="0" fontId="18" fillId="0" borderId="21" xfId="62" applyBorder="1">
      <alignment/>
      <protection/>
    </xf>
    <xf numFmtId="0" fontId="18" fillId="0" borderId="62" xfId="62" applyBorder="1">
      <alignment/>
      <protection/>
    </xf>
    <xf numFmtId="0" fontId="20" fillId="0" borderId="17" xfId="62" applyFont="1" applyBorder="1" applyAlignment="1">
      <alignment horizontal="center"/>
      <protection/>
    </xf>
    <xf numFmtId="0" fontId="20" fillId="0" borderId="0" xfId="62" applyFont="1" applyAlignment="1">
      <alignment horizontal="right"/>
      <protection/>
    </xf>
    <xf numFmtId="0" fontId="20" fillId="0" borderId="20" xfId="62" applyFont="1" applyBorder="1" applyAlignment="1" applyProtection="1">
      <alignment horizontal="center"/>
      <protection/>
    </xf>
    <xf numFmtId="0" fontId="25" fillId="0" borderId="0" xfId="62" applyFont="1">
      <alignment/>
      <protection/>
    </xf>
    <xf numFmtId="0" fontId="20" fillId="0" borderId="32" xfId="62" applyFont="1" applyBorder="1" applyAlignment="1">
      <alignment horizontal="center"/>
      <protection/>
    </xf>
    <xf numFmtId="0" fontId="20" fillId="0" borderId="32" xfId="62" applyFont="1" applyBorder="1">
      <alignment/>
      <protection/>
    </xf>
    <xf numFmtId="43" fontId="18" fillId="0" borderId="64" xfId="42" applyFont="1" applyBorder="1" applyAlignment="1">
      <alignment/>
    </xf>
    <xf numFmtId="43" fontId="18" fillId="0" borderId="65" xfId="42" applyFont="1" applyBorder="1" applyAlignment="1">
      <alignment/>
    </xf>
    <xf numFmtId="0" fontId="18" fillId="0" borderId="65" xfId="62" applyBorder="1">
      <alignment/>
      <protection/>
    </xf>
    <xf numFmtId="0" fontId="25" fillId="0" borderId="0" xfId="62" applyFont="1" applyProtection="1">
      <alignment/>
      <protection/>
    </xf>
    <xf numFmtId="0" fontId="25" fillId="0" borderId="0" xfId="62" applyFont="1">
      <alignment/>
      <protection/>
    </xf>
    <xf numFmtId="0" fontId="18" fillId="0" borderId="66" xfId="62" applyBorder="1">
      <alignment/>
      <protection/>
    </xf>
    <xf numFmtId="0" fontId="18" fillId="0" borderId="15" xfId="62" applyBorder="1" applyProtection="1">
      <alignment/>
      <protection/>
    </xf>
    <xf numFmtId="0" fontId="30" fillId="0" borderId="0" xfId="62" applyFont="1">
      <alignment/>
      <protection/>
    </xf>
    <xf numFmtId="0" fontId="18" fillId="0" borderId="55" xfId="62" applyBorder="1">
      <alignment/>
      <protection/>
    </xf>
    <xf numFmtId="0" fontId="18" fillId="0" borderId="56" xfId="62" applyBorder="1">
      <alignment/>
      <protection/>
    </xf>
    <xf numFmtId="0" fontId="18" fillId="0" borderId="37" xfId="62" applyBorder="1">
      <alignment/>
      <protection/>
    </xf>
    <xf numFmtId="49" fontId="24" fillId="0" borderId="33" xfId="62" applyNumberFormat="1" applyFont="1" applyBorder="1" applyAlignment="1">
      <alignment horizontal="center"/>
      <protection/>
    </xf>
    <xf numFmtId="49" fontId="24" fillId="0" borderId="0" xfId="62" applyNumberFormat="1" applyFont="1" applyBorder="1" applyAlignment="1">
      <alignment horizontal="center"/>
      <protection/>
    </xf>
    <xf numFmtId="49" fontId="24" fillId="0" borderId="20" xfId="62" applyNumberFormat="1" applyFont="1" applyBorder="1" applyAlignment="1">
      <alignment horizontal="center"/>
      <protection/>
    </xf>
    <xf numFmtId="0" fontId="18" fillId="0" borderId="67" xfId="62" applyBorder="1">
      <alignment/>
      <protection/>
    </xf>
    <xf numFmtId="0" fontId="18" fillId="0" borderId="33" xfId="62" applyBorder="1">
      <alignment/>
      <protection/>
    </xf>
    <xf numFmtId="0" fontId="31" fillId="0" borderId="0" xfId="62" applyFont="1">
      <alignment/>
      <protection/>
    </xf>
    <xf numFmtId="0" fontId="20" fillId="0" borderId="63" xfId="62" applyFont="1" applyBorder="1" applyAlignment="1">
      <alignment horizontal="center"/>
      <protection/>
    </xf>
    <xf numFmtId="0" fontId="28" fillId="0" borderId="68" xfId="62" applyFont="1" applyBorder="1" applyAlignment="1">
      <alignment horizontal="center"/>
      <protection/>
    </xf>
    <xf numFmtId="0" fontId="27" fillId="0" borderId="57" xfId="62" applyFont="1" applyBorder="1" applyAlignment="1">
      <alignment horizontal="center"/>
      <protection/>
    </xf>
    <xf numFmtId="0" fontId="18" fillId="0" borderId="69" xfId="62" applyFont="1" applyBorder="1" quotePrefix="1">
      <alignment/>
      <protection/>
    </xf>
    <xf numFmtId="0" fontId="18" fillId="0" borderId="34" xfId="62" applyBorder="1">
      <alignment/>
      <protection/>
    </xf>
    <xf numFmtId="49" fontId="18" fillId="0" borderId="17" xfId="62" applyNumberFormat="1" applyBorder="1" applyAlignment="1">
      <alignment horizontal="centerContinuous"/>
      <protection/>
    </xf>
    <xf numFmtId="0" fontId="32" fillId="0" borderId="0" xfId="62" applyFont="1">
      <alignment/>
      <protection/>
    </xf>
    <xf numFmtId="0" fontId="18" fillId="0" borderId="70" xfId="62" applyBorder="1">
      <alignment/>
      <protection/>
    </xf>
    <xf numFmtId="0" fontId="25" fillId="0" borderId="58" xfId="62" applyFont="1" applyBorder="1">
      <alignment/>
      <protection/>
    </xf>
    <xf numFmtId="0" fontId="25" fillId="0" borderId="58" xfId="62" applyFont="1" applyBorder="1" applyAlignment="1">
      <alignment horizontal="center"/>
      <protection/>
    </xf>
    <xf numFmtId="0" fontId="33" fillId="0" borderId="58" xfId="62" applyFont="1" applyBorder="1" applyAlignment="1">
      <alignment horizontal="center"/>
      <protection/>
    </xf>
    <xf numFmtId="0" fontId="33" fillId="0" borderId="58" xfId="62" applyFont="1" applyBorder="1">
      <alignment/>
      <protection/>
    </xf>
    <xf numFmtId="0" fontId="18" fillId="0" borderId="63" xfId="62" applyBorder="1" applyAlignment="1">
      <alignment horizontal="center"/>
      <protection/>
    </xf>
    <xf numFmtId="43" fontId="18" fillId="0" borderId="63" xfId="42" applyFont="1" applyBorder="1" applyAlignment="1">
      <alignment/>
    </xf>
    <xf numFmtId="0" fontId="20" fillId="0" borderId="0" xfId="62" applyFont="1" applyAlignment="1">
      <alignment horizontal="centerContinuous"/>
      <protection/>
    </xf>
    <xf numFmtId="0" fontId="29" fillId="0" borderId="58" xfId="62" applyFont="1" applyBorder="1" applyAlignment="1">
      <alignment horizontal="center"/>
      <protection/>
    </xf>
    <xf numFmtId="0" fontId="29" fillId="0" borderId="58" xfId="62" applyFont="1" applyBorder="1">
      <alignment/>
      <protection/>
    </xf>
    <xf numFmtId="173" fontId="25" fillId="0" borderId="0" xfId="62" applyNumberFormat="1" applyFont="1" applyAlignment="1" applyProtection="1" quotePrefix="1">
      <alignment horizontal="center"/>
      <protection/>
    </xf>
    <xf numFmtId="1" fontId="25" fillId="0" borderId="0" xfId="62" applyNumberFormat="1" applyFont="1" applyAlignment="1" applyProtection="1" quotePrefix="1">
      <alignment horizontal="center"/>
      <protection/>
    </xf>
    <xf numFmtId="1" fontId="18" fillId="0" borderId="58" xfId="62" applyNumberFormat="1" applyBorder="1">
      <alignment/>
      <protection/>
    </xf>
    <xf numFmtId="1" fontId="25" fillId="0" borderId="0" xfId="42" applyNumberFormat="1" applyFont="1" applyAlignment="1" applyProtection="1">
      <alignment horizontal="center"/>
      <protection/>
    </xf>
    <xf numFmtId="0" fontId="18" fillId="0" borderId="0" xfId="62" applyBorder="1">
      <alignment/>
      <protection/>
    </xf>
    <xf numFmtId="0" fontId="1" fillId="0" borderId="58" xfId="62" applyFont="1" applyBorder="1">
      <alignment/>
      <protection/>
    </xf>
    <xf numFmtId="0" fontId="25" fillId="0" borderId="58" xfId="62" applyFont="1" applyBorder="1" applyAlignment="1" applyProtection="1">
      <alignment horizontal="center"/>
      <protection/>
    </xf>
    <xf numFmtId="0" fontId="21" fillId="0" borderId="15" xfId="62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28" fillId="0" borderId="58" xfId="62" applyFont="1" applyBorder="1">
      <alignment/>
      <protection/>
    </xf>
    <xf numFmtId="0" fontId="19" fillId="0" borderId="0" xfId="62" applyFont="1" applyBorder="1">
      <alignment/>
      <protection/>
    </xf>
    <xf numFmtId="0" fontId="19" fillId="0" borderId="0" xfId="62" applyFont="1">
      <alignment/>
      <protection/>
    </xf>
    <xf numFmtId="0" fontId="34" fillId="0" borderId="20" xfId="62" applyFont="1" applyBorder="1">
      <alignment/>
      <protection/>
    </xf>
    <xf numFmtId="0" fontId="19" fillId="32" borderId="20" xfId="62" applyFont="1" applyFill="1" applyBorder="1" applyAlignment="1">
      <alignment horizontal="center"/>
      <protection/>
    </xf>
    <xf numFmtId="0" fontId="27" fillId="0" borderId="71" xfId="62" applyFont="1" applyBorder="1">
      <alignment/>
      <protection/>
    </xf>
    <xf numFmtId="0" fontId="34" fillId="0" borderId="71" xfId="62" applyFont="1" applyBorder="1">
      <alignment/>
      <protection/>
    </xf>
    <xf numFmtId="0" fontId="19" fillId="0" borderId="58" xfId="62" applyFont="1" applyBorder="1">
      <alignment/>
      <protection/>
    </xf>
    <xf numFmtId="0" fontId="34" fillId="0" borderId="0" xfId="62" applyFont="1">
      <alignment/>
      <protection/>
    </xf>
    <xf numFmtId="0" fontId="34" fillId="0" borderId="58" xfId="62" applyFont="1" applyBorder="1">
      <alignment/>
      <protection/>
    </xf>
    <xf numFmtId="0" fontId="19" fillId="0" borderId="0" xfId="62" applyFont="1" applyAlignment="1">
      <alignment horizontal="center" wrapText="1"/>
      <protection/>
    </xf>
    <xf numFmtId="0" fontId="18" fillId="0" borderId="57" xfId="62" applyFont="1" applyBorder="1" applyAlignment="1">
      <alignment wrapText="1"/>
      <protection/>
    </xf>
    <xf numFmtId="0" fontId="20" fillId="32" borderId="20" xfId="62" applyFont="1" applyFill="1" applyBorder="1" applyAlignment="1">
      <alignment horizontal="center"/>
      <protection/>
    </xf>
    <xf numFmtId="0" fontId="20" fillId="0" borderId="57" xfId="62" applyFont="1" applyBorder="1" applyAlignment="1">
      <alignment horizontal="center"/>
      <protection/>
    </xf>
    <xf numFmtId="0" fontId="28" fillId="32" borderId="58" xfId="62" applyFont="1" applyFill="1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37" fillId="0" borderId="0" xfId="62" applyFont="1" applyBorder="1" applyAlignment="1">
      <alignment horizontal="center"/>
      <protection/>
    </xf>
    <xf numFmtId="43" fontId="18" fillId="0" borderId="15" xfId="42" applyFont="1" applyBorder="1" applyAlignment="1">
      <alignment horizontal="center"/>
    </xf>
    <xf numFmtId="0" fontId="28" fillId="0" borderId="58" xfId="62" applyFont="1" applyBorder="1" applyAlignment="1">
      <alignment horizontal="center"/>
      <protection/>
    </xf>
    <xf numFmtId="0" fontId="18" fillId="0" borderId="15" xfId="62" applyFont="1" applyBorder="1" applyAlignment="1">
      <alignment wrapText="1"/>
      <protection/>
    </xf>
    <xf numFmtId="0" fontId="37" fillId="0" borderId="0" xfId="62" applyFont="1" applyAlignment="1">
      <alignment horizontal="center"/>
      <protection/>
    </xf>
    <xf numFmtId="0" fontId="28" fillId="32" borderId="0" xfId="62" applyFont="1" applyFill="1" applyBorder="1">
      <alignment/>
      <protection/>
    </xf>
    <xf numFmtId="0" fontId="18" fillId="0" borderId="69" xfId="62" applyBorder="1">
      <alignment/>
      <protection/>
    </xf>
    <xf numFmtId="0" fontId="20" fillId="0" borderId="72" xfId="62" applyFont="1" applyBorder="1" applyAlignment="1">
      <alignment horizontal="center"/>
      <protection/>
    </xf>
    <xf numFmtId="39" fontId="13" fillId="0" borderId="15" xfId="62" applyNumberFormat="1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0" fontId="18" fillId="0" borderId="0" xfId="62" applyFont="1">
      <alignment/>
      <protection/>
    </xf>
    <xf numFmtId="37" fontId="0" fillId="0" borderId="55" xfId="0" applyBorder="1" applyAlignment="1">
      <alignment/>
    </xf>
    <xf numFmtId="37" fontId="0" fillId="0" borderId="56" xfId="0" applyBorder="1" applyAlignment="1">
      <alignment/>
    </xf>
    <xf numFmtId="37" fontId="0" fillId="0" borderId="0" xfId="0" applyAlignment="1">
      <alignment horizontal="left"/>
    </xf>
    <xf numFmtId="37" fontId="0" fillId="0" borderId="15" xfId="0" applyBorder="1" applyAlignment="1">
      <alignment horizontal="right"/>
    </xf>
    <xf numFmtId="0" fontId="18" fillId="0" borderId="15" xfId="62" applyFont="1" applyBorder="1">
      <alignment/>
      <protection/>
    </xf>
    <xf numFmtId="39" fontId="18" fillId="0" borderId="15" xfId="62" applyNumberFormat="1" applyFont="1" applyBorder="1" applyProtection="1">
      <alignment/>
      <protection/>
    </xf>
    <xf numFmtId="39" fontId="25" fillId="0" borderId="15" xfId="62" applyNumberFormat="1" applyFont="1" applyBorder="1" applyAlignment="1" applyProtection="1">
      <alignment horizontal="center"/>
      <protection/>
    </xf>
    <xf numFmtId="37" fontId="2" fillId="0" borderId="17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0" fillId="0" borderId="73" xfId="0" applyBorder="1" applyAlignment="1">
      <alignment/>
    </xf>
    <xf numFmtId="37" fontId="0" fillId="0" borderId="36" xfId="0" applyBorder="1" applyAlignment="1">
      <alignment/>
    </xf>
    <xf numFmtId="37" fontId="0" fillId="0" borderId="39" xfId="0" applyBorder="1" applyAlignment="1">
      <alignment/>
    </xf>
    <xf numFmtId="37" fontId="7" fillId="0" borderId="36" xfId="0" applyFont="1" applyBorder="1" applyAlignment="1">
      <alignment/>
    </xf>
    <xf numFmtId="37" fontId="0" fillId="0" borderId="0" xfId="0" applyFill="1" applyBorder="1" applyAlignment="1" applyProtection="1">
      <alignment/>
      <protection/>
    </xf>
    <xf numFmtId="37" fontId="0" fillId="0" borderId="23" xfId="0" applyBorder="1" applyAlignment="1" applyProtection="1" quotePrefix="1">
      <alignment/>
      <protection/>
    </xf>
    <xf numFmtId="39" fontId="24" fillId="0" borderId="0" xfId="62" applyNumberFormat="1" applyFont="1" applyAlignment="1" applyProtection="1">
      <alignment horizontal="centerContinuous"/>
      <protection/>
    </xf>
    <xf numFmtId="39" fontId="24" fillId="0" borderId="0" xfId="62" applyNumberFormat="1" applyFont="1" applyAlignment="1" applyProtection="1">
      <alignment horizontal="centerContinuous"/>
      <protection/>
    </xf>
    <xf numFmtId="39" fontId="20" fillId="0" borderId="0" xfId="62" applyNumberFormat="1" applyFont="1" applyAlignment="1" applyProtection="1">
      <alignment horizontal="centerContinuous"/>
      <protection/>
    </xf>
    <xf numFmtId="39" fontId="18" fillId="0" borderId="0" xfId="62" applyNumberFormat="1" applyAlignment="1" applyProtection="1">
      <alignment horizontal="centerContinuous"/>
      <protection/>
    </xf>
    <xf numFmtId="39" fontId="19" fillId="0" borderId="0" xfId="62" applyNumberFormat="1" applyFont="1" applyAlignment="1" applyProtection="1">
      <alignment horizontal="centerContinuous"/>
      <protection/>
    </xf>
    <xf numFmtId="0" fontId="29" fillId="0" borderId="0" xfId="62" applyFont="1" applyAlignment="1">
      <alignment horizontal="centerContinuous"/>
      <protection/>
    </xf>
    <xf numFmtId="0" fontId="20" fillId="0" borderId="15" xfId="42" applyNumberFormat="1" applyFont="1" applyBorder="1" applyAlignment="1">
      <alignment horizontal="center"/>
    </xf>
    <xf numFmtId="0" fontId="20" fillId="0" borderId="59" xfId="42" applyNumberFormat="1" applyFont="1" applyBorder="1" applyAlignment="1">
      <alignment/>
    </xf>
    <xf numFmtId="16" fontId="18" fillId="0" borderId="63" xfId="62" applyNumberFormat="1" applyFont="1" applyBorder="1" applyAlignment="1" quotePrefix="1">
      <alignment horizontal="center"/>
      <protection/>
    </xf>
    <xf numFmtId="0" fontId="18" fillId="0" borderId="63" xfId="62" applyFont="1" applyBorder="1" applyAlignment="1" quotePrefix="1">
      <alignment horizontal="center"/>
      <protection/>
    </xf>
    <xf numFmtId="43" fontId="18" fillId="0" borderId="63" xfId="42" applyFont="1" applyBorder="1" applyAlignment="1">
      <alignment horizontal="center"/>
    </xf>
    <xf numFmtId="37" fontId="0" fillId="0" borderId="17" xfId="0" applyFill="1" applyBorder="1" applyAlignment="1" applyProtection="1">
      <alignment/>
      <protection/>
    </xf>
    <xf numFmtId="37" fontId="18" fillId="0" borderId="63" xfId="42" applyNumberFormat="1" applyFont="1" applyBorder="1" applyAlignment="1">
      <alignment/>
    </xf>
    <xf numFmtId="37" fontId="18" fillId="0" borderId="63" xfId="62" applyNumberFormat="1" applyBorder="1">
      <alignment/>
      <protection/>
    </xf>
    <xf numFmtId="37" fontId="18" fillId="0" borderId="33" xfId="62" applyNumberFormat="1" applyBorder="1">
      <alignment/>
      <protection/>
    </xf>
    <xf numFmtId="37" fontId="18" fillId="0" borderId="33" xfId="42" applyNumberFormat="1" applyFont="1" applyBorder="1" applyAlignment="1">
      <alignment/>
    </xf>
    <xf numFmtId="37" fontId="18" fillId="0" borderId="63" xfId="42" applyNumberFormat="1" applyFont="1" applyBorder="1" applyAlignment="1">
      <alignment/>
    </xf>
    <xf numFmtId="37" fontId="1" fillId="0" borderId="63" xfId="42" applyNumberFormat="1" applyFont="1" applyBorder="1" applyAlignment="1">
      <alignment/>
    </xf>
    <xf numFmtId="37" fontId="18" fillId="0" borderId="63" xfId="62" applyNumberFormat="1" applyBorder="1" applyAlignment="1">
      <alignment horizontal="center"/>
      <protection/>
    </xf>
    <xf numFmtId="37" fontId="0" fillId="0" borderId="0" xfId="0" applyFill="1" applyAlignment="1">
      <alignment/>
    </xf>
    <xf numFmtId="9" fontId="0" fillId="0" borderId="0" xfId="67" applyFont="1" applyAlignment="1">
      <alignment/>
    </xf>
    <xf numFmtId="39" fontId="18" fillId="0" borderId="0" xfId="62" applyNumberFormat="1" applyFo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0" fillId="0" borderId="15" xfId="0" applyBorder="1" applyAlignment="1" applyProtection="1">
      <alignment vertical="top"/>
      <protection/>
    </xf>
    <xf numFmtId="37" fontId="7" fillId="0" borderId="15" xfId="0" applyFont="1" applyBorder="1" applyAlignment="1" applyProtection="1">
      <alignment vertical="top"/>
      <protection/>
    </xf>
    <xf numFmtId="37" fontId="5" fillId="0" borderId="15" xfId="0" applyFont="1" applyBorder="1" applyAlignment="1" applyProtection="1">
      <alignment vertical="top"/>
      <protection/>
    </xf>
    <xf numFmtId="37" fontId="6" fillId="0" borderId="16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0" fontId="20" fillId="0" borderId="63" xfId="62" applyFont="1" applyBorder="1">
      <alignment/>
      <protection/>
    </xf>
    <xf numFmtId="43" fontId="20" fillId="0" borderId="17" xfId="42" applyFont="1" applyBorder="1" applyAlignment="1">
      <alignment horizontal="center"/>
    </xf>
    <xf numFmtId="0" fontId="19" fillId="0" borderId="20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180" fontId="0" fillId="0" borderId="0" xfId="0" applyNumberFormat="1" applyFill="1" applyAlignment="1">
      <alignment/>
    </xf>
    <xf numFmtId="37" fontId="0" fillId="0" borderId="17" xfId="0" applyBorder="1" applyAlignment="1" applyProtection="1" quotePrefix="1">
      <alignment horizontal="right"/>
      <protection/>
    </xf>
    <xf numFmtId="14" fontId="2" fillId="0" borderId="15" xfId="63" applyNumberFormat="1" applyFont="1" applyBorder="1" applyAlignment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9" fillId="0" borderId="0" xfId="0" applyFont="1" applyAlignment="1">
      <alignment/>
    </xf>
    <xf numFmtId="37" fontId="39" fillId="0" borderId="0" xfId="0" applyFont="1" applyAlignment="1">
      <alignment wrapText="1"/>
    </xf>
    <xf numFmtId="0" fontId="40" fillId="0" borderId="53" xfId="64" applyFont="1" applyBorder="1">
      <alignment/>
      <protection/>
    </xf>
    <xf numFmtId="0" fontId="13" fillId="0" borderId="0" xfId="64" applyFont="1">
      <alignment/>
      <protection/>
    </xf>
    <xf numFmtId="37" fontId="3" fillId="0" borderId="10" xfId="0" applyFont="1" applyBorder="1" applyAlignment="1" applyProtection="1">
      <alignment horizontal="center"/>
      <protection/>
    </xf>
    <xf numFmtId="37" fontId="41" fillId="0" borderId="11" xfId="0" applyFont="1" applyBorder="1" applyAlignment="1" applyProtection="1">
      <alignment horizontal="center"/>
      <protection/>
    </xf>
    <xf numFmtId="37" fontId="41" fillId="0" borderId="16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1" fillId="0" borderId="12" xfId="0" applyFont="1" applyBorder="1" applyAlignment="1" applyProtection="1">
      <alignment horizontal="center"/>
      <protection/>
    </xf>
    <xf numFmtId="37" fontId="0" fillId="0" borderId="74" xfId="0" applyBorder="1" applyAlignment="1" applyProtection="1">
      <alignment/>
      <protection/>
    </xf>
    <xf numFmtId="37" fontId="6" fillId="0" borderId="38" xfId="0" applyFont="1" applyBorder="1" applyAlignment="1" applyProtection="1">
      <alignment horizontal="center"/>
      <protection/>
    </xf>
    <xf numFmtId="37" fontId="0" fillId="0" borderId="75" xfId="0" applyBorder="1" applyAlignment="1">
      <alignment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0" fontId="20" fillId="0" borderId="34" xfId="62" applyFont="1" applyBorder="1" applyAlignment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6" xfId="0" applyFont="1" applyBorder="1" applyAlignment="1" applyProtection="1">
      <alignment horizontal="center"/>
      <protection/>
    </xf>
    <xf numFmtId="39" fontId="18" fillId="0" borderId="71" xfId="62" applyNumberFormat="1" applyBorder="1" applyProtection="1">
      <alignment/>
      <protection/>
    </xf>
    <xf numFmtId="43" fontId="20" fillId="0" borderId="59" xfId="42" applyFont="1" applyBorder="1" applyAlignment="1" applyProtection="1">
      <alignment horizontal="center"/>
      <protection/>
    </xf>
    <xf numFmtId="39" fontId="18" fillId="0" borderId="78" xfId="62" applyNumberFormat="1" applyBorder="1" applyProtection="1">
      <alignment/>
      <protection/>
    </xf>
    <xf numFmtId="39" fontId="18" fillId="0" borderId="79" xfId="62" applyNumberFormat="1" applyBorder="1" applyProtection="1">
      <alignment/>
      <protection/>
    </xf>
    <xf numFmtId="39" fontId="18" fillId="0" borderId="80" xfId="62" applyNumberFormat="1" applyBorder="1" applyProtection="1">
      <alignment/>
      <protection/>
    </xf>
    <xf numFmtId="43" fontId="18" fillId="0" borderId="81" xfId="42" applyFont="1" applyBorder="1" applyAlignment="1" applyProtection="1">
      <alignment/>
      <protection/>
    </xf>
    <xf numFmtId="43" fontId="18" fillId="0" borderId="80" xfId="42" applyFont="1" applyBorder="1" applyAlignment="1" applyProtection="1">
      <alignment/>
      <protection/>
    </xf>
    <xf numFmtId="43" fontId="18" fillId="0" borderId="79" xfId="42" applyFont="1" applyBorder="1" applyAlignment="1" applyProtection="1">
      <alignment/>
      <protection/>
    </xf>
    <xf numFmtId="43" fontId="18" fillId="0" borderId="82" xfId="42" applyFont="1" applyBorder="1" applyAlignment="1" applyProtection="1">
      <alignment/>
      <protection/>
    </xf>
    <xf numFmtId="43" fontId="29" fillId="0" borderId="83" xfId="42" applyFont="1" applyBorder="1" applyAlignment="1" applyProtection="1">
      <alignment/>
      <protection/>
    </xf>
    <xf numFmtId="43" fontId="18" fillId="0" borderId="0" xfId="42" applyFont="1" applyAlignment="1" applyProtection="1" quotePrefix="1">
      <alignment/>
      <protection/>
    </xf>
    <xf numFmtId="43" fontId="20" fillId="0" borderId="15" xfId="0" applyNumberFormat="1" applyFont="1" applyBorder="1" applyAlignment="1">
      <alignment horizontal="center"/>
    </xf>
    <xf numFmtId="43" fontId="20" fillId="0" borderId="63" xfId="0" applyNumberFormat="1" applyFont="1" applyBorder="1" applyAlignment="1">
      <alignment horizontal="center"/>
    </xf>
    <xf numFmtId="43" fontId="20" fillId="0" borderId="59" xfId="42" applyFont="1" applyBorder="1" applyAlignment="1" applyProtection="1">
      <alignment/>
      <protection/>
    </xf>
    <xf numFmtId="43" fontId="20" fillId="0" borderId="59" xfId="0" applyNumberFormat="1" applyFont="1" applyBorder="1" applyAlignment="1">
      <alignment/>
    </xf>
    <xf numFmtId="39" fontId="18" fillId="0" borderId="0" xfId="62" applyNumberFormat="1" applyBorder="1" applyProtection="1">
      <alignment/>
      <protection/>
    </xf>
    <xf numFmtId="43" fontId="18" fillId="0" borderId="78" xfId="42" applyFont="1" applyBorder="1" applyAlignment="1" applyProtection="1">
      <alignment/>
      <protection/>
    </xf>
    <xf numFmtId="43" fontId="20" fillId="0" borderId="59" xfId="0" applyNumberFormat="1" applyFont="1" applyBorder="1" applyAlignment="1">
      <alignment horizontal="center"/>
    </xf>
    <xf numFmtId="43" fontId="20" fillId="0" borderId="80" xfId="0" applyNumberFormat="1" applyFont="1" applyBorder="1" applyAlignment="1">
      <alignment horizontal="center"/>
    </xf>
    <xf numFmtId="43" fontId="20" fillId="0" borderId="84" xfId="0" applyNumberFormat="1" applyFont="1" applyBorder="1" applyAlignment="1">
      <alignment horizontal="center"/>
    </xf>
    <xf numFmtId="43" fontId="20" fillId="0" borderId="85" xfId="0" applyNumberFormat="1" applyFont="1" applyBorder="1" applyAlignment="1">
      <alignment horizontal="center"/>
    </xf>
    <xf numFmtId="39" fontId="18" fillId="0" borderId="0" xfId="62" applyNumberFormat="1" applyFont="1" applyBorder="1" applyProtection="1">
      <alignment/>
      <protection/>
    </xf>
    <xf numFmtId="37" fontId="2" fillId="0" borderId="11" xfId="0" applyFont="1" applyBorder="1" applyAlignment="1" applyProtection="1">
      <alignment horizontal="center"/>
      <protection/>
    </xf>
    <xf numFmtId="43" fontId="20" fillId="0" borderId="67" xfId="42" applyFont="1" applyBorder="1" applyAlignment="1">
      <alignment/>
    </xf>
    <xf numFmtId="43" fontId="20" fillId="0" borderId="33" xfId="42" applyFont="1" applyBorder="1" applyAlignment="1">
      <alignment horizontal="centerContinuous"/>
    </xf>
    <xf numFmtId="0" fontId="20" fillId="0" borderId="55" xfId="62" applyFont="1" applyBorder="1" applyAlignment="1">
      <alignment horizontal="center"/>
      <protection/>
    </xf>
    <xf numFmtId="0" fontId="20" fillId="0" borderId="67" xfId="62" applyFont="1" applyBorder="1" applyAlignment="1">
      <alignment horizontal="center"/>
      <protection/>
    </xf>
    <xf numFmtId="43" fontId="20" fillId="0" borderId="34" xfId="42" applyFont="1" applyBorder="1" applyAlignment="1">
      <alignment horizontal="center"/>
    </xf>
    <xf numFmtId="43" fontId="20" fillId="0" borderId="86" xfId="42" applyFont="1" applyBorder="1" applyAlignment="1">
      <alignment horizontal="center"/>
    </xf>
    <xf numFmtId="43" fontId="20" fillId="0" borderId="33" xfId="42" applyFont="1" applyBorder="1" applyAlignment="1">
      <alignment horizontal="center"/>
    </xf>
    <xf numFmtId="0" fontId="20" fillId="0" borderId="86" xfId="62" applyFont="1" applyBorder="1" applyAlignment="1">
      <alignment horizontal="center"/>
      <protection/>
    </xf>
    <xf numFmtId="0" fontId="20" fillId="0" borderId="33" xfId="62" applyFont="1" applyBorder="1" applyAlignment="1">
      <alignment horizontal="center"/>
      <protection/>
    </xf>
    <xf numFmtId="0" fontId="18" fillId="0" borderId="71" xfId="62" applyBorder="1">
      <alignment/>
      <protection/>
    </xf>
    <xf numFmtId="0" fontId="20" fillId="0" borderId="65" xfId="62" applyFont="1" applyBorder="1" applyAlignment="1">
      <alignment horizontal="center"/>
      <protection/>
    </xf>
    <xf numFmtId="0" fontId="18" fillId="0" borderId="71" xfId="62" applyBorder="1" applyAlignment="1">
      <alignment horizontal="center"/>
      <protection/>
    </xf>
    <xf numFmtId="0" fontId="18" fillId="0" borderId="17" xfId="62" applyFont="1" applyBorder="1" applyAlignment="1">
      <alignment horizontal="center"/>
      <protection/>
    </xf>
    <xf numFmtId="0" fontId="20" fillId="0" borderId="63" xfId="62" applyFont="1" applyBorder="1" applyAlignment="1">
      <alignment horizontal="center"/>
      <protection/>
    </xf>
    <xf numFmtId="0" fontId="25" fillId="0" borderId="33" xfId="62" applyFont="1" applyBorder="1" applyAlignment="1" applyProtection="1">
      <alignment horizontal="center"/>
      <protection/>
    </xf>
    <xf numFmtId="0" fontId="25" fillId="0" borderId="71" xfId="62" applyFont="1" applyBorder="1" applyAlignment="1">
      <alignment horizontal="center"/>
      <protection/>
    </xf>
    <xf numFmtId="0" fontId="18" fillId="0" borderId="59" xfId="62" applyFont="1" applyBorder="1">
      <alignment/>
      <protection/>
    </xf>
    <xf numFmtId="0" fontId="21" fillId="0" borderId="59" xfId="62" applyFont="1" applyBorder="1">
      <alignment/>
      <protection/>
    </xf>
    <xf numFmtId="0" fontId="25" fillId="0" borderId="59" xfId="62" applyFont="1" applyBorder="1">
      <alignment/>
      <protection/>
    </xf>
    <xf numFmtId="0" fontId="19" fillId="0" borderId="58" xfId="62" applyFont="1" applyBorder="1" applyAlignment="1">
      <alignment horizontal="center"/>
      <protection/>
    </xf>
    <xf numFmtId="0" fontId="18" fillId="0" borderId="63" xfId="62" applyFont="1" applyBorder="1" applyAlignment="1">
      <alignment horizontal="center" wrapText="1"/>
      <protection/>
    </xf>
    <xf numFmtId="0" fontId="18" fillId="0" borderId="59" xfId="62" applyFont="1" applyBorder="1" applyAlignment="1">
      <alignment horizontal="center"/>
      <protection/>
    </xf>
    <xf numFmtId="43" fontId="18" fillId="0" borderId="59" xfId="42" applyFont="1" applyBorder="1" applyAlignment="1">
      <alignment horizontal="center"/>
    </xf>
    <xf numFmtId="43" fontId="18" fillId="0" borderId="62" xfId="42" applyFont="1" applyBorder="1" applyAlignment="1">
      <alignment horizontal="center"/>
    </xf>
    <xf numFmtId="0" fontId="36" fillId="0" borderId="56" xfId="62" applyFont="1" applyBorder="1" applyAlignment="1">
      <alignment horizontal="center"/>
      <protection/>
    </xf>
    <xf numFmtId="0" fontId="19" fillId="0" borderId="71" xfId="62" applyFont="1" applyBorder="1">
      <alignment/>
      <protection/>
    </xf>
    <xf numFmtId="0" fontId="18" fillId="0" borderId="63" xfId="62" applyBorder="1" applyAlignment="1">
      <alignment wrapText="1"/>
      <protection/>
    </xf>
    <xf numFmtId="0" fontId="36" fillId="0" borderId="58" xfId="62" applyFont="1" applyBorder="1" applyAlignment="1">
      <alignment horizontal="center"/>
      <protection/>
    </xf>
    <xf numFmtId="37" fontId="2" fillId="0" borderId="34" xfId="0" applyFont="1" applyBorder="1" applyAlignment="1" applyProtection="1">
      <alignment horizontal="center"/>
      <protection/>
    </xf>
    <xf numFmtId="37" fontId="2" fillId="0" borderId="67" xfId="0" applyFont="1" applyBorder="1" applyAlignment="1" applyProtection="1">
      <alignment horizontal="center"/>
      <protection/>
    </xf>
    <xf numFmtId="43" fontId="20" fillId="0" borderId="87" xfId="42" applyFont="1" applyBorder="1" applyAlignment="1" applyProtection="1">
      <alignment/>
      <protection/>
    </xf>
    <xf numFmtId="43" fontId="18" fillId="0" borderId="88" xfId="42" applyFont="1" applyBorder="1" applyAlignment="1" applyProtection="1">
      <alignment/>
      <protection/>
    </xf>
    <xf numFmtId="43" fontId="18" fillId="0" borderId="87" xfId="42" applyFont="1" applyBorder="1" applyAlignment="1" applyProtection="1">
      <alignment/>
      <protection/>
    </xf>
    <xf numFmtId="43" fontId="18" fillId="0" borderId="89" xfId="42" applyFont="1" applyBorder="1" applyAlignment="1" applyProtection="1">
      <alignment/>
      <protection/>
    </xf>
    <xf numFmtId="43" fontId="20" fillId="0" borderId="89" xfId="42" applyFont="1" applyBorder="1" applyAlignment="1" applyProtection="1">
      <alignment/>
      <protection/>
    </xf>
    <xf numFmtId="43" fontId="18" fillId="0" borderId="0" xfId="0" applyNumberFormat="1" applyFont="1" applyBorder="1" applyAlignment="1">
      <alignment horizontal="center"/>
    </xf>
    <xf numFmtId="39" fontId="18" fillId="0" borderId="90" xfId="62" applyNumberFormat="1" applyBorder="1" applyProtection="1">
      <alignment/>
      <protection/>
    </xf>
    <xf numFmtId="43" fontId="20" fillId="0" borderId="0" xfId="42" applyFont="1" applyBorder="1" applyAlignment="1">
      <alignment/>
    </xf>
    <xf numFmtId="43" fontId="20" fillId="0" borderId="56" xfId="42" applyFont="1" applyBorder="1" applyAlignment="1">
      <alignment/>
    </xf>
    <xf numFmtId="0" fontId="18" fillId="0" borderId="0" xfId="62" applyFont="1" applyBorder="1" applyAlignment="1" quotePrefix="1">
      <alignment horizontal="center"/>
      <protection/>
    </xf>
    <xf numFmtId="0" fontId="18" fillId="0" borderId="59" xfId="62" applyFont="1" applyBorder="1" applyAlignment="1">
      <alignment horizontal="center"/>
      <protection/>
    </xf>
    <xf numFmtId="0" fontId="18" fillId="0" borderId="59" xfId="62" applyBorder="1" applyAlignment="1">
      <alignment horizontal="center" wrapText="1"/>
      <protection/>
    </xf>
    <xf numFmtId="0" fontId="20" fillId="0" borderId="59" xfId="62" applyFont="1" applyBorder="1" applyAlignment="1">
      <alignment horizontal="center"/>
      <protection/>
    </xf>
    <xf numFmtId="0" fontId="18" fillId="0" borderId="59" xfId="62" applyFont="1" applyBorder="1" applyAlignment="1">
      <alignment horizontal="center" wrapText="1"/>
      <protection/>
    </xf>
    <xf numFmtId="0" fontId="18" fillId="0" borderId="59" xfId="62" applyFont="1" applyBorder="1" applyAlignment="1">
      <alignment horizontal="center" wrapText="1"/>
      <protection/>
    </xf>
    <xf numFmtId="0" fontId="18" fillId="0" borderId="58" xfId="62" applyBorder="1" applyAlignment="1">
      <alignment horizontal="center"/>
      <protection/>
    </xf>
    <xf numFmtId="0" fontId="18" fillId="0" borderId="58" xfId="62" applyFont="1" applyBorder="1" applyAlignment="1">
      <alignment horizontal="center"/>
      <protection/>
    </xf>
    <xf numFmtId="0" fontId="18" fillId="0" borderId="59" xfId="62" applyBorder="1" applyAlignment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43" fontId="18" fillId="0" borderId="57" xfId="42" applyFont="1" applyBorder="1" applyAlignment="1" applyProtection="1">
      <alignment/>
      <protection/>
    </xf>
    <xf numFmtId="43" fontId="18" fillId="0" borderId="63" xfId="42" applyFont="1" applyBorder="1" applyAlignment="1" applyProtection="1">
      <alignment/>
      <protection/>
    </xf>
    <xf numFmtId="0" fontId="18" fillId="0" borderId="64" xfId="62" applyBorder="1">
      <alignment/>
      <protection/>
    </xf>
    <xf numFmtId="0" fontId="18" fillId="0" borderId="91" xfId="62" applyBorder="1" applyProtection="1">
      <alignment/>
      <protection/>
    </xf>
    <xf numFmtId="37" fontId="2" fillId="0" borderId="30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0" fontId="20" fillId="0" borderId="15" xfId="62" applyNumberFormat="1" applyFont="1" applyBorder="1" applyAlignment="1" applyProtection="1">
      <alignment horizontal="center"/>
      <protection/>
    </xf>
    <xf numFmtId="43" fontId="20" fillId="0" borderId="58" xfId="42" applyFont="1" applyBorder="1" applyAlignment="1" applyProtection="1" quotePrefix="1">
      <alignment horizontal="center"/>
      <protection/>
    </xf>
    <xf numFmtId="43" fontId="18" fillId="0" borderId="33" xfId="42" applyFont="1" applyBorder="1" applyAlignment="1">
      <alignment/>
    </xf>
    <xf numFmtId="43" fontId="20" fillId="0" borderId="67" xfId="42" applyFont="1" applyBorder="1" applyAlignment="1">
      <alignment horizontal="centerContinuous"/>
    </xf>
    <xf numFmtId="43" fontId="20" fillId="0" borderId="57" xfId="42" applyFont="1" applyBorder="1" applyAlignment="1">
      <alignment horizontal="centerContinuous"/>
    </xf>
    <xf numFmtId="43" fontId="18" fillId="0" borderId="67" xfId="42" applyFont="1" applyBorder="1" applyAlignment="1">
      <alignment/>
    </xf>
    <xf numFmtId="43" fontId="20" fillId="0" borderId="92" xfId="42" applyFont="1" applyBorder="1" applyAlignment="1">
      <alignment horizontal="right"/>
    </xf>
    <xf numFmtId="0" fontId="20" fillId="0" borderId="34" xfId="42" applyNumberFormat="1" applyFont="1" applyBorder="1" applyAlignment="1">
      <alignment horizontal="center"/>
    </xf>
    <xf numFmtId="0" fontId="20" fillId="0" borderId="17" xfId="42" applyNumberFormat="1" applyFont="1" applyBorder="1" applyAlignment="1">
      <alignment horizontal="center"/>
    </xf>
    <xf numFmtId="0" fontId="20" fillId="0" borderId="67" xfId="62" applyFont="1" applyBorder="1" applyAlignment="1">
      <alignment horizontal="centerContinuous"/>
      <protection/>
    </xf>
    <xf numFmtId="0" fontId="20" fillId="0" borderId="57" xfId="62" applyFont="1" applyBorder="1" applyAlignment="1">
      <alignment horizontal="centerContinuous"/>
      <protection/>
    </xf>
    <xf numFmtId="43" fontId="20" fillId="0" borderId="32" xfId="62" applyNumberFormat="1" applyFont="1" applyBorder="1" applyAlignment="1">
      <alignment horizontal="right"/>
      <protection/>
    </xf>
    <xf numFmtId="0" fontId="20" fillId="0" borderId="20" xfId="62" applyFont="1" applyBorder="1" applyAlignment="1" applyProtection="1" quotePrefix="1">
      <alignment horizontal="center"/>
      <protection/>
    </xf>
    <xf numFmtId="0" fontId="20" fillId="0" borderId="20" xfId="62" applyFont="1" applyBorder="1" applyAlignment="1" applyProtection="1">
      <alignment horizontal="right"/>
      <protection/>
    </xf>
    <xf numFmtId="0" fontId="18" fillId="0" borderId="93" xfId="62" applyBorder="1">
      <alignment/>
      <protection/>
    </xf>
    <xf numFmtId="0" fontId="25" fillId="0" borderId="15" xfId="62" applyFont="1" applyBorder="1" applyAlignment="1">
      <alignment/>
      <protection/>
    </xf>
    <xf numFmtId="0" fontId="25" fillId="0" borderId="17" xfId="62" applyFont="1" applyBorder="1" applyAlignment="1">
      <alignment horizontal="left"/>
      <protection/>
    </xf>
    <xf numFmtId="0" fontId="20" fillId="0" borderId="0" xfId="62" applyFont="1" applyAlignment="1" quotePrefix="1">
      <alignment horizontal="center"/>
      <protection/>
    </xf>
    <xf numFmtId="0" fontId="31" fillId="0" borderId="0" xfId="62" applyFont="1" applyAlignment="1">
      <alignment horizontal="left"/>
      <protection/>
    </xf>
    <xf numFmtId="173" fontId="25" fillId="0" borderId="0" xfId="62" applyNumberFormat="1" applyFont="1" applyAlignment="1">
      <alignment horizontal="center"/>
      <protection/>
    </xf>
    <xf numFmtId="37" fontId="2" fillId="0" borderId="0" xfId="0" applyFont="1" applyAlignment="1" quotePrefix="1">
      <alignment horizontal="center"/>
    </xf>
    <xf numFmtId="173" fontId="17" fillId="0" borderId="0" xfId="0" applyNumberFormat="1" applyFont="1" applyAlignment="1">
      <alignment/>
    </xf>
    <xf numFmtId="37" fontId="2" fillId="0" borderId="0" xfId="0" applyFont="1" applyAlignment="1" quotePrefix="1">
      <alignment horizontal="left"/>
    </xf>
    <xf numFmtId="0" fontId="19" fillId="0" borderId="20" xfId="62" applyFont="1" applyBorder="1" applyAlignment="1" quotePrefix="1">
      <alignment horizontal="center"/>
      <protection/>
    </xf>
    <xf numFmtId="37" fontId="0" fillId="0" borderId="17" xfId="0" applyBorder="1" applyAlignment="1" applyProtection="1" quotePrefix="1">
      <alignment horizontal="left"/>
      <protection/>
    </xf>
    <xf numFmtId="37" fontId="0" fillId="0" borderId="16" xfId="0" applyFont="1" applyBorder="1" applyAlignment="1" applyProtection="1" quotePrefix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0" fontId="25" fillId="0" borderId="0" xfId="62" applyFont="1" applyAlignment="1" quotePrefix="1">
      <alignment horizontal="left"/>
      <protection/>
    </xf>
    <xf numFmtId="37" fontId="0" fillId="0" borderId="15" xfId="0" applyBorder="1" applyAlignment="1" quotePrefix="1">
      <alignment horizontal="left"/>
    </xf>
    <xf numFmtId="37" fontId="0" fillId="0" borderId="29" xfId="0" applyBorder="1" applyAlignment="1" quotePrefix="1">
      <alignment horizontal="left"/>
    </xf>
    <xf numFmtId="37" fontId="0" fillId="0" borderId="67" xfId="0" applyBorder="1" applyAlignment="1" quotePrefix="1">
      <alignment horizontal="left"/>
    </xf>
    <xf numFmtId="37" fontId="0" fillId="0" borderId="33" xfId="0" applyBorder="1" applyAlignment="1" quotePrefix="1">
      <alignment horizontal="left"/>
    </xf>
    <xf numFmtId="0" fontId="40" fillId="0" borderId="58" xfId="62" applyFont="1" applyBorder="1" applyAlignment="1" quotePrefix="1">
      <alignment horizontal="center"/>
      <protection/>
    </xf>
    <xf numFmtId="0" fontId="40" fillId="0" borderId="58" xfId="62" applyFont="1" applyBorder="1">
      <alignment/>
      <protection/>
    </xf>
    <xf numFmtId="0" fontId="40" fillId="0" borderId="58" xfId="62" applyFont="1" applyBorder="1" applyAlignment="1">
      <alignment horizontal="center"/>
      <protection/>
    </xf>
    <xf numFmtId="37" fontId="4" fillId="0" borderId="0" xfId="0" applyFont="1" applyAlignment="1" quotePrefix="1">
      <alignment horizontal="left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vertical="top"/>
    </xf>
    <xf numFmtId="0" fontId="20" fillId="0" borderId="0" xfId="62" applyFont="1" applyAlignment="1" quotePrefix="1">
      <alignment horizontal="left"/>
      <protection/>
    </xf>
    <xf numFmtId="0" fontId="0" fillId="0" borderId="15" xfId="63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0" xfId="63" applyFont="1" applyAlignment="1" quotePrefix="1">
      <alignment horizontal="right"/>
      <protection/>
    </xf>
    <xf numFmtId="0" fontId="2" fillId="0" borderId="0" xfId="63" applyFont="1" applyAlignment="1">
      <alignment horizontal="right"/>
      <protection/>
    </xf>
    <xf numFmtId="0" fontId="0" fillId="0" borderId="0" xfId="63" applyAlignment="1">
      <alignment horizontal="center"/>
      <protection/>
    </xf>
    <xf numFmtId="0" fontId="23" fillId="0" borderId="0" xfId="64" applyFont="1" applyAlignment="1">
      <alignment horizontal="center"/>
      <protection/>
    </xf>
    <xf numFmtId="0" fontId="18" fillId="0" borderId="15" xfId="64" applyFont="1" applyBorder="1" applyAlignment="1">
      <alignment horizontal="center"/>
      <protection/>
    </xf>
    <xf numFmtId="0" fontId="18" fillId="0" borderId="15" xfId="64" applyBorder="1" applyAlignment="1">
      <alignment horizontal="center"/>
      <protection/>
    </xf>
    <xf numFmtId="0" fontId="24" fillId="0" borderId="0" xfId="64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188" fontId="18" fillId="0" borderId="15" xfId="64" applyNumberFormat="1" applyBorder="1" applyAlignment="1">
      <alignment horizontal="center"/>
      <protection/>
    </xf>
    <xf numFmtId="189" fontId="18" fillId="0" borderId="15" xfId="64" applyNumberFormat="1" applyBorder="1" applyAlignment="1">
      <alignment horizontal="center"/>
      <protection/>
    </xf>
    <xf numFmtId="37" fontId="0" fillId="0" borderId="56" xfId="0" applyBorder="1" applyAlignment="1">
      <alignment horizontal="center"/>
    </xf>
    <xf numFmtId="37" fontId="0" fillId="0" borderId="0" xfId="0" applyAlignment="1">
      <alignment horizontal="left"/>
    </xf>
    <xf numFmtId="37" fontId="0" fillId="0" borderId="30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3" fontId="0" fillId="0" borderId="94" xfId="0" applyNumberFormat="1" applyBorder="1" applyAlignment="1" applyProtection="1">
      <alignment horizontal="center"/>
      <protection/>
    </xf>
    <xf numFmtId="173" fontId="0" fillId="0" borderId="95" xfId="0" applyNumberFormat="1" applyBorder="1" applyAlignment="1" applyProtection="1">
      <alignment horizontal="center"/>
      <protection/>
    </xf>
    <xf numFmtId="37" fontId="0" fillId="0" borderId="29" xfId="0" applyBorder="1" applyAlignment="1" applyProtection="1" quotePrefix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29" xfId="0" applyBorder="1" applyAlignment="1" applyProtection="1">
      <alignment horizontal="center"/>
      <protection/>
    </xf>
    <xf numFmtId="173" fontId="2" fillId="0" borderId="28" xfId="0" applyNumberFormat="1" applyFont="1" applyBorder="1" applyAlignment="1" applyProtection="1" quotePrefix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37" fontId="2" fillId="0" borderId="96" xfId="0" applyFont="1" applyBorder="1" applyAlignment="1" applyProtection="1">
      <alignment horizontal="center"/>
      <protection/>
    </xf>
    <xf numFmtId="37" fontId="2" fillId="0" borderId="97" xfId="0" applyFont="1" applyBorder="1" applyAlignment="1" applyProtection="1">
      <alignment horizontal="center"/>
      <protection/>
    </xf>
    <xf numFmtId="37" fontId="2" fillId="0" borderId="98" xfId="0" applyFont="1" applyBorder="1" applyAlignment="1" applyProtection="1">
      <alignment horizontal="center"/>
      <protection/>
    </xf>
    <xf numFmtId="37" fontId="2" fillId="0" borderId="99" xfId="0" applyFont="1" applyBorder="1" applyAlignment="1" applyProtection="1" quotePrefix="1">
      <alignment horizontal="center"/>
      <protection/>
    </xf>
    <xf numFmtId="37" fontId="2" fillId="0" borderId="100" xfId="0" applyFont="1" applyBorder="1" applyAlignment="1" applyProtection="1">
      <alignment horizontal="center"/>
      <protection/>
    </xf>
    <xf numFmtId="37" fontId="2" fillId="0" borderId="30" xfId="0" applyFont="1" applyBorder="1" applyAlignment="1" applyProtection="1">
      <alignment horizontal="center"/>
      <protection/>
    </xf>
    <xf numFmtId="37" fontId="2" fillId="0" borderId="11" xfId="0" applyFont="1" applyBorder="1" applyAlignment="1" applyProtection="1">
      <alignment horizontal="center"/>
      <protection/>
    </xf>
    <xf numFmtId="37" fontId="2" fillId="0" borderId="28" xfId="0" applyFont="1" applyBorder="1" applyAlignment="1" applyProtection="1">
      <alignment horizontal="center"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96" xfId="0" applyFont="1" applyBorder="1" applyAlignment="1" applyProtection="1" quotePrefix="1">
      <alignment horizontal="center"/>
      <protection/>
    </xf>
    <xf numFmtId="37" fontId="2" fillId="0" borderId="101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37" fontId="2" fillId="0" borderId="28" xfId="0" applyFont="1" applyBorder="1" applyAlignment="1" applyProtection="1" quotePrefix="1">
      <alignment horizontal="center"/>
      <protection/>
    </xf>
    <xf numFmtId="37" fontId="2" fillId="0" borderId="99" xfId="0" applyFont="1" applyBorder="1" applyAlignment="1" applyProtection="1">
      <alignment horizontal="center"/>
      <protection/>
    </xf>
    <xf numFmtId="173" fontId="2" fillId="0" borderId="28" xfId="0" applyNumberFormat="1" applyFont="1" applyBorder="1" applyAlignment="1" applyProtection="1">
      <alignment horizontal="center"/>
      <protection/>
    </xf>
    <xf numFmtId="37" fontId="2" fillId="0" borderId="30" xfId="0" applyFont="1" applyBorder="1" applyAlignment="1" applyProtection="1" quotePrefix="1">
      <alignment horizontal="center"/>
      <protection/>
    </xf>
    <xf numFmtId="37" fontId="2" fillId="0" borderId="29" xfId="0" applyFont="1" applyBorder="1" applyAlignment="1" applyProtection="1">
      <alignment horizontal="center"/>
      <protection/>
    </xf>
    <xf numFmtId="37" fontId="2" fillId="0" borderId="18" xfId="0" applyFont="1" applyBorder="1" applyAlignment="1" applyProtection="1">
      <alignment horizontal="center"/>
      <protection/>
    </xf>
    <xf numFmtId="173" fontId="2" fillId="0" borderId="94" xfId="0" applyNumberFormat="1" applyFont="1" applyBorder="1" applyAlignment="1" applyProtection="1">
      <alignment horizontal="center"/>
      <protection/>
    </xf>
    <xf numFmtId="173" fontId="2" fillId="0" borderId="95" xfId="0" applyNumberFormat="1" applyFont="1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0" fontId="24" fillId="0" borderId="33" xfId="62" applyNumberFormat="1" applyFont="1" applyBorder="1" applyAlignment="1">
      <alignment horizontal="center"/>
      <protection/>
    </xf>
    <xf numFmtId="0" fontId="24" fillId="0" borderId="0" xfId="62" applyNumberFormat="1" applyFont="1" applyBorder="1" applyAlignment="1">
      <alignment horizontal="center"/>
      <protection/>
    </xf>
    <xf numFmtId="0" fontId="24" fillId="0" borderId="20" xfId="62" applyNumberFormat="1" applyFont="1" applyBorder="1" applyAlignment="1">
      <alignment horizontal="center"/>
      <protection/>
    </xf>
    <xf numFmtId="0" fontId="20" fillId="0" borderId="34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/>
      <protection/>
    </xf>
    <xf numFmtId="0" fontId="20" fillId="0" borderId="17" xfId="62" applyFont="1" applyBorder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0" fontId="25" fillId="0" borderId="34" xfId="62" applyFont="1" applyBorder="1" applyAlignment="1" quotePrefix="1">
      <alignment horizontal="center"/>
      <protection/>
    </xf>
    <xf numFmtId="0" fontId="25" fillId="0" borderId="15" xfId="62" applyFont="1" applyBorder="1" applyAlignment="1" quotePrefix="1">
      <alignment horizontal="center"/>
      <protection/>
    </xf>
    <xf numFmtId="43" fontId="18" fillId="0" borderId="0" xfId="62" applyNumberFormat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8" fillId="0" borderId="0" xfId="62" applyAlignment="1">
      <alignment horizontal="center"/>
      <protection/>
    </xf>
    <xf numFmtId="0" fontId="35" fillId="0" borderId="51" xfId="62" applyFont="1" applyBorder="1" applyAlignment="1">
      <alignment horizontal="center"/>
      <protection/>
    </xf>
    <xf numFmtId="0" fontId="36" fillId="0" borderId="51" xfId="62" applyFont="1" applyBorder="1" applyAlignment="1">
      <alignment horizontal="center"/>
      <protection/>
    </xf>
    <xf numFmtId="0" fontId="28" fillId="32" borderId="102" xfId="62" applyFont="1" applyFill="1" applyBorder="1" applyAlignment="1">
      <alignment horizontal="center"/>
      <protection/>
    </xf>
    <xf numFmtId="0" fontId="27" fillId="32" borderId="15" xfId="62" applyFont="1" applyFill="1" applyBorder="1" applyAlignment="1">
      <alignment horizontal="center"/>
      <protection/>
    </xf>
    <xf numFmtId="0" fontId="28" fillId="32" borderId="68" xfId="62" applyFont="1" applyFill="1" applyBorder="1" applyAlignment="1">
      <alignment horizontal="center"/>
      <protection/>
    </xf>
    <xf numFmtId="0" fontId="27" fillId="32" borderId="57" xfId="62" applyFont="1" applyFill="1" applyBorder="1" applyAlignment="1">
      <alignment horizontal="center"/>
      <protection/>
    </xf>
    <xf numFmtId="0" fontId="20" fillId="0" borderId="57" xfId="62" applyFont="1" applyBorder="1" applyAlignment="1">
      <alignment wrapText="1"/>
      <protection/>
    </xf>
    <xf numFmtId="0" fontId="18" fillId="0" borderId="57" xfId="62" applyBorder="1" applyAlignment="1">
      <alignment wrapText="1"/>
      <protection/>
    </xf>
    <xf numFmtId="0" fontId="28" fillId="0" borderId="68" xfId="62" applyFont="1" applyBorder="1" applyAlignment="1">
      <alignment horizontal="center"/>
      <protection/>
    </xf>
    <xf numFmtId="0" fontId="27" fillId="0" borderId="57" xfId="62" applyFont="1" applyBorder="1" applyAlignment="1">
      <alignment horizontal="center"/>
      <protection/>
    </xf>
    <xf numFmtId="0" fontId="19" fillId="0" borderId="57" xfId="62" applyFont="1" applyBorder="1" applyAlignment="1">
      <alignment horizontal="center"/>
      <protection/>
    </xf>
    <xf numFmtId="0" fontId="34" fillId="0" borderId="57" xfId="62" applyFont="1" applyBorder="1" applyAlignment="1">
      <alignment horizontal="center"/>
      <protection/>
    </xf>
    <xf numFmtId="0" fontId="19" fillId="0" borderId="57" xfId="62" applyFont="1" applyBorder="1" applyAlignment="1">
      <alignment horizontal="center"/>
      <protection/>
    </xf>
    <xf numFmtId="0" fontId="34" fillId="0" borderId="32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Sea Isle Budget 02 " xfId="62"/>
    <cellStyle name="Normal_SHTACAP" xfId="63"/>
    <cellStyle name="Normal_Woodbine Budget 02 Introduction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Woodbine\Woodbine%20Budget%2002%20Introdu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SeaIsle\Sea%20Isle%20Budget%200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AUDIT\Woodbine\1999\Woodbine%20Budget%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\data\Muni\Elmer\2007\Budget\2008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2011%20CY%20Municipal%20Budget%20with%20library%20chan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library_budget_sheets_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j.gov/dca/lgs/fiscal/bud_forms/mds_sf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UGENE~1.MCC\LOCALS~1\TEMP\2011%20CY%20Municipal%20Budget%20with%20library%20chang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AL%20Rulemaking\User-Friendly%20Budget\Municipal%20Budget%20Rule%20Proposal\2015%20Municipal%20Budge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4"/>
      <sheetName val="43"/>
      <sheetName val="3c"/>
    </sheetNames>
    <sheetDataSet>
      <sheetData sheetId="34">
        <row r="15">
          <cell r="F15">
            <v>8300</v>
          </cell>
          <cell r="H15">
            <v>8800</v>
          </cell>
          <cell r="L15">
            <v>8800</v>
          </cell>
          <cell r="N15">
            <v>8800</v>
          </cell>
          <cell r="P15">
            <v>0</v>
          </cell>
        </row>
        <row r="16">
          <cell r="F16">
            <v>2075</v>
          </cell>
          <cell r="H16">
            <v>2200</v>
          </cell>
          <cell r="L16">
            <v>2200</v>
          </cell>
          <cell r="N16">
            <v>2200</v>
          </cell>
          <cell r="P16">
            <v>0</v>
          </cell>
        </row>
        <row r="17">
          <cell r="P17" t="str">
            <v> </v>
          </cell>
        </row>
        <row r="18">
          <cell r="F18">
            <v>795</v>
          </cell>
          <cell r="H18">
            <v>5559</v>
          </cell>
          <cell r="L18">
            <v>5559</v>
          </cell>
          <cell r="N18">
            <v>5559</v>
          </cell>
          <cell r="P18">
            <v>0</v>
          </cell>
        </row>
        <row r="20">
          <cell r="H20">
            <v>342</v>
          </cell>
          <cell r="L20">
            <v>0</v>
          </cell>
          <cell r="N20">
            <v>0</v>
          </cell>
          <cell r="P20">
            <v>0</v>
          </cell>
        </row>
        <row r="22">
          <cell r="F22">
            <v>9000</v>
          </cell>
          <cell r="H22">
            <v>14700</v>
          </cell>
          <cell r="L22">
            <v>0</v>
          </cell>
          <cell r="N22">
            <v>0</v>
          </cell>
          <cell r="P22">
            <v>0</v>
          </cell>
        </row>
        <row r="24">
          <cell r="F24">
            <v>35000</v>
          </cell>
          <cell r="L24">
            <v>0</v>
          </cell>
          <cell r="N24">
            <v>0</v>
          </cell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25000</v>
          </cell>
          <cell r="L14">
            <v>25000</v>
          </cell>
          <cell r="N14">
            <v>25000</v>
          </cell>
          <cell r="P14">
            <v>25000</v>
          </cell>
        </row>
        <row r="16">
          <cell r="H16">
            <v>10000</v>
          </cell>
          <cell r="L16">
            <v>10000</v>
          </cell>
          <cell r="N16">
            <v>10000</v>
          </cell>
        </row>
        <row r="18">
          <cell r="H18">
            <v>3183</v>
          </cell>
          <cell r="L18">
            <v>3183</v>
          </cell>
          <cell r="N18">
            <v>3183</v>
          </cell>
        </row>
        <row r="20">
          <cell r="F20">
            <v>1500</v>
          </cell>
        </row>
      </sheetData>
      <sheetData sheetId="36">
        <row r="24">
          <cell r="F24">
            <v>0</v>
          </cell>
          <cell r="H24">
            <v>56259</v>
          </cell>
          <cell r="J24">
            <v>0</v>
          </cell>
          <cell r="L24">
            <v>56259</v>
          </cell>
          <cell r="N24">
            <v>31259</v>
          </cell>
          <cell r="P24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serve"/>
      <sheetName val="Summary"/>
      <sheetName val="Tax Rate"/>
      <sheetName val="State Summary"/>
      <sheetName val="Sheet A"/>
      <sheetName val="1"/>
      <sheetName val="1a"/>
      <sheetName val="2"/>
      <sheetName val="3"/>
      <sheetName val="3a"/>
      <sheetName val="3b"/>
      <sheetName val="3c"/>
      <sheetName val="3d"/>
      <sheetName val="Cap Cal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5f"/>
      <sheetName val="15g"/>
      <sheetName val="15h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34 (2)"/>
      <sheetName val="3e"/>
      <sheetName val="3f"/>
    </sheetNames>
    <sheetDataSet>
      <sheetData sheetId="0">
        <row r="5">
          <cell r="D5" t="str">
            <v>CITY</v>
          </cell>
          <cell r="F5" t="str">
            <v>SEA ISLE CITY</v>
          </cell>
        </row>
      </sheetData>
      <sheetData sheetId="25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Garbage and Trash Removal</v>
          </cell>
          <cell r="D11" t="str">
            <v>26-300</v>
          </cell>
        </row>
        <row r="12">
          <cell r="B12" t="str">
            <v>    Salaries and Wages</v>
          </cell>
          <cell r="D12" t="str">
            <v>26-300-1</v>
          </cell>
          <cell r="F12">
            <v>286490</v>
          </cell>
          <cell r="H12">
            <v>280400</v>
          </cell>
          <cell r="L12">
            <v>280400</v>
          </cell>
          <cell r="N12">
            <v>283024</v>
          </cell>
          <cell r="P12">
            <v>280400</v>
          </cell>
        </row>
        <row r="13">
          <cell r="B13" t="str">
            <v>    Other Expenses:</v>
          </cell>
          <cell r="L13" t="str">
            <v> </v>
          </cell>
          <cell r="P13" t="str">
            <v> </v>
          </cell>
        </row>
        <row r="14">
          <cell r="B14" t="str">
            <v>      Contractual</v>
          </cell>
          <cell r="D14" t="str">
            <v>26-300-2</v>
          </cell>
          <cell r="F14">
            <v>318600</v>
          </cell>
          <cell r="H14">
            <v>342000</v>
          </cell>
          <cell r="L14">
            <v>342000</v>
          </cell>
          <cell r="N14">
            <v>280362</v>
          </cell>
          <cell r="P14">
            <v>342000</v>
          </cell>
        </row>
        <row r="15">
          <cell r="B15" t="str">
            <v>      Miscellaneous Other Expenses</v>
          </cell>
          <cell r="D15" t="str">
            <v>26-300-2</v>
          </cell>
          <cell r="F15">
            <v>44030</v>
          </cell>
          <cell r="H15">
            <v>41180</v>
          </cell>
          <cell r="L15">
            <v>41180</v>
          </cell>
          <cell r="N15">
            <v>38654</v>
          </cell>
          <cell r="P15">
            <v>41180</v>
          </cell>
        </row>
        <row r="16">
          <cell r="B16" t="str">
            <v> </v>
          </cell>
          <cell r="L16" t="str">
            <v> </v>
          </cell>
          <cell r="P16" t="str">
            <v> </v>
          </cell>
        </row>
        <row r="17">
          <cell r="B17" t="str">
            <v>  Solid Waste Management (40A:4-45.32)</v>
          </cell>
          <cell r="D17" t="str">
            <v>26-305</v>
          </cell>
          <cell r="L17" t="str">
            <v> </v>
          </cell>
          <cell r="P17" t="str">
            <v> </v>
          </cell>
        </row>
        <row r="18">
          <cell r="B18" t="str">
            <v>    Salaries and Wages</v>
          </cell>
          <cell r="D18" t="str">
            <v>26-305-1</v>
          </cell>
          <cell r="F18">
            <v>266715</v>
          </cell>
          <cell r="H18">
            <v>256475</v>
          </cell>
          <cell r="L18">
            <v>256475</v>
          </cell>
          <cell r="N18">
            <v>224759</v>
          </cell>
          <cell r="P18">
            <v>256475</v>
          </cell>
        </row>
        <row r="19">
          <cell r="B19" t="str">
            <v>    Other Expenses</v>
          </cell>
          <cell r="D19" t="str">
            <v>26-305-2</v>
          </cell>
          <cell r="F19">
            <v>25425</v>
          </cell>
          <cell r="H19">
            <v>23050</v>
          </cell>
          <cell r="L19">
            <v>23050</v>
          </cell>
          <cell r="N19">
            <v>20548</v>
          </cell>
          <cell r="P19">
            <v>23050</v>
          </cell>
        </row>
        <row r="20">
          <cell r="L20" t="str">
            <v> </v>
          </cell>
          <cell r="P20" t="str">
            <v> </v>
          </cell>
        </row>
        <row r="21">
          <cell r="B21" t="str">
            <v>  Buildings and Grounds</v>
          </cell>
          <cell r="D21" t="str">
            <v>26-310</v>
          </cell>
          <cell r="L21" t="str">
            <v> </v>
          </cell>
          <cell r="P21" t="str">
            <v> </v>
          </cell>
        </row>
        <row r="22">
          <cell r="B22" t="str">
            <v>    Salaries and Wages</v>
          </cell>
          <cell r="D22" t="str">
            <v>26-310-1</v>
          </cell>
          <cell r="F22">
            <v>295795</v>
          </cell>
          <cell r="H22">
            <v>247610</v>
          </cell>
          <cell r="L22">
            <v>247610</v>
          </cell>
          <cell r="N22">
            <v>238718</v>
          </cell>
          <cell r="P22">
            <v>247610</v>
          </cell>
        </row>
        <row r="23">
          <cell r="B23" t="str">
            <v>    Other Expenses</v>
          </cell>
          <cell r="D23" t="str">
            <v>26-310-2</v>
          </cell>
          <cell r="F23">
            <v>78730</v>
          </cell>
          <cell r="H23">
            <v>72530</v>
          </cell>
          <cell r="L23">
            <v>72530</v>
          </cell>
          <cell r="N23">
            <v>72420</v>
          </cell>
          <cell r="P23">
            <v>72530</v>
          </cell>
        </row>
        <row r="24">
          <cell r="B24" t="str">
            <v> </v>
          </cell>
          <cell r="L24" t="str">
            <v> </v>
          </cell>
          <cell r="P24" t="str">
            <v> </v>
          </cell>
        </row>
        <row r="25">
          <cell r="B25" t="str">
            <v>  Shore Protection</v>
          </cell>
          <cell r="D25" t="str">
            <v>28-380</v>
          </cell>
          <cell r="L25" t="str">
            <v> </v>
          </cell>
          <cell r="P25" t="str">
            <v> </v>
          </cell>
        </row>
        <row r="26">
          <cell r="B26" t="str">
            <v>    Salaries and Wages</v>
          </cell>
          <cell r="D26" t="str">
            <v>28-380-1</v>
          </cell>
          <cell r="F26">
            <v>142775</v>
          </cell>
          <cell r="H26">
            <v>116675</v>
          </cell>
          <cell r="L26">
            <v>116675</v>
          </cell>
          <cell r="N26">
            <v>97477</v>
          </cell>
          <cell r="P26">
            <v>116675</v>
          </cell>
        </row>
        <row r="27">
          <cell r="B27" t="str">
            <v>    Other Expenses</v>
          </cell>
          <cell r="D27" t="str">
            <v>28-380-2</v>
          </cell>
          <cell r="F27">
            <v>33035</v>
          </cell>
          <cell r="H27">
            <v>31710</v>
          </cell>
          <cell r="L27">
            <v>31710</v>
          </cell>
          <cell r="N27">
            <v>30081</v>
          </cell>
          <cell r="P27">
            <v>31710</v>
          </cell>
        </row>
        <row r="30">
          <cell r="H30" t="str">
            <v>Sheet 15f</v>
          </cell>
        </row>
      </sheetData>
      <sheetData sheetId="26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Lifeguards</v>
          </cell>
          <cell r="D11" t="str">
            <v>28-380</v>
          </cell>
        </row>
        <row r="12">
          <cell r="B12" t="str">
            <v>    Salaries and Wages</v>
          </cell>
          <cell r="D12" t="str">
            <v>28-380-1</v>
          </cell>
          <cell r="F12">
            <v>383700</v>
          </cell>
          <cell r="H12">
            <v>360915</v>
          </cell>
          <cell r="L12">
            <v>360915</v>
          </cell>
          <cell r="N12">
            <v>362544</v>
          </cell>
          <cell r="P12">
            <v>360915</v>
          </cell>
        </row>
        <row r="13">
          <cell r="B13" t="str">
            <v>    Other Expenses</v>
          </cell>
          <cell r="D13" t="str">
            <v>28-380-2</v>
          </cell>
          <cell r="F13">
            <v>30300</v>
          </cell>
          <cell r="H13">
            <v>25925</v>
          </cell>
          <cell r="L13">
            <v>25925</v>
          </cell>
          <cell r="N13">
            <v>23086</v>
          </cell>
          <cell r="P13">
            <v>25925</v>
          </cell>
        </row>
        <row r="14">
          <cell r="L14" t="str">
            <v> </v>
          </cell>
          <cell r="P14" t="str">
            <v> </v>
          </cell>
        </row>
        <row r="15">
          <cell r="L15" t="str">
            <v> </v>
          </cell>
          <cell r="P15" t="str">
            <v> </v>
          </cell>
        </row>
        <row r="16">
          <cell r="L16">
            <v>0</v>
          </cell>
          <cell r="P16">
            <v>0</v>
          </cell>
        </row>
        <row r="17">
          <cell r="L17">
            <v>0</v>
          </cell>
          <cell r="P17">
            <v>0</v>
          </cell>
        </row>
        <row r="18">
          <cell r="L18" t="str">
            <v> </v>
          </cell>
          <cell r="P18" t="str">
            <v> </v>
          </cell>
        </row>
        <row r="19">
          <cell r="B19" t="str">
            <v>Historical Commission</v>
          </cell>
          <cell r="L19" t="str">
            <v> </v>
          </cell>
          <cell r="P19" t="str">
            <v> </v>
          </cell>
        </row>
        <row r="20">
          <cell r="B20" t="str">
            <v>    Other Expenses</v>
          </cell>
          <cell r="F20">
            <v>1000</v>
          </cell>
          <cell r="H20">
            <v>1000</v>
          </cell>
          <cell r="L20">
            <v>1000</v>
          </cell>
          <cell r="N20">
            <v>198</v>
          </cell>
          <cell r="P20">
            <v>1000</v>
          </cell>
        </row>
        <row r="30">
          <cell r="H30" t="str">
            <v>Sheet 15g</v>
          </cell>
        </row>
      </sheetData>
      <sheetData sheetId="37">
        <row r="14">
          <cell r="H14">
            <v>6476</v>
          </cell>
          <cell r="L14">
            <v>6476</v>
          </cell>
          <cell r="N14">
            <v>6476</v>
          </cell>
          <cell r="P14">
            <v>6476</v>
          </cell>
        </row>
        <row r="15">
          <cell r="P15" t="str">
            <v> </v>
          </cell>
        </row>
        <row r="16">
          <cell r="H16">
            <v>18996</v>
          </cell>
          <cell r="L16">
            <v>18996</v>
          </cell>
          <cell r="N16">
            <v>18996</v>
          </cell>
          <cell r="P16">
            <v>18996</v>
          </cell>
        </row>
        <row r="17">
          <cell r="L17" t="str">
            <v> </v>
          </cell>
          <cell r="P17" t="str">
            <v> </v>
          </cell>
        </row>
        <row r="18">
          <cell r="H18">
            <v>5120</v>
          </cell>
          <cell r="L18">
            <v>5120</v>
          </cell>
          <cell r="N18">
            <v>5120</v>
          </cell>
          <cell r="P18">
            <v>5120</v>
          </cell>
        </row>
        <row r="21">
          <cell r="F21">
            <v>9446</v>
          </cell>
          <cell r="H21">
            <v>9571</v>
          </cell>
          <cell r="L21">
            <v>9571</v>
          </cell>
          <cell r="N21">
            <v>9571</v>
          </cell>
          <cell r="P21">
            <v>9571</v>
          </cell>
        </row>
        <row r="22">
          <cell r="F22">
            <v>2362</v>
          </cell>
          <cell r="H22">
            <v>2393</v>
          </cell>
          <cell r="L22">
            <v>2393</v>
          </cell>
          <cell r="N22">
            <v>2393</v>
          </cell>
          <cell r="P22">
            <v>2393</v>
          </cell>
        </row>
        <row r="23">
          <cell r="L23" t="str">
            <v> </v>
          </cell>
          <cell r="P23" t="str">
            <v> </v>
          </cell>
        </row>
        <row r="24">
          <cell r="L24" t="str">
            <v> </v>
          </cell>
          <cell r="P24" t="str">
            <v> </v>
          </cell>
        </row>
        <row r="25">
          <cell r="F25">
            <v>700.6</v>
          </cell>
          <cell r="H25">
            <v>1717</v>
          </cell>
          <cell r="L25">
            <v>1717</v>
          </cell>
          <cell r="N25">
            <v>1717</v>
          </cell>
          <cell r="P25">
            <v>1717</v>
          </cell>
        </row>
      </sheetData>
      <sheetData sheetId="38">
        <row r="15">
          <cell r="H15" t="str">
            <v> </v>
          </cell>
          <cell r="L15" t="str">
            <v> </v>
          </cell>
          <cell r="P15" t="str">
            <v> </v>
          </cell>
        </row>
        <row r="17">
          <cell r="H17">
            <v>803</v>
          </cell>
          <cell r="L17">
            <v>803</v>
          </cell>
          <cell r="N17">
            <v>803</v>
          </cell>
          <cell r="P17">
            <v>803</v>
          </cell>
        </row>
        <row r="18">
          <cell r="L18">
            <v>0</v>
          </cell>
          <cell r="P18">
            <v>0</v>
          </cell>
        </row>
        <row r="19">
          <cell r="L19" t="str">
            <v> </v>
          </cell>
        </row>
        <row r="24">
          <cell r="F24">
            <v>0</v>
          </cell>
          <cell r="H24">
            <v>45076</v>
          </cell>
          <cell r="J24">
            <v>0</v>
          </cell>
          <cell r="L24">
            <v>45076</v>
          </cell>
          <cell r="N24">
            <v>0</v>
          </cell>
          <cell r="P24">
            <v>45076</v>
          </cell>
        </row>
      </sheetData>
      <sheetData sheetId="50">
        <row r="30">
          <cell r="H30">
            <v>5092486.96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c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3"/>
    </sheetNames>
    <sheetDataSet>
      <sheetData sheetId="34">
        <row r="15">
          <cell r="H15">
            <v>5300</v>
          </cell>
          <cell r="L15">
            <v>5300</v>
          </cell>
          <cell r="N15">
            <v>5300</v>
          </cell>
          <cell r="P15">
            <v>0</v>
          </cell>
        </row>
        <row r="16">
          <cell r="H16">
            <v>1325</v>
          </cell>
          <cell r="L16">
            <v>1325</v>
          </cell>
          <cell r="N16">
            <v>1325</v>
          </cell>
          <cell r="P16">
            <v>0</v>
          </cell>
        </row>
        <row r="17">
          <cell r="P17" t="str">
            <v> </v>
          </cell>
        </row>
        <row r="18">
          <cell r="P18">
            <v>0</v>
          </cell>
        </row>
        <row r="20">
          <cell r="P20">
            <v>0</v>
          </cell>
        </row>
        <row r="22">
          <cell r="P22">
            <v>0</v>
          </cell>
        </row>
        <row r="24"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5861.31</v>
          </cell>
          <cell r="L14">
            <v>5861.31</v>
          </cell>
          <cell r="N14">
            <v>5861.31</v>
          </cell>
        </row>
        <row r="15">
          <cell r="H15">
            <v>2428</v>
          </cell>
          <cell r="L15">
            <v>2428</v>
          </cell>
          <cell r="N15">
            <v>2428</v>
          </cell>
        </row>
        <row r="16">
          <cell r="H16">
            <v>997.7</v>
          </cell>
          <cell r="L16">
            <v>997.7</v>
          </cell>
          <cell r="N16">
            <v>997.7</v>
          </cell>
        </row>
        <row r="22">
          <cell r="H22">
            <v>600000</v>
          </cell>
          <cell r="L22">
            <v>600000</v>
          </cell>
          <cell r="N22">
            <v>600000</v>
          </cell>
        </row>
        <row r="24">
          <cell r="H24">
            <v>100000</v>
          </cell>
          <cell r="L24">
            <v>100000</v>
          </cell>
          <cell r="N24">
            <v>100000</v>
          </cell>
        </row>
      </sheetData>
      <sheetData sheetId="36">
        <row r="24">
          <cell r="F24">
            <v>0</v>
          </cell>
          <cell r="H24">
            <v>715912.01</v>
          </cell>
          <cell r="J24">
            <v>0</v>
          </cell>
          <cell r="L24">
            <v>715912.01</v>
          </cell>
          <cell r="N24">
            <v>715912.01</v>
          </cell>
          <cell r="P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1"/>
      <sheetName val="1a"/>
      <sheetName val="2"/>
      <sheetName val="3"/>
      <sheetName val="3a"/>
      <sheetName val="3b(1)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data"/>
      <sheetName val="adv"/>
      <sheetName val="impact"/>
      <sheetName val="N"/>
      <sheetName val="rate"/>
    </sheetNames>
    <sheetDataSet>
      <sheetData sheetId="0">
        <row r="5">
          <cell r="D5" t="str">
            <v>Borough</v>
          </cell>
          <cell r="F5" t="str">
            <v>Elmer</v>
          </cell>
        </row>
        <row r="7">
          <cell r="D7" t="str">
            <v>Salem</v>
          </cell>
        </row>
        <row r="9">
          <cell r="D9" t="str">
            <v>Beverly S. Richards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E6">
            <v>2010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11"/>
      <sheetName val="4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1a"/>
      <sheetName val="2"/>
      <sheetName val="3 "/>
      <sheetName val="3a"/>
      <sheetName val="3b(1)"/>
      <sheetName val="3b(2)"/>
      <sheetName val="3b(3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9">
        <row r="6">
          <cell r="C6" t="str">
            <v>SFY* 2012</v>
          </cell>
          <cell r="E6" t="str">
            <v>SFY* 2011</v>
          </cell>
          <cell r="G6" t="str">
            <v>in SFY 2011</v>
          </cell>
        </row>
      </sheetData>
      <sheetData sheetId="20">
        <row r="2">
          <cell r="L2" t="str">
            <v>          Expended SFY 2011</v>
          </cell>
        </row>
        <row r="3">
          <cell r="H3" t="str">
            <v>for SFY 2011 By</v>
          </cell>
          <cell r="J3" t="str">
            <v>Total for SFY 2011</v>
          </cell>
        </row>
        <row r="5">
          <cell r="D5" t="str">
            <v>for SFY 2012</v>
          </cell>
          <cell r="F5" t="str">
            <v>for SFY 2011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Data Sheet"/>
      <sheetName val="Budget Certification"/>
      <sheetName val="Notice of Approved Budget"/>
      <sheetName val="UFB Narrative"/>
      <sheetName val="UFB-1 Tax Impact"/>
      <sheetName val="UFB-2 Revenue Summary"/>
      <sheetName val="UFB-3 Appropriation Summary"/>
      <sheetName val="UFB-4 Structural Imbalances"/>
      <sheetName val="UFB-5 Tax Assessments"/>
      <sheetName val="UFB-6 Tax Abatements"/>
      <sheetName val="UFB-7 Personnel Costs"/>
      <sheetName val="UFB-8 Health Benefits"/>
      <sheetName val="UFB-9 Accum. Absence Liability"/>
      <sheetName val="UFB-10 Debt"/>
      <sheetName val="UFB-11 Shared Services"/>
      <sheetName val="Data Lists"/>
      <sheetName val="Budget Message"/>
      <sheetName val="SF Anticipated Revenues 1"/>
      <sheetName val="SF Anticipated Revenues 2"/>
      <sheetName val="SF Anticipated Revenues 3"/>
      <sheetName val="SF Anticipated Revenues 4"/>
      <sheetName val="SF Anticipated Revenues 5"/>
      <sheetName val="SF Anticipated Revenues 6"/>
      <sheetName val="SF Anticipated Revenues 7"/>
      <sheetName val="SF Anticipated Revenues 8"/>
      <sheetName val="SF Anticipated Revenues 9"/>
      <sheetName val="SF Anticipated Revenues 10"/>
      <sheetName val="SF Anticipated Revenues 11"/>
      <sheetName val="SF Appropriations 1"/>
      <sheetName val="SF Appropriations 2"/>
      <sheetName val="SF Appropriations 3"/>
      <sheetName val="SF Appropriations 4"/>
      <sheetName val="SF Appropriations 5"/>
      <sheetName val="SF Appropriations 6"/>
      <sheetName val="SF Appropriations 7"/>
      <sheetName val="SF Appropriations 8"/>
      <sheetName val="SF Appropriations 9"/>
      <sheetName val="SF Appropriations 10"/>
      <sheetName val="SF Appropriations 11"/>
      <sheetName val="SF Appropriations 12"/>
      <sheetName val="SF Appropriations 13"/>
      <sheetName val="SF Appropriations 14"/>
      <sheetName val="SF Appropriations 15"/>
      <sheetName val="SF Appropriations 16"/>
      <sheetName val="SF Appropriations 17"/>
      <sheetName val="SF Appropriations 18"/>
      <sheetName val="SF Appropriations 19"/>
      <sheetName val="SF Appropriations 20"/>
      <sheetName val="SF Appropriations 21"/>
      <sheetName val="Water Utility Budget 1"/>
      <sheetName val="Water Utility Budget 2"/>
      <sheetName val="Water Utiity Budget 3"/>
      <sheetName val="Budget - Other Utilities 1"/>
      <sheetName val="Budget - Other Utilities 2"/>
      <sheetName val="Budget - Other Utilities 3"/>
      <sheetName val="Assessment Budget 1"/>
      <sheetName val="Assessment Budget 2"/>
      <sheetName val="Appendix to Budget Statement"/>
      <sheetName val="Trust Funds - Open Space et al."/>
      <sheetName val="Change Orders"/>
      <sheetName val="CB-1 Capital Budget Explanation"/>
      <sheetName val="CB-2 Capital Program Narrative"/>
      <sheetName val="CB-3 Capital Budget Current Yr"/>
      <sheetName val="CB-4 Proj. Sched &amp; Funding"/>
      <sheetName val="CB-5 Capital Budget Summary"/>
      <sheetName val="Resolution of Adopted Budget 1"/>
      <sheetName val="Resolution of Adopted Budget 2"/>
    </sheetNames>
    <sheetDataSet>
      <sheetData sheetId="15">
        <row r="1">
          <cell r="A1" t="str">
            <v>40A:4-41c(1) 3 yr avg</v>
          </cell>
        </row>
        <row r="2">
          <cell r="A2" t="str">
            <v>40A:4-41c(2) Levy net of Appeals</v>
          </cell>
        </row>
        <row r="4">
          <cell r="A4" t="str">
            <v>Commercial/Industrial</v>
          </cell>
        </row>
        <row r="5">
          <cell r="A5" t="str">
            <v>Affordable Housing</v>
          </cell>
        </row>
        <row r="6">
          <cell r="A6" t="str">
            <v>Other</v>
          </cell>
        </row>
        <row r="8">
          <cell r="A8" t="str">
            <v>ACTUAL</v>
          </cell>
        </row>
        <row r="9">
          <cell r="A9" t="str">
            <v>ESTIMATED</v>
          </cell>
        </row>
        <row r="11">
          <cell r="A11" t="str">
            <v>YES</v>
          </cell>
        </row>
        <row r="12">
          <cell r="A12" t="str">
            <v>NO</v>
          </cell>
        </row>
        <row r="14">
          <cell r="A14" t="str">
            <v>Receiving</v>
          </cell>
        </row>
        <row r="15">
          <cell r="A15" t="str">
            <v>Providing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R43"/>
  <sheetViews>
    <sheetView tabSelected="1" defaultGridColor="0" zoomScale="72" zoomScaleNormal="72" zoomScalePageLayoutView="0" colorId="22" workbookViewId="0" topLeftCell="A1">
      <selection activeCell="C1" sqref="C1"/>
    </sheetView>
  </sheetViews>
  <sheetFormatPr defaultColWidth="9.77734375" defaultRowHeight="15"/>
  <cols>
    <col min="1" max="1" width="3.77734375" style="196" customWidth="1"/>
    <col min="2" max="2" width="2.77734375" style="196" customWidth="1"/>
    <col min="3" max="4" width="9.77734375" style="196" customWidth="1"/>
    <col min="5" max="5" width="12.99609375" style="196" customWidth="1"/>
    <col min="6" max="6" width="9.77734375" style="196" customWidth="1"/>
    <col min="7" max="7" width="2.99609375" style="196" customWidth="1"/>
    <col min="8" max="8" width="16.10546875" style="196" customWidth="1"/>
    <col min="9" max="11" width="3.77734375" style="196" customWidth="1"/>
    <col min="12" max="12" width="37.77734375" style="196" customWidth="1"/>
    <col min="13" max="13" width="5.77734375" style="196" customWidth="1"/>
    <col min="14" max="14" width="14.77734375" style="196" customWidth="1"/>
    <col min="15" max="15" width="2.77734375" style="196" customWidth="1"/>
    <col min="16" max="17" width="9.77734375" style="196" customWidth="1"/>
    <col min="18" max="18" width="1.99609375" style="196" customWidth="1"/>
    <col min="19" max="16384" width="9.77734375" style="196" customWidth="1"/>
  </cols>
  <sheetData>
    <row r="1" ht="23.25" customHeight="1">
      <c r="J1" s="197" t="s">
        <v>957</v>
      </c>
    </row>
    <row r="2" spans="9:10" ht="15.75">
      <c r="I2" s="198"/>
      <c r="J2" s="199" t="s">
        <v>952</v>
      </c>
    </row>
    <row r="3" spans="9:12" ht="15">
      <c r="I3" s="200"/>
      <c r="J3" s="200"/>
      <c r="K3" s="200"/>
      <c r="L3" s="200"/>
    </row>
    <row r="4" spans="4:12" ht="15.75">
      <c r="D4" s="650" t="s">
        <v>950</v>
      </c>
      <c r="E4" s="651"/>
      <c r="F4" s="652"/>
      <c r="G4" s="652"/>
      <c r="H4" s="652"/>
      <c r="I4" s="650" t="s">
        <v>805</v>
      </c>
      <c r="J4" s="650"/>
      <c r="K4" s="650"/>
      <c r="L4" s="200"/>
    </row>
    <row r="5" ht="15.75" thickBot="1"/>
    <row r="6" spans="2:15" ht="15.75">
      <c r="B6" s="202"/>
      <c r="C6" s="203"/>
      <c r="D6" s="203"/>
      <c r="E6" s="203"/>
      <c r="F6" s="203"/>
      <c r="G6" s="203"/>
      <c r="H6" s="203"/>
      <c r="I6" s="204"/>
      <c r="K6" s="205" t="s">
        <v>647</v>
      </c>
      <c r="L6" s="206"/>
      <c r="M6" s="206"/>
      <c r="N6" s="206"/>
      <c r="O6" s="207"/>
    </row>
    <row r="7" spans="2:15" ht="15.75">
      <c r="B7" s="208"/>
      <c r="C7" s="648"/>
      <c r="D7" s="648"/>
      <c r="E7" s="648"/>
      <c r="F7" s="648"/>
      <c r="G7" s="211"/>
      <c r="H7" s="509"/>
      <c r="I7" s="213"/>
      <c r="K7" s="208"/>
      <c r="O7" s="213"/>
    </row>
    <row r="8" spans="2:15" ht="15.75">
      <c r="B8" s="208"/>
      <c r="E8" s="214" t="s">
        <v>648</v>
      </c>
      <c r="F8" s="211"/>
      <c r="G8" s="211"/>
      <c r="H8" s="214" t="s">
        <v>649</v>
      </c>
      <c r="I8" s="213"/>
      <c r="K8" s="208"/>
      <c r="L8" s="214" t="s">
        <v>650</v>
      </c>
      <c r="M8" s="211"/>
      <c r="N8" s="214" t="s">
        <v>649</v>
      </c>
      <c r="O8" s="213"/>
    </row>
    <row r="9" spans="2:15" ht="15">
      <c r="B9" s="208"/>
      <c r="I9" s="213"/>
      <c r="K9" s="208"/>
      <c r="O9" s="213"/>
    </row>
    <row r="10" spans="2:15" ht="16.5" thickBot="1">
      <c r="B10" s="215"/>
      <c r="C10" s="216"/>
      <c r="D10" s="216"/>
      <c r="E10" s="216"/>
      <c r="F10" s="216"/>
      <c r="G10" s="216"/>
      <c r="H10" s="216"/>
      <c r="I10" s="217"/>
      <c r="K10" s="208"/>
      <c r="L10" s="210"/>
      <c r="M10" s="211"/>
      <c r="N10" s="212"/>
      <c r="O10" s="213"/>
    </row>
    <row r="11" spans="11:15" ht="16.5" thickBot="1">
      <c r="K11" s="208"/>
      <c r="L11" s="211"/>
      <c r="M11" s="211"/>
      <c r="N11" s="211"/>
      <c r="O11" s="213"/>
    </row>
    <row r="12" spans="2:15" ht="15.75" customHeight="1">
      <c r="B12" s="202"/>
      <c r="C12" s="206"/>
      <c r="D12" s="206"/>
      <c r="E12" s="206"/>
      <c r="F12" s="206"/>
      <c r="G12" s="206"/>
      <c r="H12" s="206"/>
      <c r="I12" s="204"/>
      <c r="K12" s="208"/>
      <c r="L12" s="210"/>
      <c r="M12" s="211"/>
      <c r="N12" s="212"/>
      <c r="O12" s="213"/>
    </row>
    <row r="13" spans="2:15" ht="15.75">
      <c r="B13" s="208"/>
      <c r="C13" s="201" t="s">
        <v>651</v>
      </c>
      <c r="D13" s="200"/>
      <c r="E13" s="200"/>
      <c r="F13" s="200"/>
      <c r="G13" s="200"/>
      <c r="H13" s="200"/>
      <c r="I13" s="213"/>
      <c r="K13" s="208"/>
      <c r="L13" s="211"/>
      <c r="M13" s="211"/>
      <c r="N13" s="211"/>
      <c r="O13" s="213"/>
    </row>
    <row r="14" spans="2:15" ht="14.25" customHeight="1">
      <c r="B14" s="208"/>
      <c r="I14" s="213"/>
      <c r="K14" s="208"/>
      <c r="L14" s="210"/>
      <c r="M14" s="211"/>
      <c r="N14" s="212"/>
      <c r="O14" s="213"/>
    </row>
    <row r="15" spans="2:15" ht="12" customHeight="1">
      <c r="B15" s="208"/>
      <c r="I15" s="213"/>
      <c r="K15" s="208"/>
      <c r="L15" s="211"/>
      <c r="M15" s="211"/>
      <c r="N15" s="211"/>
      <c r="O15" s="213"/>
    </row>
    <row r="16" spans="2:15" ht="13.5" customHeight="1">
      <c r="B16" s="208"/>
      <c r="H16" s="212"/>
      <c r="I16" s="213"/>
      <c r="K16" s="208"/>
      <c r="L16" s="210"/>
      <c r="M16" s="211"/>
      <c r="N16" s="212"/>
      <c r="O16" s="213"/>
    </row>
    <row r="17" spans="2:15" ht="16.5" customHeight="1">
      <c r="B17" s="208"/>
      <c r="C17" s="648"/>
      <c r="D17" s="648"/>
      <c r="E17" s="648"/>
      <c r="F17" s="648"/>
      <c r="G17" s="218" t="s">
        <v>537</v>
      </c>
      <c r="H17" s="214" t="s">
        <v>652</v>
      </c>
      <c r="I17" s="213"/>
      <c r="K17" s="208"/>
      <c r="L17" s="211"/>
      <c r="M17" s="211"/>
      <c r="N17" s="211"/>
      <c r="O17" s="213"/>
    </row>
    <row r="18" spans="2:15" ht="14.25" customHeight="1">
      <c r="B18" s="208"/>
      <c r="C18" s="200" t="s">
        <v>642</v>
      </c>
      <c r="D18" s="219"/>
      <c r="E18" s="200"/>
      <c r="F18" s="200"/>
      <c r="H18" s="220"/>
      <c r="I18" s="213"/>
      <c r="K18" s="208"/>
      <c r="L18" s="210"/>
      <c r="M18" s="211"/>
      <c r="N18" s="212"/>
      <c r="O18" s="213"/>
    </row>
    <row r="19" spans="2:15" ht="12" customHeight="1">
      <c r="B19" s="208"/>
      <c r="C19" s="652"/>
      <c r="D19" s="652"/>
      <c r="E19" s="652"/>
      <c r="F19" s="652"/>
      <c r="H19" s="214" t="s">
        <v>653</v>
      </c>
      <c r="I19" s="213"/>
      <c r="K19" s="208"/>
      <c r="L19" s="211"/>
      <c r="M19" s="211"/>
      <c r="N19" s="211"/>
      <c r="O19" s="213"/>
    </row>
    <row r="20" spans="2:15" ht="14.25" customHeight="1">
      <c r="B20" s="208"/>
      <c r="C20" s="648"/>
      <c r="D20" s="648"/>
      <c r="E20" s="648"/>
      <c r="F20" s="648"/>
      <c r="H20" s="220"/>
      <c r="I20" s="213"/>
      <c r="K20" s="208"/>
      <c r="L20" s="210"/>
      <c r="M20" s="211"/>
      <c r="N20" s="212"/>
      <c r="O20" s="213"/>
    </row>
    <row r="21" spans="2:15" ht="15.75" customHeight="1">
      <c r="B21" s="208"/>
      <c r="C21" s="200" t="s">
        <v>639</v>
      </c>
      <c r="D21" s="219"/>
      <c r="E21" s="200"/>
      <c r="F21" s="200"/>
      <c r="H21" s="214" t="s">
        <v>653</v>
      </c>
      <c r="I21" s="213"/>
      <c r="K21" s="208"/>
      <c r="L21" s="211"/>
      <c r="M21" s="211"/>
      <c r="N21" s="211"/>
      <c r="O21" s="213"/>
    </row>
    <row r="22" spans="2:15" ht="12" customHeight="1">
      <c r="B22" s="208"/>
      <c r="D22" s="211"/>
      <c r="H22" s="211"/>
      <c r="I22" s="213"/>
      <c r="K22" s="208"/>
      <c r="L22" s="210"/>
      <c r="M22" s="211"/>
      <c r="N22" s="212"/>
      <c r="O22" s="213"/>
    </row>
    <row r="23" spans="2:15" ht="16.5" customHeight="1">
      <c r="B23" s="208"/>
      <c r="C23" s="648"/>
      <c r="D23" s="648"/>
      <c r="E23" s="648"/>
      <c r="F23" s="648"/>
      <c r="H23" s="220"/>
      <c r="I23" s="213"/>
      <c r="K23" s="208"/>
      <c r="L23" s="211"/>
      <c r="M23" s="211"/>
      <c r="N23" s="211"/>
      <c r="O23" s="213"/>
    </row>
    <row r="24" spans="2:15" ht="15" customHeight="1">
      <c r="B24" s="208"/>
      <c r="C24" s="200" t="s">
        <v>654</v>
      </c>
      <c r="D24" s="219"/>
      <c r="E24" s="200"/>
      <c r="F24" s="200"/>
      <c r="H24" s="214" t="s">
        <v>653</v>
      </c>
      <c r="I24" s="213"/>
      <c r="K24" s="208"/>
      <c r="L24" s="210"/>
      <c r="M24" s="211"/>
      <c r="N24" s="212"/>
      <c r="O24" s="213"/>
    </row>
    <row r="25" spans="2:15" ht="12" customHeight="1">
      <c r="B25" s="208"/>
      <c r="D25" s="211"/>
      <c r="H25" s="211"/>
      <c r="I25" s="213"/>
      <c r="K25" s="208"/>
      <c r="L25" s="211"/>
      <c r="M25" s="211"/>
      <c r="N25" s="214"/>
      <c r="O25" s="213"/>
    </row>
    <row r="26" spans="2:15" ht="17.25" customHeight="1">
      <c r="B26" s="208"/>
      <c r="C26" s="648"/>
      <c r="D26" s="648"/>
      <c r="E26" s="648"/>
      <c r="F26" s="648"/>
      <c r="H26" s="220"/>
      <c r="I26" s="213"/>
      <c r="K26" s="208"/>
      <c r="L26" s="210"/>
      <c r="M26" s="211"/>
      <c r="N26" s="212"/>
      <c r="O26" s="213"/>
    </row>
    <row r="27" spans="2:15" ht="15.75" customHeight="1">
      <c r="B27" s="208"/>
      <c r="C27" s="200" t="s">
        <v>655</v>
      </c>
      <c r="D27" s="219"/>
      <c r="E27" s="200"/>
      <c r="F27" s="200"/>
      <c r="H27" s="214" t="s">
        <v>656</v>
      </c>
      <c r="I27" s="213"/>
      <c r="K27" s="208"/>
      <c r="L27" s="211"/>
      <c r="M27" s="211"/>
      <c r="N27" s="211"/>
      <c r="O27" s="213"/>
    </row>
    <row r="28" spans="2:15" ht="12" customHeight="1">
      <c r="B28" s="208"/>
      <c r="D28" s="211"/>
      <c r="I28" s="213"/>
      <c r="K28" s="208"/>
      <c r="L28" s="210"/>
      <c r="M28" s="211"/>
      <c r="N28" s="212"/>
      <c r="O28" s="213"/>
    </row>
    <row r="29" spans="2:15" ht="13.5" customHeight="1">
      <c r="B29" s="208"/>
      <c r="C29" s="648"/>
      <c r="D29" s="648"/>
      <c r="E29" s="648"/>
      <c r="F29" s="648"/>
      <c r="I29" s="213"/>
      <c r="K29" s="208"/>
      <c r="L29" s="211"/>
      <c r="M29" s="211"/>
      <c r="N29" s="211"/>
      <c r="O29" s="213"/>
    </row>
    <row r="30" spans="2:15" ht="15" customHeight="1">
      <c r="B30" s="208"/>
      <c r="C30" s="200" t="s">
        <v>657</v>
      </c>
      <c r="D30" s="200"/>
      <c r="E30" s="200"/>
      <c r="F30" s="200"/>
      <c r="I30" s="213"/>
      <c r="K30" s="208"/>
      <c r="L30" s="210"/>
      <c r="M30" s="211"/>
      <c r="N30" s="210"/>
      <c r="O30" s="213"/>
    </row>
    <row r="31" spans="2:15" ht="12" customHeight="1" thickBot="1">
      <c r="B31" s="215"/>
      <c r="C31" s="216"/>
      <c r="D31" s="216"/>
      <c r="E31" s="216"/>
      <c r="F31" s="216"/>
      <c r="G31" s="216"/>
      <c r="H31" s="216"/>
      <c r="I31" s="217"/>
      <c r="K31" s="215"/>
      <c r="L31" s="221"/>
      <c r="M31" s="221"/>
      <c r="N31" s="221"/>
      <c r="O31" s="217"/>
    </row>
    <row r="32" spans="3:14" ht="15.75">
      <c r="C32" s="201" t="s">
        <v>658</v>
      </c>
      <c r="D32" s="200"/>
      <c r="E32" s="200"/>
      <c r="F32" s="200"/>
      <c r="G32" s="200"/>
      <c r="H32" s="200"/>
      <c r="L32" s="201" t="s">
        <v>958</v>
      </c>
      <c r="M32" s="200"/>
      <c r="N32" s="200"/>
    </row>
    <row r="34" spans="4:7" ht="15.75">
      <c r="D34" s="649"/>
      <c r="E34" s="649"/>
      <c r="F34" s="649"/>
      <c r="G34" s="649"/>
    </row>
    <row r="35" spans="4:7" ht="15.75">
      <c r="D35" s="211"/>
      <c r="E35" s="211"/>
      <c r="F35" s="211"/>
      <c r="G35" s="211"/>
    </row>
    <row r="36" spans="4:14" ht="15.75">
      <c r="D36" s="649"/>
      <c r="E36" s="649"/>
      <c r="F36" s="649"/>
      <c r="G36" s="649"/>
      <c r="L36" s="201"/>
      <c r="M36" s="200"/>
      <c r="N36" s="200"/>
    </row>
    <row r="37" spans="4:14" ht="15.75">
      <c r="D37" s="211"/>
      <c r="E37" s="211"/>
      <c r="F37" s="211"/>
      <c r="G37" s="211"/>
      <c r="L37" s="201" t="s">
        <v>881</v>
      </c>
      <c r="M37" s="200"/>
      <c r="N37" s="200"/>
    </row>
    <row r="38" spans="4:14" ht="15.75">
      <c r="D38" s="649"/>
      <c r="E38" s="649"/>
      <c r="F38" s="649"/>
      <c r="G38" s="649"/>
      <c r="L38" s="201" t="s">
        <v>659</v>
      </c>
      <c r="M38" s="200"/>
      <c r="N38" s="200"/>
    </row>
    <row r="39" spans="4:18" ht="15.75">
      <c r="D39" s="211"/>
      <c r="E39" s="211"/>
      <c r="F39" s="211"/>
      <c r="G39" s="211"/>
      <c r="L39" s="201" t="s">
        <v>660</v>
      </c>
      <c r="M39" s="200"/>
      <c r="N39" s="222"/>
      <c r="O39" s="223" t="s">
        <v>661</v>
      </c>
      <c r="P39" s="224"/>
      <c r="Q39" s="224"/>
      <c r="R39" s="225"/>
    </row>
    <row r="40" spans="4:18" ht="15.75">
      <c r="D40" s="211"/>
      <c r="E40" s="211" t="s">
        <v>662</v>
      </c>
      <c r="F40" s="226"/>
      <c r="G40" s="210"/>
      <c r="L40" s="201" t="s">
        <v>663</v>
      </c>
      <c r="M40" s="200"/>
      <c r="N40" s="227"/>
      <c r="O40" s="228"/>
      <c r="P40" s="228"/>
      <c r="Q40" s="228"/>
      <c r="R40" s="229"/>
    </row>
    <row r="41" spans="14:18" ht="15">
      <c r="N41" s="227" t="s">
        <v>664</v>
      </c>
      <c r="O41" s="228"/>
      <c r="P41" s="209"/>
      <c r="Q41" s="209"/>
      <c r="R41" s="229"/>
    </row>
    <row r="42" spans="10:18" ht="15.75">
      <c r="J42" s="214" t="s">
        <v>665</v>
      </c>
      <c r="N42" s="227" t="s">
        <v>666</v>
      </c>
      <c r="O42" s="228"/>
      <c r="P42" s="209"/>
      <c r="Q42" s="209"/>
      <c r="R42" s="229"/>
    </row>
    <row r="43" spans="14:18" ht="15">
      <c r="N43" s="230"/>
      <c r="O43" s="209"/>
      <c r="P43" s="209"/>
      <c r="Q43" s="209"/>
      <c r="R43" s="231"/>
    </row>
  </sheetData>
  <sheetProtection/>
  <mergeCells count="12">
    <mergeCell ref="D4:E4"/>
    <mergeCell ref="F4:H4"/>
    <mergeCell ref="I4:K4"/>
    <mergeCell ref="C7:F7"/>
    <mergeCell ref="C17:F17"/>
    <mergeCell ref="C19:F20"/>
    <mergeCell ref="C23:F23"/>
    <mergeCell ref="C26:F26"/>
    <mergeCell ref="C29:F29"/>
    <mergeCell ref="D34:G34"/>
    <mergeCell ref="D36:G36"/>
    <mergeCell ref="D38:G38"/>
  </mergeCells>
  <printOptions/>
  <pageMargins left="0.25" right="0.25" top="0.5" bottom="0.25" header="0.5" footer="0.45"/>
  <pageSetup fitToHeight="1" fitToWidth="1" horizontalDpi="300" verticalDpi="300" orientation="landscape" paperSize="5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22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22.5" customHeight="1">
      <c r="A3" s="143" t="s">
        <v>228</v>
      </c>
      <c r="B3" s="528" t="s">
        <v>291</v>
      </c>
      <c r="C3" s="14" t="s">
        <v>229</v>
      </c>
      <c r="D3" s="14"/>
      <c r="E3" s="14"/>
      <c r="F3" s="15"/>
      <c r="G3" s="662" t="s">
        <v>230</v>
      </c>
      <c r="H3" s="663"/>
    </row>
    <row r="4" spans="1:8" ht="22.5" customHeight="1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22.5" customHeight="1">
      <c r="A5" s="52" t="s">
        <v>258</v>
      </c>
      <c r="B5" s="23"/>
      <c r="C5" s="24"/>
      <c r="D5" s="23"/>
      <c r="E5" s="24"/>
      <c r="F5" s="23"/>
      <c r="G5" s="24"/>
      <c r="H5" s="25"/>
    </row>
    <row r="6" spans="1:8" ht="22.5" customHeight="1">
      <c r="A6" s="50" t="s">
        <v>259</v>
      </c>
      <c r="B6" s="144" t="s">
        <v>272</v>
      </c>
      <c r="C6" s="127" t="s">
        <v>108</v>
      </c>
      <c r="D6" s="126" t="s">
        <v>108</v>
      </c>
      <c r="E6" s="127" t="s">
        <v>108</v>
      </c>
      <c r="F6" s="126" t="s">
        <v>108</v>
      </c>
      <c r="G6" s="127" t="s">
        <v>108</v>
      </c>
      <c r="H6" s="128" t="s">
        <v>108</v>
      </c>
    </row>
    <row r="7" spans="1:8" ht="22.5" customHeight="1">
      <c r="A7" s="16" t="s">
        <v>260</v>
      </c>
      <c r="B7" s="182" t="s">
        <v>604</v>
      </c>
      <c r="C7" s="16"/>
      <c r="D7" s="15"/>
      <c r="E7" s="16"/>
      <c r="F7" s="15"/>
      <c r="G7" s="16"/>
      <c r="H7" s="17"/>
    </row>
    <row r="8" spans="1:8" ht="22.5" customHeight="1">
      <c r="A8" s="16"/>
      <c r="B8" s="144"/>
      <c r="C8" s="16"/>
      <c r="D8" s="15"/>
      <c r="E8" s="16"/>
      <c r="F8" s="15"/>
      <c r="G8" s="16"/>
      <c r="H8" s="17"/>
    </row>
    <row r="9" spans="1:8" ht="22.5" customHeight="1">
      <c r="A9" s="16"/>
      <c r="B9" s="144"/>
      <c r="C9" s="16"/>
      <c r="D9" s="15"/>
      <c r="E9" s="16"/>
      <c r="F9" s="15"/>
      <c r="G9" s="16"/>
      <c r="H9" s="17"/>
    </row>
    <row r="10" spans="1:8" ht="22.5" customHeight="1">
      <c r="A10" s="16"/>
      <c r="B10" s="144"/>
      <c r="C10" s="16"/>
      <c r="D10" s="15"/>
      <c r="E10" s="16"/>
      <c r="F10" s="15"/>
      <c r="G10" s="16"/>
      <c r="H10" s="17"/>
    </row>
    <row r="11" spans="1:8" ht="22.5" customHeight="1">
      <c r="A11" s="16"/>
      <c r="B11" s="144"/>
      <c r="C11" s="16"/>
      <c r="D11" s="15"/>
      <c r="E11" s="16"/>
      <c r="F11" s="15"/>
      <c r="G11" s="16"/>
      <c r="H11" s="17"/>
    </row>
    <row r="12" spans="1:8" ht="22.5" customHeight="1">
      <c r="A12" s="16"/>
      <c r="B12" s="144"/>
      <c r="C12" s="16"/>
      <c r="D12" s="15"/>
      <c r="E12" s="16"/>
      <c r="F12" s="15"/>
      <c r="G12" s="16"/>
      <c r="H12" s="17"/>
    </row>
    <row r="13" spans="1:8" ht="22.5" customHeight="1">
      <c r="A13" s="16"/>
      <c r="B13" s="144"/>
      <c r="C13" s="16"/>
      <c r="D13" s="15"/>
      <c r="E13" s="16"/>
      <c r="F13" s="15"/>
      <c r="G13" s="16"/>
      <c r="H13" s="17"/>
    </row>
    <row r="14" spans="1:8" ht="12" customHeight="1">
      <c r="A14" s="24" t="s">
        <v>261</v>
      </c>
      <c r="B14" s="140"/>
      <c r="C14" s="24"/>
      <c r="D14" s="23"/>
      <c r="E14" s="24"/>
      <c r="F14" s="23"/>
      <c r="G14" s="24"/>
      <c r="H14" s="25"/>
    </row>
    <row r="15" spans="1:8" ht="12.75" customHeight="1">
      <c r="A15" s="16" t="s">
        <v>262</v>
      </c>
      <c r="B15" s="144" t="s">
        <v>272</v>
      </c>
      <c r="C15" s="127" t="s">
        <v>108</v>
      </c>
      <c r="D15" s="126" t="s">
        <v>108</v>
      </c>
      <c r="E15" s="127" t="s">
        <v>108</v>
      </c>
      <c r="F15" s="126" t="s">
        <v>108</v>
      </c>
      <c r="G15" s="127" t="s">
        <v>108</v>
      </c>
      <c r="H15" s="128" t="s">
        <v>108</v>
      </c>
    </row>
    <row r="16" spans="1:8" ht="12" customHeight="1">
      <c r="A16" s="24" t="s">
        <v>267</v>
      </c>
      <c r="B16" s="140"/>
      <c r="C16" s="165"/>
      <c r="D16" s="164"/>
      <c r="E16" s="165"/>
      <c r="F16" s="166"/>
      <c r="G16" s="165"/>
      <c r="H16" s="167"/>
    </row>
    <row r="17" spans="1:8" ht="14.25" customHeight="1">
      <c r="A17" s="16" t="s">
        <v>268</v>
      </c>
      <c r="B17" s="144" t="s">
        <v>272</v>
      </c>
      <c r="C17" s="127" t="s">
        <v>108</v>
      </c>
      <c r="D17" s="126" t="s">
        <v>108</v>
      </c>
      <c r="E17" s="127" t="s">
        <v>108</v>
      </c>
      <c r="F17" s="126" t="s">
        <v>108</v>
      </c>
      <c r="G17" s="127" t="s">
        <v>108</v>
      </c>
      <c r="H17" s="128" t="s">
        <v>108</v>
      </c>
    </row>
    <row r="18" spans="1:8" ht="22.5" customHeight="1">
      <c r="A18" s="16" t="s">
        <v>260</v>
      </c>
      <c r="B18" s="182" t="s">
        <v>604</v>
      </c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44"/>
      <c r="C22" s="16"/>
      <c r="D22" s="15"/>
      <c r="E22" s="16"/>
      <c r="F22" s="15"/>
      <c r="G22" s="16"/>
      <c r="H22" s="17"/>
    </row>
    <row r="23" spans="1:8" ht="22.5" customHeight="1">
      <c r="A23" s="16"/>
      <c r="B23" s="144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269</v>
      </c>
      <c r="B24" s="135" t="s">
        <v>294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270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7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1.886718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248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7.25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2018</v>
      </c>
      <c r="D5" s="665"/>
      <c r="E5" s="664">
        <f>Past</f>
        <v>2017</v>
      </c>
      <c r="F5" s="665"/>
      <c r="G5" s="668" t="str">
        <f>Inpast</f>
        <v>in 2017</v>
      </c>
      <c r="H5" s="667"/>
    </row>
    <row r="6" spans="1:8" ht="13.5" customHeight="1">
      <c r="A6" s="52" t="s">
        <v>271</v>
      </c>
      <c r="B6" s="23"/>
      <c r="C6" s="24"/>
      <c r="D6" s="23"/>
      <c r="E6" s="24"/>
      <c r="F6" s="23"/>
      <c r="G6" s="24"/>
      <c r="H6" s="25"/>
    </row>
    <row r="7" spans="1:8" ht="13.5" customHeight="1">
      <c r="A7" s="52" t="s">
        <v>727</v>
      </c>
      <c r="B7" s="23"/>
      <c r="C7" s="24"/>
      <c r="D7" s="23"/>
      <c r="E7" s="24"/>
      <c r="F7" s="23"/>
      <c r="G7" s="24"/>
      <c r="H7" s="25"/>
    </row>
    <row r="8" spans="1:8" ht="13.5" customHeight="1">
      <c r="A8" s="50" t="s">
        <v>728</v>
      </c>
      <c r="B8" s="144" t="s">
        <v>272</v>
      </c>
      <c r="C8" s="145" t="s">
        <v>151</v>
      </c>
      <c r="D8" s="144" t="s">
        <v>172</v>
      </c>
      <c r="E8" s="145" t="s">
        <v>151</v>
      </c>
      <c r="F8" s="144" t="s">
        <v>172</v>
      </c>
      <c r="G8" s="145" t="s">
        <v>151</v>
      </c>
      <c r="H8" s="144" t="s">
        <v>172</v>
      </c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 t="s">
        <v>729</v>
      </c>
      <c r="B26" s="135" t="s">
        <v>295</v>
      </c>
      <c r="C26" s="19"/>
      <c r="D26" s="18"/>
      <c r="E26" s="19"/>
      <c r="F26" s="18"/>
      <c r="G26" s="19"/>
      <c r="H26" s="18"/>
    </row>
    <row r="27" ht="22.5" customHeight="1" thickTop="1">
      <c r="B27" s="125" t="s">
        <v>273</v>
      </c>
    </row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77734375" defaultRowHeight="15"/>
  <cols>
    <col min="1" max="1" width="82.445312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7.5" customHeight="1" thickTop="1">
      <c r="A2" s="24"/>
      <c r="B2" s="142"/>
      <c r="C2" s="1"/>
      <c r="D2" s="1"/>
      <c r="E2" s="1"/>
      <c r="F2" s="23"/>
      <c r="G2" s="1"/>
      <c r="H2" s="25"/>
    </row>
    <row r="3" spans="1:8" ht="13.5" customHeight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8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2018</v>
      </c>
      <c r="D5" s="665"/>
      <c r="E5" s="664">
        <f>Past</f>
        <v>2017</v>
      </c>
      <c r="F5" s="665"/>
      <c r="G5" s="668" t="str">
        <f>Inpast</f>
        <v>in 2017</v>
      </c>
      <c r="H5" s="667"/>
    </row>
    <row r="6" spans="1:8" ht="22.5" customHeight="1">
      <c r="A6" s="52" t="s">
        <v>701</v>
      </c>
      <c r="B6" s="23"/>
      <c r="C6" s="24"/>
      <c r="D6" s="23"/>
      <c r="E6" s="24"/>
      <c r="F6" s="23"/>
      <c r="G6" s="24"/>
      <c r="H6" s="25"/>
    </row>
    <row r="7" spans="1:8" ht="22.5" customHeight="1">
      <c r="A7" s="50" t="s">
        <v>702</v>
      </c>
      <c r="B7" s="126" t="s">
        <v>108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467" t="s">
        <v>951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467" t="s">
        <v>274</v>
      </c>
      <c r="B23" s="126" t="s">
        <v>108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468" t="s">
        <v>275</v>
      </c>
      <c r="B24" s="135" t="s">
        <v>296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276</v>
      </c>
    </row>
    <row r="26" ht="13.5" customHeight="1"/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  <rowBreaks count="1" manualBreakCount="1">
    <brk id="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7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8.7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5" customHeight="1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12.75" customHeight="1">
      <c r="A5" s="52" t="s">
        <v>277</v>
      </c>
      <c r="B5" s="23"/>
      <c r="C5" s="24"/>
      <c r="D5" s="23"/>
      <c r="E5" s="24"/>
      <c r="F5" s="23"/>
      <c r="G5" s="24"/>
      <c r="H5" s="25"/>
    </row>
    <row r="6" spans="1:8" ht="16.5" customHeight="1">
      <c r="A6" s="52" t="s">
        <v>278</v>
      </c>
      <c r="B6" s="23"/>
      <c r="C6" s="24"/>
      <c r="D6" s="23"/>
      <c r="E6" s="24"/>
      <c r="F6" s="23"/>
      <c r="G6" s="24"/>
      <c r="H6" s="25"/>
    </row>
    <row r="7" spans="1:8" ht="15" customHeight="1">
      <c r="A7" s="50" t="s">
        <v>279</v>
      </c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16"/>
      <c r="B8" s="182"/>
      <c r="C8" s="16"/>
      <c r="D8" s="15"/>
      <c r="E8" s="16"/>
      <c r="F8" s="15"/>
      <c r="G8" s="16"/>
      <c r="H8" s="17"/>
    </row>
    <row r="9" spans="1:8" ht="22.5" customHeight="1">
      <c r="A9" s="16"/>
      <c r="B9" s="182"/>
      <c r="C9" s="16"/>
      <c r="D9" s="172"/>
      <c r="E9" s="16"/>
      <c r="F9" s="172"/>
      <c r="G9" s="16"/>
      <c r="H9" s="172"/>
    </row>
    <row r="10" spans="1:8" ht="22.5" customHeight="1">
      <c r="A10" s="16"/>
      <c r="B10" s="182"/>
      <c r="C10" s="16"/>
      <c r="D10" s="172"/>
      <c r="E10" s="16"/>
      <c r="F10" s="172"/>
      <c r="G10" s="16"/>
      <c r="H10" s="172"/>
    </row>
    <row r="11" spans="1:8" ht="22.5" customHeight="1">
      <c r="A11" s="16"/>
      <c r="B11" s="182"/>
      <c r="C11" s="16"/>
      <c r="D11" s="172"/>
      <c r="E11" s="16"/>
      <c r="F11" s="172"/>
      <c r="G11" s="16"/>
      <c r="H11" s="172"/>
    </row>
    <row r="12" spans="1:8" ht="22.5" customHeight="1">
      <c r="A12" s="16"/>
      <c r="B12" s="182"/>
      <c r="C12" s="16"/>
      <c r="D12" s="172"/>
      <c r="E12" s="16"/>
      <c r="F12" s="172"/>
      <c r="G12" s="16"/>
      <c r="H12" s="172"/>
    </row>
    <row r="13" spans="1:8" ht="22.5" customHeight="1">
      <c r="A13" s="16"/>
      <c r="B13" s="182"/>
      <c r="C13" s="16"/>
      <c r="D13" s="15"/>
      <c r="E13" s="16"/>
      <c r="F13" s="15"/>
      <c r="G13" s="16"/>
      <c r="H13" s="15"/>
    </row>
    <row r="14" spans="1:8" ht="22.5" customHeight="1">
      <c r="A14" s="16"/>
      <c r="B14" s="182"/>
      <c r="C14" s="16"/>
      <c r="D14" s="172"/>
      <c r="E14" s="16"/>
      <c r="F14" s="172"/>
      <c r="G14" s="16"/>
      <c r="H14" s="172"/>
    </row>
    <row r="15" spans="1:8" ht="22.5" customHeight="1">
      <c r="A15" s="16"/>
      <c r="B15" s="182"/>
      <c r="C15" s="16"/>
      <c r="D15" s="15"/>
      <c r="E15" s="16"/>
      <c r="F15" s="15"/>
      <c r="G15" s="16"/>
      <c r="H15" s="15"/>
    </row>
    <row r="16" spans="1:8" ht="22.5" customHeight="1">
      <c r="A16" s="16"/>
      <c r="B16" s="182"/>
      <c r="C16" s="16"/>
      <c r="D16" s="15"/>
      <c r="E16" s="16"/>
      <c r="F16" s="15"/>
      <c r="G16" s="16"/>
      <c r="H16" s="15"/>
    </row>
    <row r="17" spans="1:8" ht="22.5" customHeight="1">
      <c r="A17" s="16"/>
      <c r="B17" s="182"/>
      <c r="C17" s="16"/>
      <c r="D17" s="15"/>
      <c r="E17" s="16"/>
      <c r="F17" s="15"/>
      <c r="G17" s="16"/>
      <c r="H17" s="15"/>
    </row>
    <row r="18" spans="1:8" ht="22.5" customHeight="1">
      <c r="A18" s="16"/>
      <c r="B18" s="182"/>
      <c r="C18" s="16"/>
      <c r="D18" s="172"/>
      <c r="E18" s="16"/>
      <c r="F18" s="172"/>
      <c r="G18" s="16"/>
      <c r="H18" s="172"/>
    </row>
    <row r="19" spans="1:8" ht="22.5" customHeight="1">
      <c r="A19" s="16"/>
      <c r="B19" s="144"/>
      <c r="C19" s="16"/>
      <c r="D19" s="172"/>
      <c r="E19" s="16"/>
      <c r="F19" s="15"/>
      <c r="G19" s="16"/>
      <c r="H19" s="172"/>
    </row>
    <row r="20" spans="1:8" ht="22.5" customHeight="1">
      <c r="A20" s="16"/>
      <c r="B20" s="144"/>
      <c r="C20" s="16"/>
      <c r="D20" s="172"/>
      <c r="E20" s="16"/>
      <c r="F20" s="15"/>
      <c r="G20" s="16"/>
      <c r="H20" s="172"/>
    </row>
    <row r="21" spans="1:8" ht="22.5" customHeight="1">
      <c r="A21" s="16"/>
      <c r="B21" s="182"/>
      <c r="C21" s="16"/>
      <c r="D21" s="172"/>
      <c r="E21" s="16"/>
      <c r="F21" s="172"/>
      <c r="G21" s="16"/>
      <c r="H21" s="172"/>
    </row>
    <row r="22" spans="1:8" ht="22.5" customHeight="1">
      <c r="A22" s="16"/>
      <c r="B22" s="144"/>
      <c r="C22" s="16"/>
      <c r="D22" s="172"/>
      <c r="E22" s="16"/>
      <c r="F22" s="172"/>
      <c r="G22" s="16"/>
      <c r="H22" s="172"/>
    </row>
    <row r="23" spans="1:8" ht="22.5" customHeight="1">
      <c r="A23" s="16"/>
      <c r="B23" s="144"/>
      <c r="C23" s="16"/>
      <c r="D23" s="172"/>
      <c r="E23" s="16"/>
      <c r="F23" s="172"/>
      <c r="G23" s="16"/>
      <c r="H23" s="172"/>
    </row>
    <row r="24" spans="1:8" ht="22.5" customHeight="1">
      <c r="A24" s="16"/>
      <c r="B24" s="144"/>
      <c r="C24" s="16"/>
      <c r="D24" s="172"/>
      <c r="E24" s="16"/>
      <c r="F24" s="172"/>
      <c r="G24" s="16"/>
      <c r="H24" s="172"/>
    </row>
    <row r="25" spans="1:8" ht="22.5" customHeight="1" thickBot="1">
      <c r="A25" s="19"/>
      <c r="B25" s="135"/>
      <c r="C25" s="19"/>
      <c r="D25" s="18"/>
      <c r="E25" s="19"/>
      <c r="F25" s="18"/>
      <c r="G25" s="19"/>
      <c r="H25" s="20"/>
    </row>
    <row r="26" ht="4.5" customHeight="1" thickTop="1"/>
    <row r="27" ht="22.5" customHeight="1">
      <c r="B27" s="125" t="s">
        <v>280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13.5" customHeight="1">
      <c r="A5" s="52" t="s">
        <v>281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282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283</v>
      </c>
      <c r="B7" s="126" t="s">
        <v>108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50" t="s">
        <v>711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44"/>
      <c r="C9" s="16"/>
      <c r="D9" s="172"/>
      <c r="E9" s="16"/>
      <c r="F9" s="172"/>
      <c r="G9" s="16"/>
      <c r="H9" s="172"/>
    </row>
    <row r="10" spans="1:8" ht="22.5" customHeight="1">
      <c r="A10" s="16"/>
      <c r="B10" s="144"/>
      <c r="C10" s="16"/>
      <c r="D10" s="15"/>
      <c r="E10" s="16"/>
      <c r="F10" s="172"/>
      <c r="G10" s="16"/>
      <c r="H10" s="174"/>
    </row>
    <row r="11" spans="1:8" ht="22.5" customHeight="1">
      <c r="A11" s="16"/>
      <c r="B11" s="144"/>
      <c r="C11" s="16"/>
      <c r="D11" s="172"/>
      <c r="E11" s="16"/>
      <c r="F11" s="172"/>
      <c r="G11" s="16"/>
      <c r="H11" s="172"/>
    </row>
    <row r="12" spans="1:8" ht="22.5" customHeight="1">
      <c r="A12" s="16"/>
      <c r="B12" s="144"/>
      <c r="C12" s="16"/>
      <c r="D12" s="172"/>
      <c r="E12" s="16"/>
      <c r="F12" s="172"/>
      <c r="G12" s="16"/>
      <c r="H12" s="172"/>
    </row>
    <row r="13" spans="1:8" ht="22.5" customHeight="1">
      <c r="A13" s="16"/>
      <c r="B13" s="144"/>
      <c r="C13" s="16"/>
      <c r="D13" s="172"/>
      <c r="E13" s="16"/>
      <c r="F13" s="172"/>
      <c r="G13" s="16"/>
      <c r="H13" s="172"/>
    </row>
    <row r="14" spans="1:8" ht="22.5" customHeight="1">
      <c r="A14" s="16"/>
      <c r="B14" s="144"/>
      <c r="C14" s="16"/>
      <c r="D14" s="172"/>
      <c r="E14" s="16"/>
      <c r="F14" s="172"/>
      <c r="G14" s="16"/>
      <c r="H14" s="172"/>
    </row>
    <row r="15" spans="1:8" ht="22.5" customHeight="1">
      <c r="A15" s="16"/>
      <c r="B15" s="144"/>
      <c r="C15" s="16"/>
      <c r="D15" s="172"/>
      <c r="E15" s="16"/>
      <c r="F15" s="172"/>
      <c r="G15" s="16"/>
      <c r="H15" s="172"/>
    </row>
    <row r="16" spans="1:8" ht="22.5" customHeight="1">
      <c r="A16" s="16"/>
      <c r="B16" s="144"/>
      <c r="C16" s="16"/>
      <c r="D16" s="15"/>
      <c r="E16" s="16"/>
      <c r="F16" s="15"/>
      <c r="G16" s="16"/>
      <c r="H16" s="15"/>
    </row>
    <row r="17" spans="1:8" ht="22.5" customHeight="1">
      <c r="A17" s="16"/>
      <c r="B17" s="182"/>
      <c r="C17" s="16"/>
      <c r="D17" s="172"/>
      <c r="E17" s="16"/>
      <c r="F17" s="15"/>
      <c r="G17" s="16"/>
      <c r="H17" s="15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284</v>
      </c>
      <c r="B23" s="126" t="s">
        <v>108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53" t="s">
        <v>285</v>
      </c>
      <c r="B24" s="135" t="s">
        <v>297</v>
      </c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286</v>
      </c>
    </row>
    <row r="27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13.5" customHeight="1">
      <c r="A5" s="52" t="s">
        <v>287</v>
      </c>
      <c r="B5" s="23"/>
      <c r="C5" s="24"/>
      <c r="D5" s="23"/>
      <c r="E5" s="24"/>
      <c r="F5" s="23"/>
      <c r="G5" s="24"/>
      <c r="H5" s="25"/>
    </row>
    <row r="6" spans="1:8" ht="13.5" customHeight="1">
      <c r="A6" s="50" t="s">
        <v>288</v>
      </c>
      <c r="B6" s="144" t="s">
        <v>272</v>
      </c>
      <c r="C6" s="127" t="s">
        <v>108</v>
      </c>
      <c r="D6" s="126" t="s">
        <v>108</v>
      </c>
      <c r="E6" s="127" t="s">
        <v>108</v>
      </c>
      <c r="F6" s="126" t="s">
        <v>108</v>
      </c>
      <c r="G6" s="127" t="s">
        <v>108</v>
      </c>
      <c r="H6" s="128" t="s">
        <v>108</v>
      </c>
    </row>
    <row r="7" spans="1:8" ht="22.5" customHeight="1">
      <c r="A7" s="16" t="s">
        <v>289</v>
      </c>
      <c r="B7" s="182" t="s">
        <v>606</v>
      </c>
      <c r="C7" s="16"/>
      <c r="D7" s="15"/>
      <c r="E7" s="16"/>
      <c r="F7" s="15"/>
      <c r="G7" s="16"/>
      <c r="H7" s="17"/>
    </row>
    <row r="8" spans="1:8" ht="22.5" customHeight="1">
      <c r="A8" s="16" t="s">
        <v>690</v>
      </c>
      <c r="B8" s="182" t="s">
        <v>607</v>
      </c>
      <c r="C8" s="16"/>
      <c r="D8" s="172"/>
      <c r="E8" s="16"/>
      <c r="F8" s="172"/>
      <c r="G8" s="16"/>
      <c r="H8" s="172"/>
    </row>
    <row r="9" spans="1:8" ht="22.5" customHeight="1">
      <c r="A9" s="16"/>
      <c r="B9" s="144"/>
      <c r="C9" s="16"/>
      <c r="D9" s="15"/>
      <c r="E9" s="16"/>
      <c r="F9" s="15"/>
      <c r="G9" s="16"/>
      <c r="H9" s="15"/>
    </row>
    <row r="10" spans="1:8" ht="22.5" customHeight="1">
      <c r="A10" s="16"/>
      <c r="B10" s="182"/>
      <c r="C10" s="16"/>
      <c r="D10" s="172"/>
      <c r="E10" s="16"/>
      <c r="F10" s="172"/>
      <c r="G10" s="16"/>
      <c r="H10" s="15"/>
    </row>
    <row r="11" spans="1:8" ht="22.5" customHeight="1">
      <c r="A11" s="16"/>
      <c r="B11" s="144"/>
      <c r="C11" s="16"/>
      <c r="D11" s="15"/>
      <c r="E11" s="16"/>
      <c r="F11" s="15"/>
      <c r="G11" s="16"/>
      <c r="H11" s="17"/>
    </row>
    <row r="12" spans="1:8" ht="22.5" customHeight="1">
      <c r="A12" s="16"/>
      <c r="B12" s="144"/>
      <c r="C12" s="16"/>
      <c r="D12" s="15"/>
      <c r="E12" s="16"/>
      <c r="F12" s="15"/>
      <c r="G12" s="16"/>
      <c r="H12" s="17"/>
    </row>
    <row r="13" spans="1:8" ht="22.5" customHeight="1">
      <c r="A13" s="16"/>
      <c r="B13" s="144"/>
      <c r="C13" s="16"/>
      <c r="D13" s="15"/>
      <c r="E13" s="16"/>
      <c r="F13" s="15"/>
      <c r="G13" s="16"/>
      <c r="H13" s="17"/>
    </row>
    <row r="14" spans="1:8" ht="22.5" customHeight="1">
      <c r="A14" s="16"/>
      <c r="B14" s="144"/>
      <c r="C14" s="16"/>
      <c r="D14" s="15"/>
      <c r="E14" s="16"/>
      <c r="F14" s="15"/>
      <c r="G14" s="16"/>
      <c r="H14" s="17"/>
    </row>
    <row r="15" spans="1:8" ht="22.5" customHeight="1">
      <c r="A15" s="16"/>
      <c r="B15" s="144"/>
      <c r="C15" s="16"/>
      <c r="D15" s="15"/>
      <c r="E15" s="16"/>
      <c r="F15" s="15"/>
      <c r="G15" s="16"/>
      <c r="H15" s="17"/>
    </row>
    <row r="16" spans="1:8" ht="22.5" customHeight="1">
      <c r="A16" s="16"/>
      <c r="B16" s="144"/>
      <c r="C16" s="16"/>
      <c r="D16" s="15"/>
      <c r="E16" s="16"/>
      <c r="F16" s="15"/>
      <c r="G16" s="16"/>
      <c r="H16" s="17"/>
    </row>
    <row r="17" spans="1:8" ht="22.5" customHeight="1">
      <c r="A17" s="16"/>
      <c r="B17" s="144"/>
      <c r="C17" s="16"/>
      <c r="D17" s="15"/>
      <c r="E17" s="16"/>
      <c r="F17" s="15"/>
      <c r="G17" s="16"/>
      <c r="H17" s="17"/>
    </row>
    <row r="18" spans="1:8" ht="22.5" customHeight="1">
      <c r="A18" s="16"/>
      <c r="B18" s="144"/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44"/>
      <c r="C22" s="16"/>
      <c r="D22" s="15"/>
      <c r="E22" s="16"/>
      <c r="F22" s="15"/>
      <c r="G22" s="16"/>
      <c r="H22" s="17"/>
    </row>
    <row r="23" spans="1:8" ht="22.5" customHeight="1">
      <c r="A23" s="16"/>
      <c r="B23" s="144"/>
      <c r="C23" s="16"/>
      <c r="D23" s="15"/>
      <c r="E23" s="16"/>
      <c r="F23" s="15"/>
      <c r="G23" s="16"/>
      <c r="H23" s="17"/>
    </row>
    <row r="24" spans="1:8" ht="22.5" customHeight="1" thickBot="1">
      <c r="A24" s="19"/>
      <c r="B24" s="135"/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290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7.2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3.5" customHeight="1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13.5" customHeight="1">
      <c r="A5" s="52" t="s">
        <v>396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397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398</v>
      </c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82"/>
      <c r="C9" s="16"/>
      <c r="D9" s="172"/>
      <c r="E9" s="16"/>
      <c r="F9" s="172"/>
      <c r="G9" s="16"/>
      <c r="H9" s="174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399</v>
      </c>
      <c r="B23" s="144" t="s">
        <v>272</v>
      </c>
      <c r="C23" s="127" t="s">
        <v>108</v>
      </c>
      <c r="D23" s="126" t="s">
        <v>108</v>
      </c>
      <c r="E23" s="127" t="s">
        <v>108</v>
      </c>
      <c r="F23" s="126" t="s">
        <v>108</v>
      </c>
      <c r="G23" s="127" t="s">
        <v>108</v>
      </c>
      <c r="H23" s="128" t="s">
        <v>108</v>
      </c>
    </row>
    <row r="24" spans="1:8" ht="22.5" customHeight="1" thickBot="1">
      <c r="A24" s="53" t="s">
        <v>400</v>
      </c>
      <c r="B24" s="135" t="s">
        <v>298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401</v>
      </c>
    </row>
    <row r="26" ht="4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defaultGridColor="0" zoomScale="75" zoomScaleNormal="75" colorId="22" workbookViewId="0" topLeftCell="A2">
      <selection activeCell="A4" sqref="A4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19.5" customHeight="1">
      <c r="A3" s="143" t="s">
        <v>228</v>
      </c>
      <c r="B3" s="528" t="s">
        <v>291</v>
      </c>
      <c r="C3" s="601" t="s">
        <v>229</v>
      </c>
      <c r="D3" s="602"/>
      <c r="E3" s="602"/>
      <c r="F3" s="183"/>
      <c r="G3" s="662" t="s">
        <v>230</v>
      </c>
      <c r="H3" s="663"/>
    </row>
    <row r="4" spans="1:8" ht="16.5" customHeight="1">
      <c r="A4" s="16"/>
      <c r="B4" s="529" t="s">
        <v>87</v>
      </c>
      <c r="C4" s="664">
        <v>2018</v>
      </c>
      <c r="D4" s="665"/>
      <c r="E4" s="664">
        <v>2017</v>
      </c>
      <c r="F4" s="665"/>
      <c r="G4" s="668" t="s">
        <v>970</v>
      </c>
      <c r="H4" s="667"/>
    </row>
    <row r="5" spans="1:8" ht="12" customHeight="1">
      <c r="A5" s="24"/>
      <c r="B5" s="140"/>
      <c r="C5" s="24"/>
      <c r="D5" s="23"/>
      <c r="E5" s="24"/>
      <c r="F5" s="23"/>
      <c r="G5" s="24"/>
      <c r="H5" s="25"/>
    </row>
    <row r="6" spans="1:8" ht="16.5" customHeight="1">
      <c r="A6" s="49" t="s">
        <v>402</v>
      </c>
      <c r="B6" s="140"/>
      <c r="C6" s="24"/>
      <c r="D6" s="23"/>
      <c r="E6" s="24"/>
      <c r="F6" s="23"/>
      <c r="G6" s="24"/>
      <c r="H6" s="25"/>
    </row>
    <row r="7" spans="1:8" ht="12" customHeight="1">
      <c r="A7" s="16"/>
      <c r="B7" s="144" t="s">
        <v>272</v>
      </c>
      <c r="C7" s="127" t="s">
        <v>108</v>
      </c>
      <c r="D7" s="126" t="s">
        <v>108</v>
      </c>
      <c r="E7" s="127" t="s">
        <v>108</v>
      </c>
      <c r="F7" s="126" t="s">
        <v>108</v>
      </c>
      <c r="G7" s="127" t="s">
        <v>108</v>
      </c>
      <c r="H7" s="128" t="s">
        <v>108</v>
      </c>
    </row>
    <row r="8" spans="1:8" ht="22.5" customHeight="1">
      <c r="A8" s="54" t="s">
        <v>403</v>
      </c>
      <c r="B8" s="182" t="s">
        <v>589</v>
      </c>
      <c r="C8" s="16"/>
      <c r="D8" s="15"/>
      <c r="E8" s="16"/>
      <c r="F8" s="15"/>
      <c r="G8" s="16"/>
      <c r="H8" s="17"/>
    </row>
    <row r="9" spans="1:8" ht="21.75" customHeight="1">
      <c r="A9" s="54" t="s">
        <v>703</v>
      </c>
      <c r="B9" s="182" t="s">
        <v>590</v>
      </c>
      <c r="C9" s="16"/>
      <c r="D9" s="15"/>
      <c r="E9" s="16"/>
      <c r="F9" s="15"/>
      <c r="G9" s="16"/>
      <c r="H9" s="17"/>
    </row>
    <row r="10" spans="1:8" ht="18" customHeight="1">
      <c r="A10" s="54" t="s">
        <v>404</v>
      </c>
      <c r="B10" s="144" t="s">
        <v>272</v>
      </c>
      <c r="C10" s="127" t="s">
        <v>108</v>
      </c>
      <c r="D10" s="126" t="s">
        <v>108</v>
      </c>
      <c r="E10" s="127" t="s">
        <v>108</v>
      </c>
      <c r="F10" s="126" t="s">
        <v>108</v>
      </c>
      <c r="G10" s="127" t="s">
        <v>108</v>
      </c>
      <c r="H10" s="128" t="s">
        <v>108</v>
      </c>
    </row>
    <row r="11" spans="1:8" ht="22.5" customHeight="1">
      <c r="A11" s="16" t="s">
        <v>405</v>
      </c>
      <c r="B11" s="144" t="s">
        <v>292</v>
      </c>
      <c r="C11" s="16"/>
      <c r="D11" s="15"/>
      <c r="E11" s="16"/>
      <c r="F11" s="15"/>
      <c r="G11" s="16"/>
      <c r="H11" s="17"/>
    </row>
    <row r="12" spans="1:8" ht="22.5" customHeight="1">
      <c r="A12" s="16" t="s">
        <v>406</v>
      </c>
      <c r="B12" s="144" t="s">
        <v>293</v>
      </c>
      <c r="C12" s="16"/>
      <c r="D12" s="15"/>
      <c r="E12" s="16"/>
      <c r="F12" s="15"/>
      <c r="G12" s="16"/>
      <c r="H12" s="17"/>
    </row>
    <row r="13" spans="1:8" ht="22.5" customHeight="1">
      <c r="A13" s="16" t="s">
        <v>407</v>
      </c>
      <c r="B13" s="144" t="s">
        <v>294</v>
      </c>
      <c r="C13" s="16"/>
      <c r="D13" s="15"/>
      <c r="E13" s="16"/>
      <c r="F13" s="15"/>
      <c r="G13" s="16"/>
      <c r="H13" s="17"/>
    </row>
    <row r="14" spans="1:8" ht="13.5" customHeight="1">
      <c r="A14" s="24" t="s">
        <v>408</v>
      </c>
      <c r="B14" s="140"/>
      <c r="C14" s="24"/>
      <c r="D14" s="23"/>
      <c r="E14" s="24"/>
      <c r="F14" s="23"/>
      <c r="G14" s="24"/>
      <c r="H14" s="25"/>
    </row>
    <row r="15" spans="1:8" ht="14.25" customHeight="1">
      <c r="A15" s="16" t="s">
        <v>730</v>
      </c>
      <c r="B15" s="144" t="s">
        <v>295</v>
      </c>
      <c r="C15" s="16"/>
      <c r="D15" s="15"/>
      <c r="E15" s="16"/>
      <c r="F15" s="15"/>
      <c r="G15" s="16"/>
      <c r="H15" s="17"/>
    </row>
    <row r="16" spans="1:8" ht="12.75" customHeight="1">
      <c r="A16" s="24" t="s">
        <v>408</v>
      </c>
      <c r="B16" s="140"/>
      <c r="C16" s="24"/>
      <c r="D16" s="23"/>
      <c r="E16" s="24"/>
      <c r="F16" s="23"/>
      <c r="G16" s="24"/>
      <c r="H16" s="25"/>
    </row>
    <row r="17" spans="1:8" ht="15.75" customHeight="1">
      <c r="A17" s="16" t="s">
        <v>409</v>
      </c>
      <c r="B17" s="144" t="s">
        <v>296</v>
      </c>
      <c r="C17" s="16"/>
      <c r="D17" s="15"/>
      <c r="E17" s="16"/>
      <c r="F17" s="15"/>
      <c r="G17" s="16"/>
      <c r="H17" s="17"/>
    </row>
    <row r="18" spans="1:8" ht="12" customHeight="1">
      <c r="A18" s="24" t="s">
        <v>408</v>
      </c>
      <c r="B18" s="140"/>
      <c r="C18" s="24"/>
      <c r="D18" s="23"/>
      <c r="E18" s="24"/>
      <c r="F18" s="23"/>
      <c r="G18" s="24"/>
      <c r="H18" s="25"/>
    </row>
    <row r="19" spans="1:8" ht="15" customHeight="1">
      <c r="A19" s="16" t="s">
        <v>410</v>
      </c>
      <c r="B19" s="144" t="s">
        <v>297</v>
      </c>
      <c r="C19" s="16"/>
      <c r="D19" s="15"/>
      <c r="E19" s="16"/>
      <c r="F19" s="15"/>
      <c r="G19" s="16"/>
      <c r="H19" s="17"/>
    </row>
    <row r="20" spans="1:8" ht="15" customHeight="1">
      <c r="A20" s="24" t="s">
        <v>408</v>
      </c>
      <c r="B20" s="140"/>
      <c r="C20" s="24"/>
      <c r="D20" s="23"/>
      <c r="E20" s="24"/>
      <c r="F20" s="23"/>
      <c r="G20" s="24"/>
      <c r="H20" s="25"/>
    </row>
    <row r="21" spans="1:8" ht="14.25" customHeight="1" thickBot="1">
      <c r="A21" s="16" t="s">
        <v>411</v>
      </c>
      <c r="B21" s="144" t="s">
        <v>298</v>
      </c>
      <c r="C21" s="27"/>
      <c r="D21" s="28"/>
      <c r="E21" s="27"/>
      <c r="F21" s="28"/>
      <c r="G21" s="27"/>
      <c r="H21" s="29"/>
    </row>
    <row r="22" spans="1:8" ht="22.5" customHeight="1" thickBot="1">
      <c r="A22" s="50" t="s">
        <v>412</v>
      </c>
      <c r="B22" s="144" t="s">
        <v>299</v>
      </c>
      <c r="C22" s="27"/>
      <c r="D22" s="28"/>
      <c r="E22" s="27"/>
      <c r="F22" s="28"/>
      <c r="G22" s="27"/>
      <c r="H22" s="29"/>
    </row>
    <row r="23" spans="1:9" ht="22.5" customHeight="1" thickBot="1">
      <c r="A23" s="50" t="s">
        <v>413</v>
      </c>
      <c r="B23" s="182" t="s">
        <v>608</v>
      </c>
      <c r="C23" s="27"/>
      <c r="D23" s="28"/>
      <c r="E23" s="27"/>
      <c r="F23" s="28"/>
      <c r="G23" s="27"/>
      <c r="H23" s="29"/>
      <c r="I23" s="473"/>
    </row>
    <row r="24" spans="1:8" ht="22.5" customHeight="1">
      <c r="A24" s="50" t="s">
        <v>414</v>
      </c>
      <c r="B24" s="144" t="s">
        <v>300</v>
      </c>
      <c r="C24" s="16"/>
      <c r="D24" s="15"/>
      <c r="E24" s="16"/>
      <c r="F24" s="15"/>
      <c r="G24" s="16"/>
      <c r="H24" s="17"/>
    </row>
    <row r="25" spans="1:8" ht="22.5" customHeight="1">
      <c r="A25" s="50" t="s">
        <v>415</v>
      </c>
      <c r="B25" s="144" t="s">
        <v>272</v>
      </c>
      <c r="C25" s="16"/>
      <c r="D25" s="15"/>
      <c r="E25" s="16"/>
      <c r="F25" s="15"/>
      <c r="G25" s="16"/>
      <c r="H25" s="17"/>
    </row>
    <row r="26" spans="1:8" ht="22.5" customHeight="1">
      <c r="A26" s="16" t="s">
        <v>416</v>
      </c>
      <c r="B26" s="182" t="s">
        <v>609</v>
      </c>
      <c r="C26" s="16"/>
      <c r="D26" s="172"/>
      <c r="E26" s="16"/>
      <c r="F26" s="15"/>
      <c r="G26" s="127" t="s">
        <v>108</v>
      </c>
      <c r="H26" s="17" t="s">
        <v>172</v>
      </c>
    </row>
    <row r="27" spans="1:8" ht="22.5" customHeight="1" thickBot="1">
      <c r="A27" s="16" t="s">
        <v>417</v>
      </c>
      <c r="B27" s="182" t="s">
        <v>643</v>
      </c>
      <c r="C27" s="27"/>
      <c r="D27" s="28"/>
      <c r="E27" s="27"/>
      <c r="F27" s="28"/>
      <c r="G27" s="137" t="s">
        <v>108</v>
      </c>
      <c r="H27" s="29" t="s">
        <v>172</v>
      </c>
    </row>
    <row r="28" spans="1:8" ht="22.5" customHeight="1" thickBot="1">
      <c r="A28" s="633" t="s">
        <v>935</v>
      </c>
      <c r="B28" s="182" t="s">
        <v>936</v>
      </c>
      <c r="C28" s="27"/>
      <c r="D28" s="28"/>
      <c r="E28" s="27"/>
      <c r="F28" s="28"/>
      <c r="G28" s="137"/>
      <c r="H28" s="29"/>
    </row>
    <row r="29" spans="1:8" ht="22.5" customHeight="1" thickBot="1">
      <c r="A29" s="50" t="s">
        <v>418</v>
      </c>
      <c r="B29" s="144" t="s">
        <v>301</v>
      </c>
      <c r="C29" s="27"/>
      <c r="D29" s="28"/>
      <c r="E29" s="27"/>
      <c r="F29" s="28"/>
      <c r="G29" s="27"/>
      <c r="H29" s="474"/>
    </row>
    <row r="30" spans="1:8" ht="22.5" customHeight="1" thickBot="1">
      <c r="A30" s="53" t="s">
        <v>419</v>
      </c>
      <c r="B30" s="135" t="s">
        <v>302</v>
      </c>
      <c r="C30" s="19"/>
      <c r="D30" s="18"/>
      <c r="E30" s="19"/>
      <c r="F30" s="18"/>
      <c r="G30" s="19"/>
      <c r="H30" s="20"/>
    </row>
    <row r="31" ht="9" customHeight="1" thickTop="1"/>
    <row r="32" ht="22.5" customHeight="1">
      <c r="B32" s="125" t="s">
        <v>420</v>
      </c>
    </row>
    <row r="33" spans="1:3" ht="22.5" customHeight="1">
      <c r="A33" s="1"/>
      <c r="B33" s="1"/>
      <c r="C33" s="13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scale="95" r:id="rId1"/>
  <rowBreaks count="1" manualBreakCount="1"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24"/>
  <sheetViews>
    <sheetView defaultGridColor="0" zoomScale="70" zoomScaleNormal="70" zoomScalePageLayoutView="0" colorId="22" workbookViewId="0" topLeftCell="A1">
      <pane xSplit="2" ySplit="5" topLeftCell="C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1" sqref="C1"/>
    </sheetView>
  </sheetViews>
  <sheetFormatPr defaultColWidth="9.77734375" defaultRowHeight="15"/>
  <cols>
    <col min="1" max="1" width="4.21484375" style="0" customWidth="1"/>
    <col min="2" max="2" width="36.77734375" style="0" customWidth="1"/>
    <col min="3" max="3" width="8.664062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12.77734375" style="0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80" t="s">
        <v>974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74" t="s">
        <v>972</v>
      </c>
      <c r="I3" s="675"/>
      <c r="J3" s="674" t="s">
        <v>973</v>
      </c>
      <c r="K3" s="675"/>
      <c r="L3" s="10"/>
      <c r="M3" s="6"/>
      <c r="N3" s="10"/>
      <c r="O3" s="11"/>
    </row>
    <row r="4" spans="1:15" ht="15.75">
      <c r="A4" s="1"/>
      <c r="B4" s="6" t="s">
        <v>91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69" t="s">
        <v>971</v>
      </c>
      <c r="E5" s="670"/>
      <c r="F5" s="683" t="s">
        <v>955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22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  <c r="P6" s="1"/>
      <c r="Q6" s="1"/>
      <c r="R6" s="1"/>
      <c r="S6" s="1"/>
      <c r="T6" s="1"/>
      <c r="U6" s="1"/>
      <c r="V6" s="13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72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72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2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72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72"/>
      <c r="F17" s="16"/>
      <c r="G17" s="15"/>
      <c r="H17" s="16"/>
      <c r="I17" s="172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82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4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71"/>
      <c r="C23" s="190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101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2.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2.5" customHeight="1"/>
    <row r="175" ht="22.5" customHeight="1"/>
    <row r="176" ht="24.75" customHeight="1"/>
    <row r="177" ht="22.5" customHeight="1"/>
    <row r="178" ht="13.5" customHeight="1"/>
    <row r="179" ht="13.5" customHeight="1"/>
    <row r="180" ht="13.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5" customHeight="1"/>
    <row r="200" ht="9.75" customHeight="1"/>
    <row r="201" ht="22.5" customHeight="1"/>
    <row r="202" ht="24.75" customHeight="1"/>
    <row r="203" ht="22.5" customHeight="1"/>
    <row r="204" ht="13.5" customHeight="1"/>
    <row r="205" ht="13.5" customHeight="1"/>
    <row r="206" ht="13.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15" customHeight="1"/>
    <row r="226" ht="12" customHeight="1"/>
    <row r="227" ht="22.5" customHeight="1"/>
    <row r="228" ht="22.5" customHeight="1"/>
    <row r="229" ht="22.5" customHeight="1"/>
    <row r="230" ht="13.5" customHeight="1"/>
    <row r="231" ht="13.5" customHeight="1"/>
    <row r="232" ht="13.5" customHeight="1"/>
    <row r="233" ht="12" customHeight="1"/>
    <row r="234" ht="12.75" customHeight="1"/>
    <row r="235" ht="12" customHeight="1"/>
    <row r="236" ht="12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2.5" customHeight="1"/>
    <row r="254" ht="22.5" customHeight="1"/>
    <row r="255" ht="24.75" customHeight="1"/>
    <row r="256" ht="22.5" customHeight="1"/>
    <row r="257" ht="13.5" customHeight="1"/>
    <row r="258" ht="13.5" customHeight="1"/>
    <row r="259" ht="13.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12" customHeight="1"/>
    <row r="275" ht="12.75" customHeight="1"/>
    <row r="276" ht="24.75" customHeight="1"/>
    <row r="277" ht="24.75" customHeight="1"/>
    <row r="278" ht="24.75" customHeight="1"/>
    <row r="279" ht="22.5" customHeight="1"/>
    <row r="280" ht="22.5" customHeight="1"/>
    <row r="281" ht="24.75" customHeight="1"/>
    <row r="282" ht="22.5" customHeight="1"/>
    <row r="283" ht="13.5" customHeight="1"/>
    <row r="284" ht="13.5" customHeight="1"/>
    <row r="285" ht="13.5" customHeight="1"/>
    <row r="286" ht="12" customHeight="1"/>
    <row r="287" ht="12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2.5" customHeight="1"/>
    <row r="306" ht="22.5" customHeight="1"/>
    <row r="307" ht="24.75" customHeight="1"/>
    <row r="308" ht="22.5" customHeight="1"/>
    <row r="309" ht="13.5" customHeight="1"/>
    <row r="310" ht="13.5" customHeight="1"/>
    <row r="311" ht="13.5" customHeight="1"/>
    <row r="312" ht="12" customHeight="1"/>
    <row r="313" ht="12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3" ht="24.75" customHeight="1"/>
    <row r="335" ht="13.5" customHeight="1"/>
    <row r="336" ht="13.5" customHeight="1"/>
    <row r="337" ht="13.5" customHeight="1"/>
    <row r="338" ht="12" customHeight="1"/>
    <row r="339" ht="12.75" customHeight="1"/>
    <row r="340" ht="24.75" customHeight="1"/>
    <row r="341" ht="12" customHeight="1"/>
    <row r="342" ht="12.75" customHeight="1"/>
    <row r="343" ht="22.5" customHeight="1"/>
    <row r="344" ht="12" customHeight="1"/>
    <row r="345" ht="12.75" customHeight="1"/>
    <row r="346" ht="12" customHeight="1"/>
    <row r="347" ht="12.75" customHeight="1"/>
    <row r="348" ht="21" customHeight="1"/>
    <row r="349" ht="21" customHeight="1"/>
    <row r="350" ht="21" customHeight="1"/>
    <row r="351" ht="21" customHeight="1"/>
    <row r="352" ht="21" customHeight="1"/>
    <row r="353" ht="12" customHeight="1"/>
    <row r="354" ht="12.75" customHeight="1"/>
    <row r="355" ht="22.5" customHeight="1"/>
    <row r="356" ht="22.5" customHeight="1"/>
    <row r="357" ht="22.5" customHeight="1"/>
    <row r="358" ht="22.5" customHeight="1"/>
    <row r="359" ht="21" customHeight="1"/>
    <row r="360" ht="12" customHeight="1"/>
    <row r="361" ht="12.75" customHeight="1"/>
    <row r="363" ht="9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9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15" customHeight="1"/>
    <row r="413" ht="15" customHeight="1"/>
    <row r="414" ht="15" customHeight="1"/>
    <row r="415" ht="24.75" customHeight="1"/>
    <row r="416" ht="24.75" customHeight="1"/>
    <row r="417" ht="13.5" customHeight="1"/>
    <row r="418" ht="13.5" customHeight="1"/>
    <row r="419" ht="13.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15" customHeight="1"/>
    <row r="439" ht="15" customHeight="1"/>
    <row r="440" ht="15" customHeight="1"/>
    <row r="441" ht="24.75" customHeight="1"/>
    <row r="442" ht="24.75" customHeight="1"/>
    <row r="443" ht="13.5" customHeight="1"/>
    <row r="444" ht="13.5" customHeight="1"/>
    <row r="445" ht="13.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15" customHeight="1"/>
    <row r="465" ht="15" customHeight="1"/>
    <row r="466" ht="15" customHeight="1"/>
    <row r="467" ht="24.75" customHeight="1"/>
    <row r="468" ht="24.75" customHeight="1"/>
    <row r="469" ht="13.5" customHeight="1"/>
    <row r="470" ht="13.5" customHeight="1"/>
    <row r="471" ht="13.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15" customHeight="1"/>
    <row r="491" ht="15" customHeight="1"/>
    <row r="492" ht="15" customHeight="1"/>
    <row r="493" ht="24.75" customHeight="1"/>
    <row r="494" ht="24.75" customHeight="1"/>
    <row r="495" ht="13.5" customHeight="1"/>
    <row r="496" ht="13.5" customHeight="1"/>
    <row r="497" ht="13.5" customHeight="1"/>
    <row r="498" ht="24.7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15" customHeight="1"/>
    <row r="517" ht="15" customHeight="1"/>
    <row r="518" ht="15" customHeight="1"/>
    <row r="519" ht="24.75" customHeight="1"/>
    <row r="520" ht="24.75" customHeight="1"/>
    <row r="521" ht="13.5" customHeight="1"/>
    <row r="522" ht="13.5" customHeight="1"/>
    <row r="523" ht="13.5" customHeight="1"/>
    <row r="524" ht="12" customHeight="1"/>
    <row r="525" ht="12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5" customHeight="1"/>
    <row r="543" ht="15" customHeight="1"/>
    <row r="544" ht="15" customHeight="1"/>
    <row r="545" ht="24.75" customHeight="1"/>
    <row r="546" ht="24.75" customHeight="1"/>
    <row r="547" ht="13.5" customHeight="1"/>
    <row r="548" ht="13.5" customHeight="1"/>
    <row r="549" ht="13.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15" customHeight="1"/>
    <row r="569" ht="15" customHeight="1"/>
    <row r="570" ht="15" customHeight="1"/>
    <row r="571" ht="24.75" customHeight="1"/>
    <row r="572" ht="24.75" customHeight="1"/>
    <row r="573" ht="13.5" customHeight="1"/>
    <row r="574" ht="13.5" customHeight="1"/>
    <row r="575" ht="13.5" customHeight="1"/>
    <row r="576" ht="12" customHeight="1"/>
    <row r="577" ht="12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12" customHeight="1"/>
    <row r="593" ht="12.75" customHeight="1"/>
    <row r="594" ht="15" customHeight="1"/>
    <row r="595" ht="15" customHeight="1"/>
    <row r="596" ht="15" customHeight="1"/>
    <row r="597" ht="24.75" customHeight="1"/>
    <row r="598" ht="24.75" customHeight="1"/>
    <row r="599" ht="13.5" customHeight="1"/>
    <row r="600" ht="13.5" customHeight="1"/>
    <row r="601" ht="13.5" customHeight="1"/>
    <row r="602" ht="12" customHeight="1"/>
    <row r="603" ht="12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2" customHeight="1"/>
    <row r="623" ht="24.75" customHeight="1"/>
    <row r="624" ht="24.75" customHeight="1"/>
    <row r="625" ht="13.5" customHeight="1"/>
    <row r="626" ht="13.5" customHeight="1"/>
    <row r="627" ht="13.5" customHeight="1"/>
    <row r="628" ht="12" customHeight="1"/>
    <row r="629" ht="12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12" customHeight="1"/>
    <row r="641" ht="12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15" customHeight="1"/>
    <row r="648" ht="15" customHeight="1"/>
    <row r="649" ht="15" customHeight="1"/>
    <row r="650" ht="24.75" customHeight="1"/>
    <row r="651" ht="24.75" customHeight="1"/>
    <row r="652" ht="13.5" customHeight="1"/>
    <row r="653" ht="13.5" customHeight="1"/>
    <row r="654" ht="13.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15" customHeight="1"/>
    <row r="674" ht="15" customHeight="1"/>
    <row r="675" ht="15" customHeight="1"/>
    <row r="676" ht="24.75" customHeight="1"/>
    <row r="677" ht="24.75" customHeight="1"/>
    <row r="678" ht="13.5" customHeight="1"/>
    <row r="679" ht="13.5" customHeight="1"/>
    <row r="680" ht="13.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15" customHeight="1"/>
    <row r="700" ht="15" customHeight="1"/>
    <row r="701" ht="15" customHeight="1"/>
    <row r="702" ht="24.75" customHeight="1"/>
    <row r="703" ht="24.75" customHeight="1"/>
    <row r="704" ht="13.5" customHeight="1"/>
    <row r="705" ht="13.5" customHeight="1"/>
    <row r="706" ht="13.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15" customHeight="1"/>
    <row r="726" ht="15" customHeight="1"/>
    <row r="727" ht="15" customHeight="1"/>
    <row r="728" ht="24.75" customHeight="1"/>
    <row r="729" ht="24.75" customHeight="1"/>
    <row r="730" ht="13.5" customHeight="1"/>
    <row r="731" ht="13.5" customHeight="1"/>
    <row r="732" ht="13.5" customHeight="1"/>
    <row r="733" ht="24.75" customHeight="1"/>
    <row r="734" ht="24.75" customHeight="1"/>
    <row r="735" ht="12" customHeight="1"/>
    <row r="736" ht="12.75" customHeight="1"/>
    <row r="737" ht="12" customHeight="1"/>
    <row r="738" ht="12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12" customHeight="1"/>
    <row r="747" ht="12.75" customHeight="1"/>
    <row r="748" ht="24.75" customHeight="1"/>
    <row r="749" ht="12" customHeight="1"/>
    <row r="750" ht="12.75" customHeight="1"/>
    <row r="751" ht="24.75" customHeight="1"/>
    <row r="752" ht="12" customHeight="1"/>
    <row r="753" ht="12.75" customHeight="1"/>
    <row r="754" ht="24.75" customHeight="1"/>
    <row r="755" ht="12" customHeight="1"/>
    <row r="756" ht="12.75" customHeight="1"/>
    <row r="757" ht="15" customHeight="1"/>
    <row r="758" ht="15" customHeight="1"/>
    <row r="759" ht="15" customHeight="1"/>
    <row r="760" ht="24.75" customHeight="1"/>
    <row r="765" ht="12" customHeight="1"/>
    <row r="766" ht="12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12" customHeight="1"/>
    <row r="774" ht="12.75" customHeight="1"/>
    <row r="775" ht="12" customHeight="1"/>
    <row r="776" ht="12.75" customHeight="1"/>
    <row r="777" ht="24.75" customHeight="1"/>
    <row r="778" ht="12" customHeight="1"/>
    <row r="779" ht="12.75" customHeight="1"/>
    <row r="780" ht="12" customHeight="1"/>
    <row r="781" ht="12.75" customHeight="1"/>
    <row r="782" ht="12" customHeight="1"/>
    <row r="783" ht="12.75" customHeight="1"/>
    <row r="784" ht="12" customHeight="1"/>
    <row r="785" ht="12.75" customHeight="1"/>
    <row r="786" ht="24.75" customHeight="1"/>
    <row r="787" ht="12" customHeight="1"/>
    <row r="788" ht="12.75" customHeight="1"/>
    <row r="789" ht="24.75" customHeight="1"/>
    <row r="790" ht="24.75" customHeight="1"/>
    <row r="794" ht="12" customHeight="1"/>
    <row r="795" ht="12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20" ht="12" customHeight="1"/>
    <row r="821" ht="12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46" ht="12" customHeight="1"/>
    <row r="847" ht="12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72" ht="12" customHeight="1"/>
    <row r="873" ht="12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73" ht="24.75" customHeight="1"/>
    <row r="974" ht="24.75" customHeight="1"/>
    <row r="975" ht="12" customHeight="1"/>
    <row r="976" ht="12.75" customHeight="1"/>
    <row r="977" ht="12" customHeight="1"/>
    <row r="978" ht="12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12" customHeight="1"/>
    <row r="987" ht="12.75" customHeight="1"/>
    <row r="988" ht="24.75" customHeight="1"/>
    <row r="989" ht="12" customHeight="1"/>
    <row r="990" ht="12.75" customHeight="1"/>
    <row r="991" ht="24.75" customHeight="1"/>
    <row r="992" ht="12" customHeight="1"/>
    <row r="993" ht="12.75" customHeight="1"/>
    <row r="994" ht="24.75" customHeight="1"/>
    <row r="995" ht="12" customHeight="1"/>
    <row r="996" ht="12.75" customHeight="1"/>
    <row r="1004" ht="12" customHeight="1"/>
    <row r="1005" ht="12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6" ht="24.75" customHeight="1"/>
    <row r="1017" ht="12" customHeight="1"/>
    <row r="1018" ht="12.75" customHeight="1"/>
    <row r="1019" ht="12" customHeight="1"/>
    <row r="1020" ht="12.75" customHeight="1"/>
    <row r="1021" ht="12" customHeight="1"/>
    <row r="1022" ht="12.75" customHeight="1"/>
    <row r="1023" ht="12" customHeight="1"/>
    <row r="1024" ht="12.75" customHeight="1"/>
    <row r="1025" ht="24.75" customHeight="1"/>
    <row r="1026" ht="12" customHeight="1"/>
    <row r="1027" ht="12.75" customHeight="1"/>
    <row r="1028" ht="24.75" customHeight="1"/>
    <row r="1029" ht="24.75" customHeight="1"/>
    <row r="1200" ht="24.75" customHeight="1"/>
    <row r="1201" ht="13.5" customHeight="1"/>
    <row r="1202" ht="13.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</sheetData>
  <sheetProtection/>
  <mergeCells count="13">
    <mergeCell ref="L2:O2"/>
    <mergeCell ref="L4:M4"/>
    <mergeCell ref="L5:M5"/>
    <mergeCell ref="N4:O4"/>
    <mergeCell ref="H5:I5"/>
    <mergeCell ref="F5:G5"/>
    <mergeCell ref="D5:E5"/>
    <mergeCell ref="D2:K2"/>
    <mergeCell ref="J3:K3"/>
    <mergeCell ref="J4:K4"/>
    <mergeCell ref="J5:K5"/>
    <mergeCell ref="H3:I3"/>
    <mergeCell ref="H4:I4"/>
  </mergeCells>
  <printOptions/>
  <pageMargins left="0.333" right="0.5" top="0.25" bottom="0.46" header="0.5" footer="0.5"/>
  <pageSetup fitToHeight="1" fitToWidth="1" horizontalDpi="600" verticalDpi="600" orientation="landscape" paperSize="5" scale="94" r:id="rId1"/>
  <rowBreaks count="29" manualBreakCount="29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1" max="255" man="1"/>
    <brk id="227" max="255" man="1"/>
    <brk id="254" max="255" man="1"/>
    <brk id="280" max="255" man="1"/>
    <brk id="306" max="255" man="1"/>
    <brk id="332" max="255" man="1"/>
    <brk id="363" max="255" man="1"/>
    <brk id="388" max="255" man="1"/>
    <brk id="414" max="255" man="1"/>
    <brk id="440" max="255" man="1"/>
    <brk id="466" max="255" man="1"/>
    <brk id="492" max="255" man="1"/>
    <brk id="518" max="255" man="1"/>
    <brk id="544" max="255" man="1"/>
    <brk id="570" max="255" man="1"/>
    <brk id="596" max="255" man="1"/>
    <brk id="622" max="255" man="1"/>
    <brk id="649" max="255" man="1"/>
    <brk id="675" max="255" man="1"/>
    <brk id="701" max="255" man="1"/>
    <brk id="727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H3" sqref="H3:I3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7.2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72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2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5"/>
      <c r="F17" s="16"/>
      <c r="G17" s="15"/>
      <c r="H17" s="16"/>
      <c r="I17" s="172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4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7"/>
    </row>
    <row r="24" ht="22.5" customHeight="1" thickTop="1">
      <c r="F24" s="125" t="s">
        <v>104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2.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15" customHeight="1"/>
    <row r="175" ht="9.75" customHeight="1"/>
    <row r="176" ht="22.5" customHeight="1"/>
    <row r="177" ht="24.75" customHeight="1"/>
    <row r="178" ht="22.5" customHeight="1"/>
    <row r="179" ht="13.5" customHeight="1"/>
    <row r="180" ht="13.5" customHeight="1"/>
    <row r="181" ht="13.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15" customHeight="1"/>
    <row r="201" ht="12" customHeight="1"/>
    <row r="202" ht="22.5" customHeight="1"/>
    <row r="203" ht="22.5" customHeight="1"/>
    <row r="204" ht="22.5" customHeight="1"/>
    <row r="205" ht="13.5" customHeight="1"/>
    <row r="206" ht="13.5" customHeight="1"/>
    <row r="207" ht="13.5" customHeight="1"/>
    <row r="208" ht="12" customHeight="1"/>
    <row r="209" ht="12.75" customHeight="1"/>
    <row r="210" ht="12" customHeight="1"/>
    <row r="211" ht="12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2.5" customHeight="1"/>
    <row r="229" ht="22.5" customHeight="1"/>
    <row r="230" ht="24.75" customHeight="1"/>
    <row r="231" ht="22.5" customHeight="1"/>
    <row r="232" ht="13.5" customHeight="1"/>
    <row r="233" ht="13.5" customHeight="1"/>
    <row r="234" ht="13.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12" customHeight="1"/>
    <row r="250" ht="12.75" customHeight="1"/>
    <row r="251" ht="24.75" customHeight="1"/>
    <row r="252" ht="24.75" customHeight="1"/>
    <row r="253" ht="24.75" customHeight="1"/>
    <row r="254" ht="22.5" customHeight="1"/>
    <row r="255" ht="22.5" customHeight="1"/>
    <row r="256" ht="24.75" customHeight="1"/>
    <row r="257" ht="22.5" customHeight="1"/>
    <row r="258" ht="13.5" customHeight="1"/>
    <row r="259" ht="13.5" customHeight="1"/>
    <row r="260" ht="13.5" customHeight="1"/>
    <row r="261" ht="12" customHeight="1"/>
    <row r="262" ht="12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2.5" customHeight="1"/>
    <row r="281" ht="22.5" customHeight="1"/>
    <row r="282" ht="24.75" customHeight="1"/>
    <row r="283" ht="22.5" customHeight="1"/>
    <row r="284" ht="13.5" customHeight="1"/>
    <row r="285" ht="13.5" customHeight="1"/>
    <row r="286" ht="13.5" customHeight="1"/>
    <row r="287" ht="12" customHeight="1"/>
    <row r="288" ht="12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8" ht="24.75" customHeight="1"/>
    <row r="310" ht="13.5" customHeight="1"/>
    <row r="311" ht="13.5" customHeight="1"/>
    <row r="312" ht="13.5" customHeight="1"/>
    <row r="313" ht="12" customHeight="1"/>
    <row r="314" ht="12.75" customHeight="1"/>
    <row r="315" ht="24.75" customHeight="1"/>
    <row r="316" ht="12" customHeight="1"/>
    <row r="317" ht="12.75" customHeight="1"/>
    <row r="318" ht="22.5" customHeight="1"/>
    <row r="319" ht="12" customHeight="1"/>
    <row r="320" ht="12.75" customHeight="1"/>
    <row r="321" ht="12" customHeight="1"/>
    <row r="322" ht="12.75" customHeight="1"/>
    <row r="323" ht="21" customHeight="1"/>
    <row r="324" ht="21" customHeight="1"/>
    <row r="325" ht="21" customHeight="1"/>
    <row r="326" ht="21" customHeight="1"/>
    <row r="327" ht="21" customHeight="1"/>
    <row r="328" ht="12" customHeight="1"/>
    <row r="329" ht="12.75" customHeight="1"/>
    <row r="330" ht="22.5" customHeight="1"/>
    <row r="331" ht="22.5" customHeight="1"/>
    <row r="332" ht="22.5" customHeight="1"/>
    <row r="333" ht="22.5" customHeight="1"/>
    <row r="334" ht="21" customHeight="1"/>
    <row r="335" ht="12" customHeight="1"/>
    <row r="336" ht="12.75" customHeight="1"/>
    <row r="338" ht="9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15" customHeight="1"/>
    <row r="388" ht="15" customHeight="1"/>
    <row r="389" ht="15" customHeight="1"/>
    <row r="390" ht="24.75" customHeight="1"/>
    <row r="391" ht="24.75" customHeight="1"/>
    <row r="392" ht="13.5" customHeight="1"/>
    <row r="393" ht="13.5" customHeight="1"/>
    <row r="394" ht="13.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15" customHeight="1"/>
    <row r="414" ht="15" customHeight="1"/>
    <row r="415" ht="15" customHeight="1"/>
    <row r="416" ht="24.75" customHeight="1"/>
    <row r="417" ht="24.75" customHeight="1"/>
    <row r="418" ht="13.5" customHeight="1"/>
    <row r="419" ht="13.5" customHeight="1"/>
    <row r="420" ht="13.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15" customHeight="1"/>
    <row r="440" ht="15" customHeight="1"/>
    <row r="441" ht="15" customHeight="1"/>
    <row r="442" ht="24.75" customHeight="1"/>
    <row r="443" ht="24.75" customHeight="1"/>
    <row r="444" ht="13.5" customHeight="1"/>
    <row r="445" ht="13.5" customHeight="1"/>
    <row r="446" ht="13.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15" customHeight="1"/>
    <row r="466" ht="15" customHeight="1"/>
    <row r="467" ht="15" customHeight="1"/>
    <row r="468" ht="24.75" customHeight="1"/>
    <row r="469" ht="24.75" customHeight="1"/>
    <row r="470" ht="13.5" customHeight="1"/>
    <row r="471" ht="13.5" customHeight="1"/>
    <row r="472" ht="13.5" customHeight="1"/>
    <row r="473" ht="24.7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15" customHeight="1"/>
    <row r="492" ht="15" customHeight="1"/>
    <row r="493" ht="15" customHeight="1"/>
    <row r="494" ht="24.75" customHeight="1"/>
    <row r="495" ht="24.75" customHeight="1"/>
    <row r="496" ht="13.5" customHeight="1"/>
    <row r="497" ht="13.5" customHeight="1"/>
    <row r="498" ht="13.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5" customHeight="1"/>
    <row r="518" ht="15" customHeight="1"/>
    <row r="519" ht="15" customHeight="1"/>
    <row r="520" ht="24.75" customHeight="1"/>
    <row r="521" ht="24.75" customHeight="1"/>
    <row r="522" ht="13.5" customHeight="1"/>
    <row r="523" ht="13.5" customHeight="1"/>
    <row r="524" ht="13.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15" customHeight="1"/>
    <row r="544" ht="15" customHeight="1"/>
    <row r="545" ht="15" customHeight="1"/>
    <row r="546" ht="24.75" customHeight="1"/>
    <row r="547" ht="24.75" customHeight="1"/>
    <row r="548" ht="13.5" customHeight="1"/>
    <row r="549" ht="13.5" customHeight="1"/>
    <row r="550" ht="13.5" customHeight="1"/>
    <row r="551" ht="12" customHeight="1"/>
    <row r="552" ht="12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12" customHeight="1"/>
    <row r="568" ht="12.75" customHeight="1"/>
    <row r="569" ht="15" customHeight="1"/>
    <row r="570" ht="15" customHeight="1"/>
    <row r="571" ht="15" customHeight="1"/>
    <row r="572" ht="24.75" customHeight="1"/>
    <row r="573" ht="24.75" customHeight="1"/>
    <row r="574" ht="13.5" customHeight="1"/>
    <row r="575" ht="13.5" customHeight="1"/>
    <row r="576" ht="13.5" customHeight="1"/>
    <row r="577" ht="12" customHeight="1"/>
    <row r="578" ht="12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2" customHeight="1"/>
    <row r="598" ht="24.75" customHeight="1"/>
    <row r="599" ht="24.75" customHeight="1"/>
    <row r="600" ht="13.5" customHeight="1"/>
    <row r="601" ht="13.5" customHeight="1"/>
    <row r="602" ht="13.5" customHeight="1"/>
    <row r="603" ht="12" customHeight="1"/>
    <row r="604" ht="12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12" customHeight="1"/>
    <row r="616" ht="12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5" customHeight="1"/>
    <row r="623" ht="15" customHeight="1"/>
    <row r="624" ht="15" customHeight="1"/>
    <row r="625" ht="24.75" customHeight="1"/>
    <row r="626" ht="24.75" customHeight="1"/>
    <row r="627" ht="13.5" customHeight="1"/>
    <row r="628" ht="13.5" customHeight="1"/>
    <row r="629" ht="13.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15" customHeight="1"/>
    <row r="649" ht="15" customHeight="1"/>
    <row r="650" ht="15" customHeight="1"/>
    <row r="651" ht="24.75" customHeight="1"/>
    <row r="652" ht="24.75" customHeight="1"/>
    <row r="653" ht="13.5" customHeight="1"/>
    <row r="654" ht="13.5" customHeight="1"/>
    <row r="655" ht="13.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15" customHeight="1"/>
    <row r="675" ht="15" customHeight="1"/>
    <row r="676" ht="15" customHeight="1"/>
    <row r="677" ht="24.75" customHeight="1"/>
    <row r="678" ht="24.75" customHeight="1"/>
    <row r="679" ht="13.5" customHeight="1"/>
    <row r="680" ht="13.5" customHeight="1"/>
    <row r="681" ht="13.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5" customHeight="1"/>
    <row r="701" ht="15" customHeight="1"/>
    <row r="702" ht="15" customHeight="1"/>
    <row r="703" ht="24.75" customHeight="1"/>
    <row r="704" ht="24.75" customHeight="1"/>
    <row r="705" ht="13.5" customHeight="1"/>
    <row r="706" ht="13.5" customHeight="1"/>
    <row r="707" ht="13.5" customHeight="1"/>
    <row r="708" ht="24.75" customHeight="1"/>
    <row r="709" ht="24.75" customHeight="1"/>
    <row r="710" ht="12" customHeight="1"/>
    <row r="711" ht="12.75" customHeight="1"/>
    <row r="712" ht="12" customHeight="1"/>
    <row r="713" ht="12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12" customHeight="1"/>
    <row r="722" ht="12.75" customHeight="1"/>
    <row r="723" ht="24.75" customHeight="1"/>
    <row r="724" ht="12" customHeight="1"/>
    <row r="725" ht="12.75" customHeight="1"/>
    <row r="726" ht="24.75" customHeight="1"/>
    <row r="727" ht="12" customHeight="1"/>
    <row r="728" ht="12.75" customHeight="1"/>
    <row r="729" ht="24.75" customHeight="1"/>
    <row r="730" ht="12" customHeight="1"/>
    <row r="731" ht="12.75" customHeight="1"/>
    <row r="732" ht="15" customHeight="1"/>
    <row r="733" ht="15" customHeight="1"/>
    <row r="734" ht="15" customHeight="1"/>
    <row r="735" ht="24.75" customHeight="1"/>
    <row r="740" ht="12" customHeight="1"/>
    <row r="741" ht="12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12" customHeight="1"/>
    <row r="749" ht="12.75" customHeight="1"/>
    <row r="750" ht="12" customHeight="1"/>
    <row r="751" ht="12.75" customHeight="1"/>
    <row r="752" ht="24.75" customHeight="1"/>
    <row r="753" ht="12" customHeight="1"/>
    <row r="754" ht="12.75" customHeight="1"/>
    <row r="755" ht="12" customHeight="1"/>
    <row r="756" ht="12.75" customHeight="1"/>
    <row r="757" ht="12" customHeight="1"/>
    <row r="758" ht="12.75" customHeight="1"/>
    <row r="759" ht="12" customHeight="1"/>
    <row r="760" ht="12.75" customHeight="1"/>
    <row r="761" ht="24.75" customHeight="1"/>
    <row r="762" ht="12" customHeight="1"/>
    <row r="763" ht="12.75" customHeight="1"/>
    <row r="764" ht="24.75" customHeight="1"/>
    <row r="765" ht="24.75" customHeight="1"/>
    <row r="769" ht="12" customHeight="1"/>
    <row r="770" ht="12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95" ht="12" customHeight="1"/>
    <row r="796" ht="12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21" ht="12" customHeight="1"/>
    <row r="822" ht="12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7" ht="12" customHeight="1"/>
    <row r="848" ht="12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12" customHeight="1"/>
    <row r="951" ht="12.75" customHeight="1"/>
    <row r="952" ht="12" customHeight="1"/>
    <row r="953" ht="12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12" customHeight="1"/>
    <row r="962" ht="12.75" customHeight="1"/>
    <row r="963" ht="24.75" customHeight="1"/>
    <row r="964" ht="12" customHeight="1"/>
    <row r="965" ht="12.75" customHeight="1"/>
    <row r="966" ht="24.75" customHeight="1"/>
    <row r="967" ht="12" customHeight="1"/>
    <row r="968" ht="12.75" customHeight="1"/>
    <row r="969" ht="24.75" customHeight="1"/>
    <row r="970" ht="12" customHeight="1"/>
    <row r="971" ht="12.75" customHeight="1"/>
    <row r="979" ht="12" customHeight="1"/>
    <row r="980" ht="12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91" ht="24.75" customHeight="1"/>
    <row r="992" ht="12" customHeight="1"/>
    <row r="993" ht="12.75" customHeight="1"/>
    <row r="994" ht="12" customHeight="1"/>
    <row r="995" ht="12.75" customHeight="1"/>
    <row r="996" ht="12" customHeight="1"/>
    <row r="997" ht="12.75" customHeight="1"/>
    <row r="998" ht="12" customHeight="1"/>
    <row r="999" ht="12.75" customHeight="1"/>
    <row r="1000" ht="24.75" customHeight="1"/>
    <row r="1001" ht="12" customHeight="1"/>
    <row r="1002" ht="12.75" customHeight="1"/>
    <row r="1003" ht="24.75" customHeight="1"/>
    <row r="1004" ht="24.75" customHeight="1"/>
    <row r="1175" ht="24.75" customHeight="1"/>
    <row r="1176" ht="13.5" customHeight="1"/>
    <row r="1177" ht="13.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8" manualBreakCount="28">
    <brk id="25" max="255" man="1"/>
    <brk id="50" max="255" man="1"/>
    <brk id="75" max="255" man="1"/>
    <brk id="100" max="255" man="1"/>
    <brk id="125" max="255" man="1"/>
    <brk id="150" max="255" man="1"/>
    <brk id="176" max="255" man="1"/>
    <brk id="202" max="255" man="1"/>
    <brk id="229" max="255" man="1"/>
    <brk id="255" max="255" man="1"/>
    <brk id="281" max="255" man="1"/>
    <brk id="307" max="255" man="1"/>
    <brk id="338" max="255" man="1"/>
    <brk id="363" max="255" man="1"/>
    <brk id="389" max="255" man="1"/>
    <brk id="415" max="255" man="1"/>
    <brk id="441" max="255" man="1"/>
    <brk id="467" max="255" man="1"/>
    <brk id="493" max="255" man="1"/>
    <brk id="519" max="255" man="1"/>
    <brk id="545" max="255" man="1"/>
    <brk id="571" max="255" man="1"/>
    <brk id="597" max="255" man="1"/>
    <brk id="624" max="255" man="1"/>
    <brk id="650" max="255" man="1"/>
    <brk id="676" max="255" man="1"/>
    <brk id="702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47"/>
  <sheetViews>
    <sheetView defaultGridColor="0" zoomScale="75" zoomScaleNormal="75" zoomScalePageLayoutView="0" colorId="22" workbookViewId="0" topLeftCell="A1">
      <selection activeCell="B8" sqref="B8"/>
    </sheetView>
  </sheetViews>
  <sheetFormatPr defaultColWidth="8.5546875" defaultRowHeight="15"/>
  <cols>
    <col min="1" max="1" width="3.21484375" style="232" customWidth="1"/>
    <col min="2" max="2" width="5.88671875" style="232" customWidth="1"/>
    <col min="3" max="3" width="4.99609375" style="232" customWidth="1"/>
    <col min="4" max="4" width="13.21484375" style="232" customWidth="1"/>
    <col min="5" max="10" width="4.99609375" style="232" customWidth="1"/>
    <col min="11" max="11" width="10.3359375" style="232" customWidth="1"/>
    <col min="12" max="12" width="3.21484375" style="232" customWidth="1"/>
    <col min="13" max="13" width="1.4375" style="232" customWidth="1"/>
    <col min="14" max="14" width="4.10546875" style="232" customWidth="1"/>
    <col min="15" max="16" width="8.5546875" style="232" customWidth="1"/>
    <col min="17" max="17" width="6.88671875" style="232" customWidth="1"/>
    <col min="18" max="18" width="4.77734375" style="232" customWidth="1"/>
    <col min="19" max="21" width="4.99609375" style="232" customWidth="1"/>
    <col min="22" max="22" width="5.88671875" style="232" customWidth="1"/>
    <col min="23" max="23" width="10.21484375" style="232" customWidth="1"/>
    <col min="24" max="16384" width="8.5546875" style="232" customWidth="1"/>
  </cols>
  <sheetData>
    <row r="1" ht="9" customHeight="1"/>
    <row r="2" spans="2:23" ht="7.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2:23" ht="21" customHeight="1">
      <c r="B3" s="653">
        <v>2018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</row>
    <row r="4" spans="2:23" ht="18" customHeight="1">
      <c r="B4" s="656" t="s">
        <v>686</v>
      </c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</row>
    <row r="5" ht="3.75" customHeight="1"/>
    <row r="6" spans="2:22" ht="15">
      <c r="B6" s="251" t="s">
        <v>687</v>
      </c>
      <c r="E6" s="252"/>
      <c r="F6" s="235"/>
      <c r="G6" s="235"/>
      <c r="H6" s="253" t="s">
        <v>670</v>
      </c>
      <c r="I6" s="252"/>
      <c r="J6" s="235"/>
      <c r="K6" s="235"/>
      <c r="L6" s="235"/>
      <c r="M6" s="235"/>
      <c r="N6" s="235"/>
      <c r="O6" s="235"/>
      <c r="P6" s="253" t="s">
        <v>688</v>
      </c>
      <c r="Q6" s="235"/>
      <c r="R6" s="252"/>
      <c r="S6" s="235"/>
      <c r="T6" s="235"/>
      <c r="U6" s="251" t="s">
        <v>959</v>
      </c>
      <c r="V6" s="251"/>
    </row>
    <row r="7" ht="9" customHeight="1"/>
    <row r="8" spans="2:23" ht="18.75" customHeight="1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</row>
    <row r="9" ht="9" customHeight="1"/>
    <row r="10" spans="2:22" ht="14.25">
      <c r="B10" s="251" t="s">
        <v>689</v>
      </c>
      <c r="C10" s="251"/>
      <c r="Q10" s="235"/>
      <c r="R10" s="235"/>
      <c r="S10" s="235"/>
      <c r="T10" s="235"/>
      <c r="U10" s="235"/>
      <c r="V10" s="235"/>
    </row>
    <row r="11" spans="2:20" ht="14.25">
      <c r="B11" s="251" t="s">
        <v>691</v>
      </c>
      <c r="C11" s="251"/>
      <c r="T11" s="242" t="s">
        <v>692</v>
      </c>
    </row>
    <row r="12" spans="17:22" ht="13.5" customHeight="1">
      <c r="Q12" s="235"/>
      <c r="R12" s="235"/>
      <c r="S12" s="235"/>
      <c r="T12" s="235"/>
      <c r="U12" s="235"/>
      <c r="V12" s="235"/>
    </row>
    <row r="13" spans="2:20" ht="14.25">
      <c r="B13" s="235"/>
      <c r="C13" s="249"/>
      <c r="D13" s="235"/>
      <c r="E13" s="251" t="s">
        <v>693</v>
      </c>
      <c r="F13" s="235"/>
      <c r="G13" s="235"/>
      <c r="H13" s="235"/>
      <c r="I13" s="235"/>
      <c r="J13" s="253" t="s">
        <v>960</v>
      </c>
      <c r="T13" s="242" t="s">
        <v>694</v>
      </c>
    </row>
    <row r="14" spans="2:22" ht="14.25">
      <c r="B14" s="251" t="s">
        <v>695</v>
      </c>
      <c r="C14" s="251"/>
      <c r="D14" s="251"/>
      <c r="E14" s="251"/>
      <c r="F14" s="251"/>
      <c r="G14" s="251"/>
      <c r="Q14" s="235"/>
      <c r="R14" s="235"/>
      <c r="S14" s="235"/>
      <c r="T14" s="255"/>
      <c r="U14" s="235"/>
      <c r="V14" s="235"/>
    </row>
    <row r="15" spans="2:20" ht="14.25">
      <c r="B15" s="251" t="s">
        <v>696</v>
      </c>
      <c r="C15" s="251"/>
      <c r="D15" s="251"/>
      <c r="E15" s="251"/>
      <c r="F15" s="251"/>
      <c r="G15" s="251"/>
      <c r="T15" s="242" t="s">
        <v>694</v>
      </c>
    </row>
    <row r="16" spans="2:22" ht="14.25">
      <c r="B16" s="251"/>
      <c r="C16" s="251"/>
      <c r="D16" s="251" t="s">
        <v>697</v>
      </c>
      <c r="E16" s="251"/>
      <c r="F16" s="251"/>
      <c r="G16" s="654"/>
      <c r="H16" s="655"/>
      <c r="I16" s="655"/>
      <c r="J16" s="251" t="s">
        <v>693</v>
      </c>
      <c r="K16" s="655"/>
      <c r="L16" s="655"/>
      <c r="M16" s="655"/>
      <c r="N16" s="655"/>
      <c r="O16" s="251" t="str">
        <f>J13</f>
        <v>, 2018</v>
      </c>
      <c r="Q16" s="235"/>
      <c r="R16" s="235"/>
      <c r="S16" s="235"/>
      <c r="T16" s="235"/>
      <c r="U16" s="235"/>
      <c r="V16" s="235"/>
    </row>
    <row r="17" ht="9" customHeight="1">
      <c r="T17" s="242" t="s">
        <v>698</v>
      </c>
    </row>
    <row r="18" spans="2:23" ht="3" customHeight="1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12:13" ht="9" customHeight="1">
      <c r="L19" s="256"/>
      <c r="M19" s="256"/>
    </row>
    <row r="20" spans="2:16" ht="10.5" customHeight="1">
      <c r="B20" s="257"/>
      <c r="C20" s="258" t="s">
        <v>699</v>
      </c>
      <c r="L20" s="256"/>
      <c r="M20" s="256"/>
      <c r="O20" s="258"/>
      <c r="P20" s="258" t="s">
        <v>699</v>
      </c>
    </row>
    <row r="21" spans="2:16" ht="10.5" customHeight="1">
      <c r="B21" s="258" t="s">
        <v>700</v>
      </c>
      <c r="C21" s="257"/>
      <c r="L21" s="256"/>
      <c r="M21" s="256"/>
      <c r="O21" s="258" t="s">
        <v>706</v>
      </c>
      <c r="P21" s="258"/>
    </row>
    <row r="22" spans="2:16" ht="10.5" customHeight="1">
      <c r="B22" s="258" t="s">
        <v>707</v>
      </c>
      <c r="C22" s="257"/>
      <c r="L22" s="256"/>
      <c r="M22" s="256"/>
      <c r="O22" s="258" t="s">
        <v>708</v>
      </c>
      <c r="P22" s="258"/>
    </row>
    <row r="23" spans="2:16" ht="10.5" customHeight="1">
      <c r="B23" s="258" t="s">
        <v>709</v>
      </c>
      <c r="C23" s="257"/>
      <c r="L23" s="256"/>
      <c r="M23" s="256"/>
      <c r="O23" s="258" t="s">
        <v>710</v>
      </c>
      <c r="P23" s="258"/>
    </row>
    <row r="24" spans="12:16" ht="9" customHeight="1">
      <c r="L24" s="256"/>
      <c r="M24" s="256"/>
      <c r="O24" s="258" t="s">
        <v>68</v>
      </c>
      <c r="P24" s="258"/>
    </row>
    <row r="25" spans="2:14" ht="13.5" customHeight="1">
      <c r="B25" s="251" t="s">
        <v>69</v>
      </c>
      <c r="D25" s="238"/>
      <c r="E25" s="654"/>
      <c r="F25" s="655"/>
      <c r="G25" s="253" t="s">
        <v>693</v>
      </c>
      <c r="H25" s="235"/>
      <c r="I25" s="235"/>
      <c r="J25" s="235"/>
      <c r="K25" s="259" t="str">
        <f>J13</f>
        <v>, 2018</v>
      </c>
      <c r="L25" s="256"/>
      <c r="M25" s="256"/>
      <c r="N25" s="251"/>
    </row>
    <row r="26" spans="12:23" ht="15" customHeight="1">
      <c r="L26" s="256"/>
      <c r="M26" s="256"/>
      <c r="P26" s="251" t="s">
        <v>69</v>
      </c>
      <c r="R26" s="654"/>
      <c r="S26" s="655"/>
      <c r="T26" s="251" t="s">
        <v>693</v>
      </c>
      <c r="U26" s="655"/>
      <c r="V26" s="655"/>
      <c r="W26" s="251" t="str">
        <f>J13</f>
        <v>, 2018</v>
      </c>
    </row>
    <row r="27" spans="2:13" ht="12.75" customHeight="1">
      <c r="B27" s="235"/>
      <c r="C27" s="235"/>
      <c r="D27" s="235"/>
      <c r="E27" s="235"/>
      <c r="F27" s="235"/>
      <c r="H27" s="249"/>
      <c r="I27" s="235"/>
      <c r="J27" s="235"/>
      <c r="K27" s="235"/>
      <c r="L27" s="256"/>
      <c r="M27" s="256"/>
    </row>
    <row r="28" spans="4:22" ht="15.75" customHeight="1">
      <c r="D28" s="242" t="s">
        <v>70</v>
      </c>
      <c r="J28" s="242" t="s">
        <v>694</v>
      </c>
      <c r="L28" s="256"/>
      <c r="M28" s="256"/>
      <c r="Q28" s="235"/>
      <c r="R28" s="235"/>
      <c r="S28" s="235"/>
      <c r="T28" s="235"/>
      <c r="U28" s="235"/>
      <c r="V28" s="235"/>
    </row>
    <row r="29" spans="2:20" ht="12" customHeight="1">
      <c r="B29" s="249"/>
      <c r="C29" s="235"/>
      <c r="D29" s="235"/>
      <c r="E29" s="235"/>
      <c r="F29" s="235"/>
      <c r="H29" s="249"/>
      <c r="I29" s="235"/>
      <c r="J29" s="235"/>
      <c r="K29" s="235"/>
      <c r="L29" s="256"/>
      <c r="M29" s="256"/>
      <c r="T29" s="253" t="s">
        <v>71</v>
      </c>
    </row>
    <row r="30" spans="4:13" ht="10.5" customHeight="1">
      <c r="D30" s="242" t="s">
        <v>694</v>
      </c>
      <c r="J30" s="242" t="s">
        <v>698</v>
      </c>
      <c r="L30" s="256"/>
      <c r="M30" s="256"/>
    </row>
    <row r="31" spans="12:13" ht="6.75" customHeight="1">
      <c r="L31" s="256"/>
      <c r="M31" s="256"/>
    </row>
    <row r="32" spans="2:23" ht="3" customHeight="1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2:23" ht="14.25" customHeight="1">
      <c r="B33" s="235"/>
      <c r="C33" s="235"/>
      <c r="D33" s="235"/>
      <c r="E33" s="235"/>
      <c r="F33" s="235"/>
      <c r="G33" s="235"/>
      <c r="H33" s="235"/>
      <c r="I33" s="260"/>
      <c r="J33" s="235"/>
      <c r="K33" s="235"/>
      <c r="L33" s="235"/>
      <c r="M33" s="235"/>
      <c r="N33" s="261" t="s">
        <v>72</v>
      </c>
      <c r="O33" s="235"/>
      <c r="P33" s="262"/>
      <c r="Q33" s="235"/>
      <c r="R33" s="235"/>
      <c r="S33" s="235"/>
      <c r="T33" s="235"/>
      <c r="U33" s="235"/>
      <c r="V33" s="235"/>
      <c r="W33" s="235"/>
    </row>
    <row r="34" spans="2:23" ht="10.5" customHeight="1">
      <c r="B34" s="235"/>
      <c r="C34" s="235"/>
      <c r="D34" s="235"/>
      <c r="E34" s="235"/>
      <c r="F34" s="235"/>
      <c r="G34" s="235"/>
      <c r="H34" s="235"/>
      <c r="I34" s="260"/>
      <c r="J34" s="235"/>
      <c r="K34" s="235"/>
      <c r="L34" s="235"/>
      <c r="M34" s="235"/>
      <c r="N34" s="235"/>
      <c r="O34" s="235"/>
      <c r="P34" s="262"/>
      <c r="Q34" s="235"/>
      <c r="R34" s="235"/>
      <c r="S34" s="235"/>
      <c r="T34" s="235"/>
      <c r="U34" s="235"/>
      <c r="V34" s="235"/>
      <c r="W34" s="235"/>
    </row>
    <row r="35" spans="9:16" ht="10.5" customHeight="1">
      <c r="I35" s="263"/>
      <c r="P35" s="256"/>
    </row>
    <row r="36" spans="2:23" ht="3" customHeight="1"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</row>
    <row r="37" spans="2:23" ht="15" thickBot="1"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O37" s="264"/>
      <c r="P37" s="264"/>
      <c r="Q37" s="264"/>
      <c r="R37" s="264"/>
      <c r="S37" s="264"/>
      <c r="T37" s="264"/>
      <c r="U37" s="264"/>
      <c r="V37" s="264"/>
      <c r="W37" s="264"/>
    </row>
    <row r="38" spans="2:23" ht="15">
      <c r="B38" s="240"/>
      <c r="F38" s="241" t="s">
        <v>73</v>
      </c>
      <c r="N38" s="265" t="s">
        <v>74</v>
      </c>
      <c r="S38" s="253" t="s">
        <v>75</v>
      </c>
      <c r="W38" s="266"/>
    </row>
    <row r="39" spans="2:23" ht="10.5" customHeight="1">
      <c r="B39" s="513" t="s">
        <v>76</v>
      </c>
      <c r="M39" s="266"/>
      <c r="O39" s="513" t="s">
        <v>77</v>
      </c>
      <c r="W39" s="266"/>
    </row>
    <row r="40" spans="2:23" ht="10.5" customHeight="1">
      <c r="B40" s="513" t="s">
        <v>78</v>
      </c>
      <c r="M40" s="266"/>
      <c r="O40" s="513" t="s">
        <v>79</v>
      </c>
      <c r="W40" s="266"/>
    </row>
    <row r="41" spans="2:23" ht="10.5" customHeight="1">
      <c r="B41" s="513" t="s">
        <v>80</v>
      </c>
      <c r="M41" s="266"/>
      <c r="O41" s="240"/>
      <c r="Q41" s="258" t="s">
        <v>81</v>
      </c>
      <c r="W41" s="266"/>
    </row>
    <row r="42" spans="2:23" ht="10.5" customHeight="1">
      <c r="B42" s="240"/>
      <c r="F42" s="258" t="s">
        <v>81</v>
      </c>
      <c r="M42" s="266"/>
      <c r="O42" s="240"/>
      <c r="Q42" s="258" t="s">
        <v>659</v>
      </c>
      <c r="W42" s="266"/>
    </row>
    <row r="43" spans="2:23" ht="10.5" customHeight="1">
      <c r="B43" s="240"/>
      <c r="F43" s="258" t="s">
        <v>659</v>
      </c>
      <c r="M43" s="266"/>
      <c r="O43" s="240"/>
      <c r="Q43" s="514" t="s">
        <v>82</v>
      </c>
      <c r="W43" s="266"/>
    </row>
    <row r="44" spans="2:23" ht="10.5" customHeight="1">
      <c r="B44" s="240"/>
      <c r="F44" s="258" t="s">
        <v>82</v>
      </c>
      <c r="M44" s="266"/>
      <c r="O44" s="240"/>
      <c r="W44" s="266"/>
    </row>
    <row r="45" spans="2:23" ht="10.5" customHeight="1">
      <c r="B45" s="267" t="s">
        <v>83</v>
      </c>
      <c r="C45" s="268"/>
      <c r="D45" s="242">
        <v>2018</v>
      </c>
      <c r="F45" s="258" t="s">
        <v>84</v>
      </c>
      <c r="G45" s="235"/>
      <c r="H45" s="235"/>
      <c r="I45" s="235"/>
      <c r="J45" s="235"/>
      <c r="K45" s="235"/>
      <c r="L45" s="235"/>
      <c r="M45" s="269"/>
      <c r="O45" s="267" t="s">
        <v>85</v>
      </c>
      <c r="P45" s="268"/>
      <c r="Q45" s="242">
        <f>D45</f>
        <v>2018</v>
      </c>
      <c r="S45" s="258" t="s">
        <v>84</v>
      </c>
      <c r="T45" s="235"/>
      <c r="U45" s="235"/>
      <c r="V45" s="235"/>
      <c r="W45" s="269"/>
    </row>
    <row r="46" spans="2:23" ht="6.75" customHeight="1" thickBot="1">
      <c r="B46" s="24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70"/>
      <c r="O46" s="243"/>
      <c r="P46" s="264"/>
      <c r="Q46" s="264"/>
      <c r="R46" s="264"/>
      <c r="S46" s="264"/>
      <c r="T46" s="264"/>
      <c r="U46" s="264"/>
      <c r="V46" s="264"/>
      <c r="W46" s="270"/>
    </row>
    <row r="47" ht="15">
      <c r="N47" s="241" t="s">
        <v>86</v>
      </c>
    </row>
  </sheetData>
  <sheetProtection/>
  <mergeCells count="7">
    <mergeCell ref="B3:W3"/>
    <mergeCell ref="G16:I16"/>
    <mergeCell ref="K16:N16"/>
    <mergeCell ref="R26:S26"/>
    <mergeCell ref="U26:V26"/>
    <mergeCell ref="E25:F25"/>
    <mergeCell ref="B4:W4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.7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82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72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2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2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92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93"/>
      <c r="D17" s="16"/>
      <c r="E17" s="172"/>
      <c r="F17" s="16"/>
      <c r="G17" s="15"/>
      <c r="H17" s="16"/>
      <c r="I17" s="15"/>
      <c r="J17" s="16"/>
      <c r="K17" s="15"/>
      <c r="L17" s="16"/>
      <c r="M17" s="15"/>
      <c r="N17" s="16"/>
      <c r="O17" s="15"/>
    </row>
    <row r="18" spans="1:15" ht="24.75" customHeight="1">
      <c r="A18" s="14"/>
      <c r="B18" s="15"/>
      <c r="C18" s="193"/>
      <c r="D18" s="16"/>
      <c r="E18" s="172"/>
      <c r="F18" s="16"/>
      <c r="G18" s="15"/>
      <c r="H18" s="16"/>
      <c r="I18" s="15"/>
      <c r="J18" s="16"/>
      <c r="K18" s="15"/>
      <c r="L18" s="16"/>
      <c r="M18" s="15"/>
      <c r="N18" s="16"/>
      <c r="O18" s="15"/>
    </row>
    <row r="19" spans="1:15" ht="24.75" customHeight="1">
      <c r="A19" s="14"/>
      <c r="B19" s="15"/>
      <c r="C19" s="193"/>
      <c r="D19" s="16"/>
      <c r="E19" s="172"/>
      <c r="F19" s="16"/>
      <c r="G19" s="15"/>
      <c r="H19" s="16"/>
      <c r="I19" s="15"/>
      <c r="J19" s="16"/>
      <c r="K19" s="15"/>
      <c r="L19" s="16"/>
      <c r="M19" s="15"/>
      <c r="N19" s="16"/>
      <c r="O19" s="15"/>
    </row>
    <row r="20" spans="1:15" ht="24.75" customHeight="1">
      <c r="A20" s="14"/>
      <c r="B20" s="15"/>
      <c r="C20" s="182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72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105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2.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15" customHeight="1"/>
    <row r="150" ht="9.75" customHeight="1"/>
    <row r="151" ht="22.5" customHeight="1"/>
    <row r="152" ht="24.75" customHeight="1"/>
    <row r="153" ht="22.5" customHeight="1"/>
    <row r="154" ht="13.5" customHeight="1"/>
    <row r="155" ht="13.5" customHeight="1"/>
    <row r="156" ht="13.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15" customHeight="1"/>
    <row r="176" ht="12" customHeight="1"/>
    <row r="177" ht="22.5" customHeight="1"/>
    <row r="178" ht="22.5" customHeight="1"/>
    <row r="179" ht="22.5" customHeight="1"/>
    <row r="180" ht="13.5" customHeight="1"/>
    <row r="181" ht="13.5" customHeight="1"/>
    <row r="182" ht="13.5" customHeight="1"/>
    <row r="183" ht="12" customHeight="1"/>
    <row r="184" ht="12.75" customHeight="1"/>
    <row r="185" ht="12" customHeight="1"/>
    <row r="186" ht="12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2.5" customHeight="1"/>
    <row r="204" ht="22.5" customHeight="1"/>
    <row r="205" ht="24.75" customHeight="1"/>
    <row r="206" ht="22.5" customHeight="1"/>
    <row r="207" ht="13.5" customHeight="1"/>
    <row r="208" ht="13.5" customHeight="1"/>
    <row r="209" ht="13.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12" customHeight="1"/>
    <row r="225" ht="12.75" customHeight="1"/>
    <row r="226" ht="24.75" customHeight="1"/>
    <row r="227" ht="24.75" customHeight="1"/>
    <row r="228" ht="24.75" customHeight="1"/>
    <row r="229" ht="22.5" customHeight="1"/>
    <row r="230" ht="22.5" customHeight="1"/>
    <row r="231" ht="24.75" customHeight="1"/>
    <row r="232" ht="22.5" customHeight="1"/>
    <row r="233" ht="13.5" customHeight="1"/>
    <row r="234" ht="13.5" customHeight="1"/>
    <row r="235" ht="13.5" customHeight="1"/>
    <row r="236" ht="12" customHeight="1"/>
    <row r="237" ht="12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2.5" customHeight="1"/>
    <row r="256" ht="22.5" customHeight="1"/>
    <row r="257" ht="24.75" customHeight="1"/>
    <row r="258" ht="22.5" customHeight="1"/>
    <row r="259" ht="13.5" customHeight="1"/>
    <row r="260" ht="13.5" customHeight="1"/>
    <row r="261" ht="13.5" customHeight="1"/>
    <row r="262" ht="12" customHeight="1"/>
    <row r="263" ht="12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3" ht="24.75" customHeight="1"/>
    <row r="285" ht="13.5" customHeight="1"/>
    <row r="286" ht="13.5" customHeight="1"/>
    <row r="287" ht="13.5" customHeight="1"/>
    <row r="288" ht="12" customHeight="1"/>
    <row r="289" ht="12.75" customHeight="1"/>
    <row r="290" ht="24.75" customHeight="1"/>
    <row r="291" ht="12" customHeight="1"/>
    <row r="292" ht="12.75" customHeight="1"/>
    <row r="293" ht="22.5" customHeight="1"/>
    <row r="294" ht="12" customHeight="1"/>
    <row r="295" ht="12.75" customHeight="1"/>
    <row r="296" ht="12" customHeight="1"/>
    <row r="297" ht="12.75" customHeight="1"/>
    <row r="298" ht="21" customHeight="1"/>
    <row r="299" ht="21" customHeight="1"/>
    <row r="300" ht="21" customHeight="1"/>
    <row r="301" ht="21" customHeight="1"/>
    <row r="302" ht="21" customHeight="1"/>
    <row r="303" ht="12" customHeight="1"/>
    <row r="304" ht="12.75" customHeight="1"/>
    <row r="305" ht="22.5" customHeight="1"/>
    <row r="306" ht="22.5" customHeight="1"/>
    <row r="307" ht="22.5" customHeight="1"/>
    <row r="308" ht="22.5" customHeight="1"/>
    <row r="309" ht="21" customHeight="1"/>
    <row r="310" ht="12" customHeight="1"/>
    <row r="311" ht="12.75" customHeight="1"/>
    <row r="313" ht="9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15" customHeight="1"/>
    <row r="363" ht="15" customHeight="1"/>
    <row r="364" ht="15" customHeight="1"/>
    <row r="365" ht="24.75" customHeight="1"/>
    <row r="366" ht="24.75" customHeight="1"/>
    <row r="367" ht="13.5" customHeight="1"/>
    <row r="368" ht="13.5" customHeight="1"/>
    <row r="369" ht="13.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15" customHeight="1"/>
    <row r="389" ht="15" customHeight="1"/>
    <row r="390" ht="15" customHeight="1"/>
    <row r="391" ht="24.75" customHeight="1"/>
    <row r="392" ht="24.75" customHeight="1"/>
    <row r="393" ht="13.5" customHeight="1"/>
    <row r="394" ht="13.5" customHeight="1"/>
    <row r="395" ht="13.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15" customHeight="1"/>
    <row r="415" ht="15" customHeight="1"/>
    <row r="416" ht="15" customHeight="1"/>
    <row r="417" ht="24.75" customHeight="1"/>
    <row r="418" ht="24.75" customHeight="1"/>
    <row r="419" ht="13.5" customHeight="1"/>
    <row r="420" ht="13.5" customHeight="1"/>
    <row r="421" ht="13.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15" customHeight="1"/>
    <row r="441" ht="15" customHeight="1"/>
    <row r="442" ht="15" customHeight="1"/>
    <row r="443" ht="24.75" customHeight="1"/>
    <row r="444" ht="24.75" customHeight="1"/>
    <row r="445" ht="13.5" customHeight="1"/>
    <row r="446" ht="13.5" customHeight="1"/>
    <row r="447" ht="13.5" customHeight="1"/>
    <row r="448" ht="24.7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15" customHeight="1"/>
    <row r="467" ht="15" customHeight="1"/>
    <row r="468" ht="15" customHeight="1"/>
    <row r="469" ht="24.75" customHeight="1"/>
    <row r="470" ht="24.75" customHeight="1"/>
    <row r="471" ht="13.5" customHeight="1"/>
    <row r="472" ht="13.5" customHeight="1"/>
    <row r="473" ht="13.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15" customHeight="1"/>
    <row r="493" ht="15" customHeight="1"/>
    <row r="494" ht="15" customHeight="1"/>
    <row r="495" ht="24.75" customHeight="1"/>
    <row r="496" ht="24.75" customHeight="1"/>
    <row r="497" ht="13.5" customHeight="1"/>
    <row r="498" ht="13.5" customHeight="1"/>
    <row r="499" ht="13.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15" customHeight="1"/>
    <row r="519" ht="15" customHeight="1"/>
    <row r="520" ht="15" customHeight="1"/>
    <row r="521" ht="24.75" customHeight="1"/>
    <row r="522" ht="24.75" customHeight="1"/>
    <row r="523" ht="13.5" customHeight="1"/>
    <row r="524" ht="13.5" customHeight="1"/>
    <row r="525" ht="13.5" customHeight="1"/>
    <row r="526" ht="12" customHeight="1"/>
    <row r="527" ht="12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2" customHeight="1"/>
    <row r="543" ht="12.75" customHeight="1"/>
    <row r="544" ht="15" customHeight="1"/>
    <row r="545" ht="15" customHeight="1"/>
    <row r="546" ht="15" customHeight="1"/>
    <row r="547" ht="24.75" customHeight="1"/>
    <row r="548" ht="24.75" customHeight="1"/>
    <row r="549" ht="13.5" customHeight="1"/>
    <row r="550" ht="13.5" customHeight="1"/>
    <row r="551" ht="13.5" customHeight="1"/>
    <row r="552" ht="12" customHeight="1"/>
    <row r="553" ht="12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2" customHeight="1"/>
    <row r="573" ht="24.75" customHeight="1"/>
    <row r="574" ht="24.75" customHeight="1"/>
    <row r="575" ht="13.5" customHeight="1"/>
    <row r="576" ht="13.5" customHeight="1"/>
    <row r="577" ht="13.5" customHeight="1"/>
    <row r="578" ht="12" customHeight="1"/>
    <row r="579" ht="12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12" customHeight="1"/>
    <row r="591" ht="12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5" customHeight="1"/>
    <row r="598" ht="15" customHeight="1"/>
    <row r="599" ht="15" customHeight="1"/>
    <row r="600" ht="24.75" customHeight="1"/>
    <row r="601" ht="24.75" customHeight="1"/>
    <row r="602" ht="13.5" customHeight="1"/>
    <row r="603" ht="13.5" customHeight="1"/>
    <row r="604" ht="13.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15" customHeight="1"/>
    <row r="624" ht="15" customHeight="1"/>
    <row r="625" ht="15" customHeight="1"/>
    <row r="626" ht="24.75" customHeight="1"/>
    <row r="627" ht="24.75" customHeight="1"/>
    <row r="628" ht="13.5" customHeight="1"/>
    <row r="629" ht="13.5" customHeight="1"/>
    <row r="630" ht="13.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15" customHeight="1"/>
    <row r="650" ht="15" customHeight="1"/>
    <row r="651" ht="15" customHeight="1"/>
    <row r="652" ht="24.75" customHeight="1"/>
    <row r="653" ht="24.75" customHeight="1"/>
    <row r="654" ht="13.5" customHeight="1"/>
    <row r="655" ht="13.5" customHeight="1"/>
    <row r="656" ht="13.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15" customHeight="1"/>
    <row r="676" ht="15" customHeight="1"/>
    <row r="677" ht="15" customHeight="1"/>
    <row r="678" ht="24.75" customHeight="1"/>
    <row r="679" ht="24.75" customHeight="1"/>
    <row r="680" ht="13.5" customHeight="1"/>
    <row r="681" ht="13.5" customHeight="1"/>
    <row r="682" ht="13.5" customHeight="1"/>
    <row r="683" ht="24.75" customHeight="1"/>
    <row r="684" ht="24.75" customHeight="1"/>
    <row r="685" ht="12" customHeight="1"/>
    <row r="686" ht="12.75" customHeight="1"/>
    <row r="687" ht="12" customHeight="1"/>
    <row r="688" ht="12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12" customHeight="1"/>
    <row r="697" ht="12.75" customHeight="1"/>
    <row r="698" ht="24.75" customHeight="1"/>
    <row r="699" ht="12" customHeight="1"/>
    <row r="700" ht="12.75" customHeight="1"/>
    <row r="701" ht="24.75" customHeight="1"/>
    <row r="702" ht="12" customHeight="1"/>
    <row r="703" ht="12.75" customHeight="1"/>
    <row r="704" ht="24.75" customHeight="1"/>
    <row r="705" ht="12" customHeight="1"/>
    <row r="706" ht="12.75" customHeight="1"/>
    <row r="707" ht="15" customHeight="1"/>
    <row r="708" ht="15" customHeight="1"/>
    <row r="709" ht="15" customHeight="1"/>
    <row r="710" ht="24.75" customHeight="1"/>
    <row r="715" ht="12" customHeight="1"/>
    <row r="716" ht="12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12" customHeight="1"/>
    <row r="724" ht="12.75" customHeight="1"/>
    <row r="725" ht="12" customHeight="1"/>
    <row r="726" ht="12.75" customHeight="1"/>
    <row r="727" ht="24.75" customHeight="1"/>
    <row r="728" ht="12" customHeight="1"/>
    <row r="729" ht="12.75" customHeight="1"/>
    <row r="730" ht="12" customHeight="1"/>
    <row r="731" ht="12.75" customHeight="1"/>
    <row r="732" ht="12" customHeight="1"/>
    <row r="733" ht="12.75" customHeight="1"/>
    <row r="734" ht="12" customHeight="1"/>
    <row r="735" ht="12.75" customHeight="1"/>
    <row r="736" ht="24.75" customHeight="1"/>
    <row r="737" ht="12" customHeight="1"/>
    <row r="738" ht="12.75" customHeight="1"/>
    <row r="739" ht="24.75" customHeight="1"/>
    <row r="740" ht="24.75" customHeight="1"/>
    <row r="744" ht="12" customHeight="1"/>
    <row r="745" ht="12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70" ht="12" customHeight="1"/>
    <row r="771" ht="12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96" ht="12" customHeight="1"/>
    <row r="797" ht="12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22" ht="12" customHeight="1"/>
    <row r="823" ht="12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12" customHeight="1"/>
    <row r="926" ht="12.75" customHeight="1"/>
    <row r="927" ht="12" customHeight="1"/>
    <row r="928" ht="12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12" customHeight="1"/>
    <row r="937" ht="12.75" customHeight="1"/>
    <row r="938" ht="24.75" customHeight="1"/>
    <row r="939" ht="12" customHeight="1"/>
    <row r="940" ht="12.75" customHeight="1"/>
    <row r="941" ht="24.75" customHeight="1"/>
    <row r="942" ht="12" customHeight="1"/>
    <row r="943" ht="12.75" customHeight="1"/>
    <row r="944" ht="24.75" customHeight="1"/>
    <row r="945" ht="12" customHeight="1"/>
    <row r="946" ht="12.75" customHeight="1"/>
    <row r="954" ht="12" customHeight="1"/>
    <row r="955" ht="12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6" ht="24.75" customHeight="1"/>
    <row r="967" ht="12" customHeight="1"/>
    <row r="968" ht="12.75" customHeight="1"/>
    <row r="969" ht="12" customHeight="1"/>
    <row r="970" ht="12.75" customHeight="1"/>
    <row r="971" ht="12" customHeight="1"/>
    <row r="972" ht="12.75" customHeight="1"/>
    <row r="973" ht="12" customHeight="1"/>
    <row r="974" ht="12.75" customHeight="1"/>
    <row r="975" ht="24.75" customHeight="1"/>
    <row r="976" ht="12" customHeight="1"/>
    <row r="977" ht="12.75" customHeight="1"/>
    <row r="978" ht="24.75" customHeight="1"/>
    <row r="979" ht="24.75" customHeight="1"/>
    <row r="1150" ht="24.75" customHeight="1"/>
    <row r="1151" ht="13.5" customHeight="1"/>
    <row r="1152" ht="13.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7" manualBreakCount="27">
    <brk id="25" max="255" man="1"/>
    <brk id="50" max="255" man="1"/>
    <brk id="75" max="255" man="1"/>
    <brk id="100" max="255" man="1"/>
    <brk id="125" max="255" man="1"/>
    <brk id="151" max="255" man="1"/>
    <brk id="177" max="255" man="1"/>
    <brk id="204" max="255" man="1"/>
    <brk id="230" max="255" man="1"/>
    <brk id="256" max="255" man="1"/>
    <brk id="282" max="255" man="1"/>
    <brk id="313" max="255" man="1"/>
    <brk id="338" max="255" man="1"/>
    <brk id="364" max="255" man="1"/>
    <brk id="390" max="255" man="1"/>
    <brk id="416" max="255" man="1"/>
    <brk id="442" max="255" man="1"/>
    <brk id="468" max="255" man="1"/>
    <brk id="494" max="255" man="1"/>
    <brk id="520" max="255" man="1"/>
    <brk id="546" max="255" man="1"/>
    <brk id="572" max="255" man="1"/>
    <brk id="599" max="255" man="1"/>
    <brk id="625" max="255" man="1"/>
    <brk id="651" max="255" man="1"/>
    <brk id="677" max="255" man="1"/>
    <brk id="70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23.2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9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22.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91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2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2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72"/>
      <c r="F10" s="16"/>
      <c r="G10" s="172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72"/>
      <c r="F12" s="16"/>
      <c r="G12" s="172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72"/>
      <c r="F13" s="16"/>
      <c r="G13" s="172"/>
      <c r="H13" s="16"/>
      <c r="I13" s="15"/>
      <c r="J13" s="16"/>
      <c r="K13" s="172"/>
      <c r="L13" s="16"/>
      <c r="M13" s="172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72"/>
      <c r="F16" s="16"/>
      <c r="G16" s="172"/>
      <c r="H16" s="16"/>
      <c r="I16" s="15"/>
      <c r="J16" s="16"/>
      <c r="K16" s="172"/>
      <c r="L16" s="16"/>
      <c r="M16" s="172"/>
      <c r="N16" s="16"/>
      <c r="O16" s="17"/>
    </row>
    <row r="17" spans="1:15" ht="24.75" customHeight="1">
      <c r="A17" s="14"/>
      <c r="B17" s="15"/>
      <c r="C17" s="144"/>
      <c r="D17" s="16"/>
      <c r="E17" s="172"/>
      <c r="F17" s="16"/>
      <c r="G17" s="172"/>
      <c r="H17" s="16"/>
      <c r="I17" s="172"/>
      <c r="J17" s="16"/>
      <c r="K17" s="172"/>
      <c r="L17" s="16"/>
      <c r="M17" s="172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72"/>
      <c r="F20" s="16"/>
      <c r="G20" s="172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2"/>
      <c r="D21" s="16"/>
      <c r="E21" s="172"/>
      <c r="F21" s="16"/>
      <c r="G21" s="172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2"/>
      <c r="D22" s="16"/>
      <c r="E22" s="172"/>
      <c r="F22" s="16"/>
      <c r="G22" s="172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106</v>
      </c>
    </row>
    <row r="25" ht="22.5" customHeight="1"/>
    <row r="26" ht="24.75" customHeight="1">
      <c r="D26" s="173"/>
    </row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2.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15" customHeight="1"/>
    <row r="125" ht="9.75" customHeight="1"/>
    <row r="126" ht="22.5" customHeight="1"/>
    <row r="127" ht="24.75" customHeight="1"/>
    <row r="128" ht="22.5" customHeight="1"/>
    <row r="129" ht="13.5" customHeight="1"/>
    <row r="130" ht="13.5" customHeight="1"/>
    <row r="131" ht="13.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15" customHeight="1"/>
    <row r="151" ht="12" customHeight="1"/>
    <row r="152" ht="22.5" customHeight="1"/>
    <row r="153" ht="22.5" customHeight="1"/>
    <row r="154" ht="22.5" customHeight="1"/>
    <row r="155" ht="13.5" customHeight="1"/>
    <row r="156" ht="13.5" customHeight="1"/>
    <row r="157" ht="13.5" customHeight="1"/>
    <row r="158" ht="12" customHeight="1"/>
    <row r="159" ht="12.75" customHeight="1"/>
    <row r="160" ht="12" customHeight="1"/>
    <row r="161" ht="12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2.5" customHeight="1"/>
    <row r="179" ht="22.5" customHeight="1"/>
    <row r="180" ht="24.75" customHeight="1"/>
    <row r="181" ht="22.5" customHeight="1"/>
    <row r="182" ht="13.5" customHeight="1"/>
    <row r="183" ht="13.5" customHeight="1"/>
    <row r="184" ht="13.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2" customHeight="1"/>
    <row r="200" ht="12.75" customHeight="1"/>
    <row r="201" ht="24.75" customHeight="1"/>
    <row r="202" ht="24.75" customHeight="1"/>
    <row r="203" ht="24.75" customHeight="1"/>
    <row r="204" ht="22.5" customHeight="1"/>
    <row r="205" ht="22.5" customHeight="1"/>
    <row r="206" ht="24.75" customHeight="1"/>
    <row r="207" ht="22.5" customHeight="1"/>
    <row r="208" ht="13.5" customHeight="1"/>
    <row r="209" ht="13.5" customHeight="1"/>
    <row r="210" ht="13.5" customHeight="1"/>
    <row r="211" ht="12" customHeight="1"/>
    <row r="212" ht="12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2.5" customHeight="1"/>
    <row r="231" ht="22.5" customHeight="1"/>
    <row r="232" ht="24.75" customHeight="1"/>
    <row r="233" ht="22.5" customHeight="1"/>
    <row r="234" ht="13.5" customHeight="1"/>
    <row r="235" ht="13.5" customHeight="1"/>
    <row r="236" ht="13.5" customHeight="1"/>
    <row r="237" ht="12" customHeight="1"/>
    <row r="238" ht="12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8" ht="24.75" customHeight="1"/>
    <row r="260" ht="13.5" customHeight="1"/>
    <row r="261" ht="13.5" customHeight="1"/>
    <row r="262" ht="13.5" customHeight="1"/>
    <row r="263" ht="12" customHeight="1"/>
    <row r="264" ht="12.75" customHeight="1"/>
    <row r="265" ht="24.75" customHeight="1"/>
    <row r="266" ht="12" customHeight="1"/>
    <row r="267" ht="12.75" customHeight="1"/>
    <row r="268" ht="22.5" customHeight="1"/>
    <row r="269" ht="12" customHeight="1"/>
    <row r="270" ht="12.75" customHeight="1"/>
    <row r="271" ht="12" customHeight="1"/>
    <row r="272" ht="12.75" customHeight="1"/>
    <row r="273" ht="21" customHeight="1"/>
    <row r="274" ht="21" customHeight="1"/>
    <row r="275" ht="21" customHeight="1"/>
    <row r="276" ht="21" customHeight="1"/>
    <row r="277" ht="21" customHeight="1"/>
    <row r="278" ht="12" customHeight="1"/>
    <row r="279" ht="12.75" customHeight="1"/>
    <row r="280" ht="22.5" customHeight="1"/>
    <row r="281" ht="22.5" customHeight="1"/>
    <row r="282" ht="22.5" customHeight="1"/>
    <row r="283" ht="22.5" customHeight="1"/>
    <row r="284" ht="21" customHeight="1"/>
    <row r="285" ht="12" customHeight="1"/>
    <row r="286" ht="12.75" customHeight="1"/>
    <row r="288" ht="9.75" customHeight="1"/>
    <row r="289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15" customHeight="1"/>
    <row r="338" ht="15" customHeight="1"/>
    <row r="339" ht="15" customHeight="1"/>
    <row r="340" ht="24.75" customHeight="1"/>
    <row r="341" ht="24.75" customHeight="1"/>
    <row r="342" ht="13.5" customHeight="1"/>
    <row r="343" ht="13.5" customHeight="1"/>
    <row r="344" ht="13.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15" customHeight="1"/>
    <row r="364" ht="15" customHeight="1"/>
    <row r="365" ht="15" customHeight="1"/>
    <row r="366" ht="24.75" customHeight="1"/>
    <row r="367" ht="24.75" customHeight="1"/>
    <row r="368" ht="13.5" customHeight="1"/>
    <row r="369" ht="13.5" customHeight="1"/>
    <row r="370" ht="13.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15" customHeight="1"/>
    <row r="390" ht="15" customHeight="1"/>
    <row r="391" ht="15" customHeight="1"/>
    <row r="392" ht="24.75" customHeight="1"/>
    <row r="393" ht="24.75" customHeight="1"/>
    <row r="394" ht="13.5" customHeight="1"/>
    <row r="395" ht="13.5" customHeight="1"/>
    <row r="396" ht="13.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15" customHeight="1"/>
    <row r="416" ht="15" customHeight="1"/>
    <row r="417" ht="15" customHeight="1"/>
    <row r="418" ht="24.75" customHeight="1"/>
    <row r="419" ht="24.75" customHeight="1"/>
    <row r="420" ht="13.5" customHeight="1"/>
    <row r="421" ht="13.5" customHeight="1"/>
    <row r="422" ht="13.5" customHeight="1"/>
    <row r="423" ht="24.75" customHeight="1"/>
    <row r="424" ht="12" customHeight="1"/>
    <row r="425" ht="12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15" customHeight="1"/>
    <row r="442" ht="15" customHeight="1"/>
    <row r="443" ht="15" customHeight="1"/>
    <row r="444" ht="24.75" customHeight="1"/>
    <row r="445" ht="24.75" customHeight="1"/>
    <row r="446" ht="13.5" customHeight="1"/>
    <row r="447" ht="13.5" customHeight="1"/>
    <row r="448" ht="13.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15" customHeight="1"/>
    <row r="468" ht="15" customHeight="1"/>
    <row r="469" ht="15" customHeight="1"/>
    <row r="470" ht="24.75" customHeight="1"/>
    <row r="471" ht="24.75" customHeight="1"/>
    <row r="472" ht="13.5" customHeight="1"/>
    <row r="473" ht="13.5" customHeight="1"/>
    <row r="474" ht="13.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15" customHeight="1"/>
    <row r="494" ht="15" customHeight="1"/>
    <row r="495" ht="15" customHeight="1"/>
    <row r="496" ht="24.75" customHeight="1"/>
    <row r="497" ht="24.75" customHeight="1"/>
    <row r="498" ht="13.5" customHeight="1"/>
    <row r="499" ht="13.5" customHeight="1"/>
    <row r="500" ht="13.5" customHeight="1"/>
    <row r="501" ht="12" customHeight="1"/>
    <row r="502" ht="12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2" customHeight="1"/>
    <row r="518" ht="12.75" customHeight="1"/>
    <row r="519" ht="15" customHeight="1"/>
    <row r="520" ht="15" customHeight="1"/>
    <row r="521" ht="15" customHeight="1"/>
    <row r="522" ht="24.75" customHeight="1"/>
    <row r="523" ht="24.75" customHeight="1"/>
    <row r="524" ht="13.5" customHeight="1"/>
    <row r="525" ht="13.5" customHeight="1"/>
    <row r="526" ht="13.5" customHeight="1"/>
    <row r="527" ht="12" customHeight="1"/>
    <row r="528" ht="12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12" customHeight="1"/>
    <row r="548" ht="24.75" customHeight="1"/>
    <row r="549" ht="24.75" customHeight="1"/>
    <row r="550" ht="13.5" customHeight="1"/>
    <row r="551" ht="13.5" customHeight="1"/>
    <row r="552" ht="13.5" customHeight="1"/>
    <row r="553" ht="12" customHeight="1"/>
    <row r="554" ht="12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12" customHeight="1"/>
    <row r="566" ht="12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5" customHeight="1"/>
    <row r="573" ht="15" customHeight="1"/>
    <row r="574" ht="15" customHeight="1"/>
    <row r="575" ht="24.75" customHeight="1"/>
    <row r="576" ht="24.75" customHeight="1"/>
    <row r="577" ht="13.5" customHeight="1"/>
    <row r="578" ht="13.5" customHeight="1"/>
    <row r="579" ht="13.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15" customHeight="1"/>
    <row r="599" ht="15" customHeight="1"/>
    <row r="600" ht="15" customHeight="1"/>
    <row r="601" ht="24.75" customHeight="1"/>
    <row r="602" ht="24.75" customHeight="1"/>
    <row r="603" ht="13.5" customHeight="1"/>
    <row r="604" ht="13.5" customHeight="1"/>
    <row r="605" ht="13.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15" customHeight="1"/>
    <row r="625" ht="15" customHeight="1"/>
    <row r="626" ht="15" customHeight="1"/>
    <row r="627" ht="24.75" customHeight="1"/>
    <row r="628" ht="24.75" customHeight="1"/>
    <row r="629" ht="13.5" customHeight="1"/>
    <row r="630" ht="13.5" customHeight="1"/>
    <row r="631" ht="13.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15" customHeight="1"/>
    <row r="651" ht="15" customHeight="1"/>
    <row r="652" ht="15" customHeight="1"/>
    <row r="653" ht="24.75" customHeight="1"/>
    <row r="654" ht="24.75" customHeight="1"/>
    <row r="655" ht="13.5" customHeight="1"/>
    <row r="656" ht="13.5" customHeight="1"/>
    <row r="657" ht="13.5" customHeight="1"/>
    <row r="658" ht="24.75" customHeight="1"/>
    <row r="659" ht="24.75" customHeight="1"/>
    <row r="660" ht="12" customHeight="1"/>
    <row r="661" ht="12.75" customHeight="1"/>
    <row r="662" ht="12" customHeight="1"/>
    <row r="663" ht="12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12" customHeight="1"/>
    <row r="672" ht="12.75" customHeight="1"/>
    <row r="673" ht="24.75" customHeight="1"/>
    <row r="674" ht="12" customHeight="1"/>
    <row r="675" ht="12.75" customHeight="1"/>
    <row r="676" ht="24.75" customHeight="1"/>
    <row r="677" ht="12" customHeight="1"/>
    <row r="678" ht="12.75" customHeight="1"/>
    <row r="679" ht="24.75" customHeight="1"/>
    <row r="680" ht="12" customHeight="1"/>
    <row r="681" ht="12.75" customHeight="1"/>
    <row r="682" ht="15" customHeight="1"/>
    <row r="683" ht="15" customHeight="1"/>
    <row r="684" ht="15" customHeight="1"/>
    <row r="685" ht="24.75" customHeight="1"/>
    <row r="690" ht="12" customHeight="1"/>
    <row r="691" ht="12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12" customHeight="1"/>
    <row r="699" ht="12.75" customHeight="1"/>
    <row r="700" ht="12" customHeight="1"/>
    <row r="701" ht="12.75" customHeight="1"/>
    <row r="702" ht="24.75" customHeight="1"/>
    <row r="703" ht="12" customHeight="1"/>
    <row r="704" ht="12.75" customHeight="1"/>
    <row r="705" ht="12" customHeight="1"/>
    <row r="706" ht="12.75" customHeight="1"/>
    <row r="707" ht="12" customHeight="1"/>
    <row r="708" ht="12.75" customHeight="1"/>
    <row r="709" ht="12" customHeight="1"/>
    <row r="710" ht="12.75" customHeight="1"/>
    <row r="711" ht="24.75" customHeight="1"/>
    <row r="712" ht="12" customHeight="1"/>
    <row r="713" ht="12.75" customHeight="1"/>
    <row r="714" ht="24.75" customHeight="1"/>
    <row r="715" ht="24.75" customHeight="1"/>
    <row r="719" ht="12" customHeight="1"/>
    <row r="720" ht="12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45" ht="12" customHeight="1"/>
    <row r="746" ht="12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71" ht="12" customHeight="1"/>
    <row r="772" ht="12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7" ht="12" customHeight="1"/>
    <row r="798" ht="12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12" customHeight="1"/>
    <row r="901" ht="12.75" customHeight="1"/>
    <row r="902" ht="12" customHeight="1"/>
    <row r="903" ht="12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12" customHeight="1"/>
    <row r="912" ht="12.75" customHeight="1"/>
    <row r="913" ht="24.75" customHeight="1"/>
    <row r="914" ht="12" customHeight="1"/>
    <row r="915" ht="12.75" customHeight="1"/>
    <row r="916" ht="24.75" customHeight="1"/>
    <row r="917" ht="12" customHeight="1"/>
    <row r="918" ht="12.75" customHeight="1"/>
    <row r="919" ht="24.75" customHeight="1"/>
    <row r="920" ht="12" customHeight="1"/>
    <row r="921" ht="12.75" customHeight="1"/>
    <row r="929" ht="12" customHeight="1"/>
    <row r="930" ht="12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41" ht="24.75" customHeight="1"/>
    <row r="942" ht="12" customHeight="1"/>
    <row r="943" ht="12.75" customHeight="1"/>
    <row r="944" ht="12" customHeight="1"/>
    <row r="945" ht="12.75" customHeight="1"/>
    <row r="946" ht="12" customHeight="1"/>
    <row r="947" ht="12.75" customHeight="1"/>
    <row r="948" ht="12" customHeight="1"/>
    <row r="949" ht="12.75" customHeight="1"/>
    <row r="950" ht="24.75" customHeight="1"/>
    <row r="951" ht="12" customHeight="1"/>
    <row r="952" ht="12.75" customHeight="1"/>
    <row r="953" ht="24.75" customHeight="1"/>
    <row r="954" ht="24.75" customHeight="1"/>
    <row r="1125" ht="24.75" customHeight="1"/>
    <row r="1126" ht="13.5" customHeight="1"/>
    <row r="1127" ht="13.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  <rowBreaks count="26" manualBreakCount="26">
    <brk id="25" max="255" man="1"/>
    <brk id="50" max="255" man="1"/>
    <brk id="75" max="255" man="1"/>
    <brk id="100" max="255" man="1"/>
    <brk id="126" max="255" man="1"/>
    <brk id="152" max="255" man="1"/>
    <brk id="179" max="255" man="1"/>
    <brk id="205" max="255" man="1"/>
    <brk id="231" max="255" man="1"/>
    <brk id="257" max="255" man="1"/>
    <brk id="288" max="255" man="1"/>
    <brk id="313" max="255" man="1"/>
    <brk id="339" max="255" man="1"/>
    <brk id="365" max="255" man="1"/>
    <brk id="391" max="255" man="1"/>
    <brk id="417" max="255" man="1"/>
    <brk id="443" max="255" man="1"/>
    <brk id="469" max="255" man="1"/>
    <brk id="495" max="255" man="1"/>
    <brk id="521" max="255" man="1"/>
    <brk id="547" max="255" man="1"/>
    <brk id="574" max="255" man="1"/>
    <brk id="600" max="255" man="1"/>
    <brk id="626" max="255" man="1"/>
    <brk id="652" max="255" man="1"/>
    <brk id="68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6"/>
  <sheetViews>
    <sheetView defaultGridColor="0" zoomScale="70" zoomScaleNormal="70" zoomScalePageLayoutView="0" colorId="22" workbookViewId="0" topLeftCell="A1">
      <pane xSplit="2" ySplit="8" topLeftCell="C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2.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8.7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2" customHeight="1" thickTop="1">
      <c r="A6" s="1"/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"/>
      <c r="B7" s="6" t="s">
        <v>107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15.75" customHeight="1">
      <c r="A8" s="1"/>
      <c r="B8" s="6" t="s">
        <v>109</v>
      </c>
      <c r="C8" s="23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5"/>
    </row>
    <row r="9" spans="1:15" ht="12.75" customHeight="1">
      <c r="A9" s="14"/>
      <c r="B9" s="26" t="s">
        <v>117</v>
      </c>
      <c r="C9" s="126" t="s">
        <v>108</v>
      </c>
      <c r="D9" s="127" t="s">
        <v>108</v>
      </c>
      <c r="E9" s="126" t="s">
        <v>108</v>
      </c>
      <c r="F9" s="127"/>
      <c r="G9" s="126" t="s">
        <v>108</v>
      </c>
      <c r="H9" s="127" t="s">
        <v>108</v>
      </c>
      <c r="I9" s="126" t="s">
        <v>108</v>
      </c>
      <c r="J9" s="127" t="s">
        <v>108</v>
      </c>
      <c r="K9" s="126" t="s">
        <v>108</v>
      </c>
      <c r="L9" s="127" t="s">
        <v>108</v>
      </c>
      <c r="M9" s="126" t="s">
        <v>108</v>
      </c>
      <c r="N9" s="127" t="s">
        <v>108</v>
      </c>
      <c r="O9" s="128" t="s">
        <v>108</v>
      </c>
    </row>
    <row r="10" spans="1:15" ht="24.75" customHeight="1">
      <c r="A10" s="14" t="s">
        <v>118</v>
      </c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 t="s">
        <v>640</v>
      </c>
      <c r="B11" s="15"/>
      <c r="C11" s="182" t="s">
        <v>641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6" ht="24.75" customHeight="1">
      <c r="A12" s="14"/>
      <c r="B12" s="15" t="s">
        <v>99</v>
      </c>
      <c r="C12" s="182" t="s">
        <v>610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  <c r="P12">
        <v>1</v>
      </c>
    </row>
    <row r="13" spans="1:15" ht="24.75" customHeight="1">
      <c r="A13" s="14"/>
      <c r="B13" s="15" t="s">
        <v>100</v>
      </c>
      <c r="C13" s="182" t="s">
        <v>611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4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44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4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/>
      <c r="C23" s="144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>
      <c r="A24" s="14"/>
      <c r="B24" s="15"/>
      <c r="C24" s="144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4.75" customHeight="1">
      <c r="A25" s="14"/>
      <c r="B25" s="15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ht="22.5" customHeight="1">
      <c r="F26" s="125" t="s">
        <v>119</v>
      </c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8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8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6.5" customHeight="1">
      <c r="A4" s="1"/>
      <c r="B4" s="21" t="s">
        <v>102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26" t="s">
        <v>120</v>
      </c>
      <c r="C6" s="126" t="s">
        <v>108</v>
      </c>
      <c r="D6" s="127"/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 t="s">
        <v>87</v>
      </c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 t="s">
        <v>87</v>
      </c>
      <c r="C8" s="144" t="s">
        <v>87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 t="s">
        <v>87</v>
      </c>
      <c r="C9" s="144" t="s">
        <v>87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 t="s">
        <v>87</v>
      </c>
      <c r="C10" s="144" t="s">
        <v>87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 t="s">
        <v>87</v>
      </c>
      <c r="C11" s="144" t="s">
        <v>87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 t="s">
        <v>87</v>
      </c>
      <c r="C12" s="144" t="s">
        <v>87</v>
      </c>
      <c r="D12" s="16"/>
      <c r="E12" s="15"/>
      <c r="F12" s="16"/>
      <c r="G12" s="15"/>
      <c r="H12" s="16"/>
      <c r="I12" s="172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 t="s">
        <v>87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44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24.75" customHeight="1">
      <c r="A18" s="30"/>
      <c r="B18" s="26" t="s">
        <v>121</v>
      </c>
      <c r="C18" s="136" t="s">
        <v>303</v>
      </c>
      <c r="D18" s="16"/>
      <c r="E18" s="129"/>
      <c r="F18" s="16"/>
      <c r="G18" s="129"/>
      <c r="H18" s="16"/>
      <c r="I18" s="15"/>
      <c r="J18" s="16"/>
      <c r="K18" s="129"/>
      <c r="L18" s="16"/>
      <c r="M18" s="129"/>
      <c r="N18" s="16"/>
      <c r="O18" s="17"/>
    </row>
    <row r="19" spans="1:15" ht="24.75" customHeight="1">
      <c r="A19" s="30" t="s">
        <v>122</v>
      </c>
      <c r="B19" s="26"/>
      <c r="C19" s="185" t="s">
        <v>612</v>
      </c>
      <c r="D19" s="16"/>
      <c r="E19" s="172"/>
      <c r="F19" s="16"/>
      <c r="G19" s="172"/>
      <c r="H19" s="127"/>
      <c r="I19" s="126"/>
      <c r="J19" s="16"/>
      <c r="K19" s="172"/>
      <c r="L19" s="16"/>
      <c r="M19" s="172"/>
      <c r="N19" s="16"/>
      <c r="O19" s="174"/>
    </row>
    <row r="20" spans="1:15" ht="12.75" customHeight="1">
      <c r="A20" s="10" t="s">
        <v>123</v>
      </c>
      <c r="B20" s="6"/>
      <c r="C20" s="142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5"/>
    </row>
    <row r="21" spans="1:15" ht="17.25" customHeight="1" thickBot="1">
      <c r="A21" s="30"/>
      <c r="B21" s="26" t="s">
        <v>124</v>
      </c>
      <c r="C21" s="136" t="s">
        <v>304</v>
      </c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24.75" customHeight="1">
      <c r="A22" s="10"/>
      <c r="B22" s="6" t="s">
        <v>125</v>
      </c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 t="s">
        <v>99</v>
      </c>
      <c r="C23" s="136" t="s">
        <v>305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3"/>
      <c r="B24" s="8" t="s">
        <v>126</v>
      </c>
      <c r="C24" s="187" t="s">
        <v>306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22.5" customHeight="1" thickTop="1">
      <c r="F25" s="125" t="s">
        <v>127</v>
      </c>
    </row>
    <row r="26" ht="24.75" customHeight="1"/>
    <row r="27" ht="24.75" customHeight="1">
      <c r="B27" s="161"/>
    </row>
    <row r="28" ht="24.75" customHeight="1"/>
    <row r="29" ht="24.75" customHeight="1"/>
    <row r="30" ht="24.75" customHeight="1"/>
    <row r="31" ht="24.75" customHeight="1">
      <c r="C31" s="160"/>
    </row>
    <row r="32" ht="24.75" customHeight="1">
      <c r="C32" s="160"/>
    </row>
    <row r="33" ht="15">
      <c r="C33" s="160"/>
    </row>
    <row r="34" ht="15">
      <c r="C34" s="160"/>
    </row>
    <row r="35" ht="15">
      <c r="C35" s="160"/>
    </row>
    <row r="40" ht="24.75" customHeight="1">
      <c r="B40" s="173"/>
    </row>
    <row r="41" ht="24.75" customHeight="1"/>
    <row r="42" ht="24.75" customHeight="1"/>
    <row r="43" ht="24.75" customHeight="1"/>
    <row r="44" ht="24.75" customHeight="1">
      <c r="C44" s="160"/>
    </row>
    <row r="45" ht="24.75" customHeight="1">
      <c r="C45" s="160"/>
    </row>
    <row r="46" ht="24.75" customHeight="1">
      <c r="C46" s="160"/>
    </row>
    <row r="47" ht="24.75" customHeight="1">
      <c r="C47" s="160"/>
    </row>
    <row r="48" ht="24.75" customHeight="1">
      <c r="C48" s="160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90" ht="24.75" customHeight="1"/>
    <row r="91" ht="24.75" customHeight="1"/>
    <row r="92" ht="12" customHeight="1"/>
    <row r="93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12" customHeight="1"/>
    <row r="104" ht="12.75" customHeight="1"/>
    <row r="105" ht="24.75" customHeight="1"/>
    <row r="106" ht="12" customHeight="1"/>
    <row r="107" ht="12.75" customHeight="1"/>
    <row r="108" ht="24.75" customHeight="1"/>
    <row r="109" ht="12" customHeight="1"/>
    <row r="110" ht="12.75" customHeight="1"/>
    <row r="111" ht="24.75" customHeight="1"/>
    <row r="112" ht="12" customHeight="1"/>
    <row r="113" ht="12.75" customHeight="1"/>
    <row r="121" ht="12" customHeight="1"/>
    <row r="122" ht="12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33" ht="24.75" customHeight="1"/>
    <row r="134" ht="12" customHeight="1"/>
    <row r="135" ht="12.75" customHeight="1"/>
    <row r="136" ht="12" customHeight="1"/>
    <row r="137" ht="12.75" customHeight="1"/>
    <row r="138" ht="12" customHeight="1"/>
    <row r="139" ht="12.75" customHeight="1"/>
    <row r="140" ht="12" customHeight="1"/>
    <row r="141" ht="12.75" customHeight="1"/>
    <row r="142" ht="24.75" customHeight="1"/>
    <row r="143" ht="12" customHeight="1"/>
    <row r="144" ht="12.75" customHeight="1"/>
    <row r="145" ht="24.75" customHeight="1"/>
    <row r="146" ht="24.75" customHeight="1"/>
    <row r="317" ht="24.75" customHeight="1"/>
    <row r="318" ht="13.5" customHeight="1"/>
    <row r="319" ht="13.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21"/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34" t="s">
        <v>128</v>
      </c>
      <c r="B6" s="35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6" t="s">
        <v>129</v>
      </c>
      <c r="B7" s="37"/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30" t="s">
        <v>130</v>
      </c>
      <c r="B8" s="15"/>
      <c r="C8" s="126" t="s">
        <v>108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14"/>
      <c r="B9" s="15" t="s">
        <v>131</v>
      </c>
      <c r="C9" s="185" t="s">
        <v>613</v>
      </c>
      <c r="D9" s="16"/>
      <c r="E9" s="172"/>
      <c r="F9" s="16"/>
      <c r="G9" s="172"/>
      <c r="H9" s="127" t="s">
        <v>108</v>
      </c>
      <c r="I9" s="126" t="s">
        <v>108</v>
      </c>
      <c r="J9" s="16"/>
      <c r="K9" s="172"/>
      <c r="L9" s="16"/>
      <c r="M9" s="172"/>
      <c r="N9" s="127" t="s">
        <v>108</v>
      </c>
      <c r="O9" s="128" t="s">
        <v>108</v>
      </c>
    </row>
    <row r="10" spans="1:15" ht="24.75" customHeight="1">
      <c r="A10" s="14"/>
      <c r="B10" s="15"/>
      <c r="C10" s="144"/>
      <c r="D10" s="16"/>
      <c r="E10" s="172"/>
      <c r="F10" s="16"/>
      <c r="G10" s="172"/>
      <c r="H10" s="127" t="s">
        <v>108</v>
      </c>
      <c r="I10" s="126" t="s">
        <v>108</v>
      </c>
      <c r="J10" s="16"/>
      <c r="K10" s="172"/>
      <c r="L10" s="16"/>
      <c r="M10" s="172"/>
      <c r="N10" s="127" t="s">
        <v>108</v>
      </c>
      <c r="O10" s="128" t="s">
        <v>108</v>
      </c>
    </row>
    <row r="11" spans="1:15" ht="24.75" customHeight="1">
      <c r="A11" s="14"/>
      <c r="B11" s="15"/>
      <c r="C11" s="144"/>
      <c r="D11" s="16"/>
      <c r="E11" s="172"/>
      <c r="F11" s="16"/>
      <c r="G11" s="172"/>
      <c r="H11" s="127" t="s">
        <v>108</v>
      </c>
      <c r="I11" s="126" t="s">
        <v>108</v>
      </c>
      <c r="J11" s="16"/>
      <c r="K11" s="172"/>
      <c r="L11" s="16"/>
      <c r="M11" s="172"/>
      <c r="N11" s="127" t="s">
        <v>108</v>
      </c>
      <c r="O11" s="128" t="s">
        <v>108</v>
      </c>
    </row>
    <row r="12" spans="1:15" ht="24.75" customHeight="1">
      <c r="A12" s="14"/>
      <c r="B12" s="15"/>
      <c r="C12" s="144"/>
      <c r="D12" s="16"/>
      <c r="E12" s="15"/>
      <c r="F12" s="16"/>
      <c r="G12" s="15"/>
      <c r="H12" s="127" t="s">
        <v>108</v>
      </c>
      <c r="I12" s="126" t="s">
        <v>108</v>
      </c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44"/>
      <c r="D13" s="16"/>
      <c r="E13" s="15"/>
      <c r="F13" s="16"/>
      <c r="G13" s="15"/>
      <c r="H13" s="127" t="s">
        <v>108</v>
      </c>
      <c r="I13" s="126" t="s">
        <v>108</v>
      </c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44"/>
      <c r="D14" s="16"/>
      <c r="E14" s="15"/>
      <c r="F14" s="16"/>
      <c r="G14" s="15"/>
      <c r="H14" s="127" t="s">
        <v>108</v>
      </c>
      <c r="I14" s="126" t="s">
        <v>108</v>
      </c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44"/>
      <c r="D15" s="16"/>
      <c r="E15" s="15"/>
      <c r="F15" s="16"/>
      <c r="G15" s="15"/>
      <c r="H15" s="127" t="s">
        <v>108</v>
      </c>
      <c r="I15" s="126" t="s">
        <v>108</v>
      </c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44"/>
      <c r="D16" s="16"/>
      <c r="E16" s="15"/>
      <c r="F16" s="16"/>
      <c r="G16" s="15"/>
      <c r="H16" s="127" t="s">
        <v>108</v>
      </c>
      <c r="I16" s="126" t="s">
        <v>108</v>
      </c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15"/>
      <c r="C17" s="144"/>
      <c r="D17" s="16"/>
      <c r="E17" s="15"/>
      <c r="F17" s="16"/>
      <c r="G17" s="15"/>
      <c r="H17" s="127" t="s">
        <v>108</v>
      </c>
      <c r="I17" s="126" t="s">
        <v>108</v>
      </c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>
      <c r="A18" s="14"/>
      <c r="B18" s="15"/>
      <c r="C18" s="144"/>
      <c r="D18" s="16"/>
      <c r="E18" s="15"/>
      <c r="F18" s="16"/>
      <c r="G18" s="15"/>
      <c r="H18" s="127" t="s">
        <v>108</v>
      </c>
      <c r="I18" s="126" t="s">
        <v>108</v>
      </c>
      <c r="J18" s="16"/>
      <c r="K18" s="15"/>
      <c r="L18" s="16"/>
      <c r="M18" s="15"/>
      <c r="N18" s="127" t="s">
        <v>108</v>
      </c>
      <c r="O18" s="128" t="s">
        <v>108</v>
      </c>
    </row>
    <row r="19" spans="1:15" ht="24.75" customHeight="1">
      <c r="A19" s="14"/>
      <c r="B19" s="15"/>
      <c r="C19" s="15"/>
      <c r="D19" s="16"/>
      <c r="E19" s="15"/>
      <c r="F19" s="16"/>
      <c r="G19" s="15"/>
      <c r="H19" s="127" t="s">
        <v>108</v>
      </c>
      <c r="I19" s="126" t="s">
        <v>108</v>
      </c>
      <c r="J19" s="16"/>
      <c r="K19" s="15"/>
      <c r="L19" s="16"/>
      <c r="M19" s="15"/>
      <c r="N19" s="127" t="s">
        <v>108</v>
      </c>
      <c r="O19" s="128" t="s">
        <v>108</v>
      </c>
    </row>
    <row r="20" spans="1:15" ht="24.75" customHeight="1">
      <c r="A20" s="14"/>
      <c r="B20" s="15"/>
      <c r="C20" s="15"/>
      <c r="D20" s="16"/>
      <c r="E20" s="15"/>
      <c r="F20" s="16"/>
      <c r="G20" s="15"/>
      <c r="H20" s="127" t="s">
        <v>108</v>
      </c>
      <c r="I20" s="126" t="s">
        <v>108</v>
      </c>
      <c r="J20" s="16"/>
      <c r="K20" s="15"/>
      <c r="L20" s="16"/>
      <c r="M20" s="15"/>
      <c r="N20" s="127" t="s">
        <v>108</v>
      </c>
      <c r="O20" s="128" t="s">
        <v>108</v>
      </c>
    </row>
    <row r="21" spans="1:15" ht="24.75" customHeight="1">
      <c r="A21" s="14"/>
      <c r="B21" s="15"/>
      <c r="C21" s="15"/>
      <c r="D21" s="16"/>
      <c r="E21" s="15"/>
      <c r="F21" s="16"/>
      <c r="G21" s="15"/>
      <c r="H21" s="127" t="s">
        <v>108</v>
      </c>
      <c r="I21" s="126" t="s">
        <v>108</v>
      </c>
      <c r="J21" s="16"/>
      <c r="K21" s="15"/>
      <c r="L21" s="16"/>
      <c r="M21" s="15"/>
      <c r="N21" s="127" t="s">
        <v>108</v>
      </c>
      <c r="O21" s="128" t="s">
        <v>108</v>
      </c>
    </row>
    <row r="22" spans="1:15" ht="24.75" customHeight="1">
      <c r="A22" s="14"/>
      <c r="B22" s="15"/>
      <c r="C22" s="15"/>
      <c r="D22" s="16"/>
      <c r="E22" s="15"/>
      <c r="F22" s="16"/>
      <c r="G22" s="15"/>
      <c r="H22" s="127" t="s">
        <v>108</v>
      </c>
      <c r="I22" s="126" t="s">
        <v>108</v>
      </c>
      <c r="J22" s="16"/>
      <c r="K22" s="15"/>
      <c r="L22" s="16"/>
      <c r="M22" s="15"/>
      <c r="N22" s="127" t="s">
        <v>108</v>
      </c>
      <c r="O22" s="128" t="s">
        <v>108</v>
      </c>
    </row>
    <row r="23" spans="1:15" ht="24.75" customHeight="1">
      <c r="A23" s="14"/>
      <c r="B23" s="15"/>
      <c r="C23" s="15"/>
      <c r="D23" s="16"/>
      <c r="E23" s="15"/>
      <c r="F23" s="16"/>
      <c r="G23" s="15"/>
      <c r="H23" s="127" t="s">
        <v>108</v>
      </c>
      <c r="I23" s="126" t="s">
        <v>108</v>
      </c>
      <c r="J23" s="16"/>
      <c r="K23" s="15"/>
      <c r="L23" s="16"/>
      <c r="M23" s="15"/>
      <c r="N23" s="127" t="s">
        <v>108</v>
      </c>
      <c r="O23" s="128" t="s">
        <v>108</v>
      </c>
    </row>
    <row r="24" spans="1:15" ht="24.75" customHeight="1" thickBot="1">
      <c r="A24" s="2"/>
      <c r="B24" s="18"/>
      <c r="C24" s="18"/>
      <c r="D24" s="19"/>
      <c r="E24" s="18"/>
      <c r="F24" s="19"/>
      <c r="G24" s="18"/>
      <c r="H24" s="130" t="s">
        <v>108</v>
      </c>
      <c r="I24" s="131" t="s">
        <v>108</v>
      </c>
      <c r="J24" s="19"/>
      <c r="K24" s="18"/>
      <c r="L24" s="19"/>
      <c r="M24" s="18"/>
      <c r="N24" s="130" t="s">
        <v>108</v>
      </c>
      <c r="O24" s="132" t="s">
        <v>108</v>
      </c>
    </row>
    <row r="25" ht="22.5" customHeight="1" thickTop="1">
      <c r="F25" s="125" t="s">
        <v>132</v>
      </c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1"/>
  <sheetViews>
    <sheetView defaultGridColor="0" zoomScale="70" zoomScaleNormal="7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6"/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9.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1" t="s">
        <v>128</v>
      </c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 t="s">
        <v>133</v>
      </c>
      <c r="B7" s="15"/>
      <c r="C7" s="144" t="s">
        <v>272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 t="s">
        <v>134</v>
      </c>
      <c r="B8" s="15"/>
      <c r="C8" s="144" t="s">
        <v>272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12" customHeight="1">
      <c r="A9" s="38"/>
      <c r="B9" s="35" t="s">
        <v>135</v>
      </c>
      <c r="C9" s="140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5"/>
    </row>
    <row r="10" spans="1:15" ht="12.75" customHeight="1">
      <c r="A10" s="39"/>
      <c r="B10" s="37" t="s">
        <v>136</v>
      </c>
      <c r="C10" s="185" t="s">
        <v>614</v>
      </c>
      <c r="D10" s="16"/>
      <c r="E10" s="172"/>
      <c r="F10" s="16"/>
      <c r="G10" s="172"/>
      <c r="H10" s="16"/>
      <c r="I10" s="15"/>
      <c r="J10" s="16"/>
      <c r="K10" s="15"/>
      <c r="L10" s="16"/>
      <c r="M10" s="15"/>
      <c r="N10" s="16"/>
      <c r="O10" s="17"/>
    </row>
    <row r="11" spans="1:15" ht="22.5" customHeight="1">
      <c r="A11" s="39"/>
      <c r="B11" s="37" t="s">
        <v>137</v>
      </c>
      <c r="C11" s="185" t="s">
        <v>615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12" customHeight="1">
      <c r="A12" s="38"/>
      <c r="B12" s="35" t="s">
        <v>138</v>
      </c>
      <c r="C12" s="186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5"/>
    </row>
    <row r="13" spans="1:15" ht="12.75" customHeight="1">
      <c r="A13" s="39"/>
      <c r="B13" s="37" t="s">
        <v>139</v>
      </c>
      <c r="C13" s="185" t="s">
        <v>616</v>
      </c>
      <c r="D13" s="16"/>
      <c r="E13" s="172"/>
      <c r="F13" s="16"/>
      <c r="G13" s="172"/>
      <c r="H13" s="16"/>
      <c r="I13" s="15"/>
      <c r="J13" s="16"/>
      <c r="K13" s="15"/>
      <c r="L13" s="16"/>
      <c r="M13" s="15"/>
      <c r="N13" s="16"/>
      <c r="O13" s="17"/>
    </row>
    <row r="14" spans="1:15" ht="12" customHeight="1">
      <c r="A14" s="38"/>
      <c r="B14" s="35" t="s">
        <v>140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2.75" customHeight="1">
      <c r="A15" s="39"/>
      <c r="B15" s="37" t="s">
        <v>141</v>
      </c>
      <c r="C15" s="185" t="s">
        <v>617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1" customHeight="1">
      <c r="A16" s="39"/>
      <c r="B16" s="37" t="s">
        <v>587</v>
      </c>
      <c r="C16" s="185" t="s">
        <v>619</v>
      </c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1" customHeight="1">
      <c r="A17" s="39"/>
      <c r="B17" s="37" t="s">
        <v>426</v>
      </c>
      <c r="C17" s="136" t="s">
        <v>427</v>
      </c>
      <c r="D17" s="16"/>
      <c r="E17" s="172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1" customHeight="1">
      <c r="A18" s="39"/>
      <c r="B18" s="37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1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1" customHeight="1" thickBot="1">
      <c r="A20" s="14"/>
      <c r="B20" s="15"/>
      <c r="C20" s="136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15.75" customHeight="1">
      <c r="A21" s="1"/>
      <c r="B21" s="23" t="s">
        <v>142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8" customHeight="1" thickBot="1">
      <c r="A22" s="14"/>
      <c r="B22" s="15" t="s">
        <v>143</v>
      </c>
      <c r="C22" s="136" t="s">
        <v>307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2.5" customHeight="1">
      <c r="A23" s="14"/>
      <c r="B23" s="15"/>
      <c r="C23" s="136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2.5" customHeight="1">
      <c r="A24" s="14"/>
      <c r="B24" s="177"/>
      <c r="C24" s="136"/>
      <c r="D24" s="510"/>
      <c r="E24" s="172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2.5" customHeight="1">
      <c r="A25" s="14"/>
      <c r="B25" s="15"/>
      <c r="C25" s="136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spans="1:15" ht="22.5" customHeight="1">
      <c r="A26" s="14" t="s">
        <v>144</v>
      </c>
      <c r="B26" s="15"/>
      <c r="C26" s="185" t="s">
        <v>618</v>
      </c>
      <c r="D26" s="16"/>
      <c r="E26" s="172"/>
      <c r="F26" s="16"/>
      <c r="G26" s="15"/>
      <c r="H26" s="16"/>
      <c r="I26" s="15"/>
      <c r="J26" s="16"/>
      <c r="K26" s="15"/>
      <c r="L26" s="16"/>
      <c r="M26" s="15"/>
      <c r="N26" s="16"/>
      <c r="O26" s="17"/>
    </row>
    <row r="27" spans="1:15" ht="21" customHeight="1" thickBot="1">
      <c r="A27" s="14"/>
      <c r="B27" s="15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5.75" customHeight="1">
      <c r="A28" s="1" t="s">
        <v>145</v>
      </c>
      <c r="B28" s="23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9.5" customHeight="1" thickBot="1">
      <c r="A29" s="2"/>
      <c r="B29" s="18" t="s">
        <v>146</v>
      </c>
      <c r="C29" s="187" t="s">
        <v>308</v>
      </c>
      <c r="D29" s="19"/>
      <c r="E29" s="133"/>
      <c r="F29" s="19"/>
      <c r="G29" s="133"/>
      <c r="H29" s="19"/>
      <c r="I29" s="133"/>
      <c r="J29" s="19"/>
      <c r="K29" s="133"/>
      <c r="L29" s="19"/>
      <c r="M29" s="133"/>
      <c r="N29" s="19"/>
      <c r="O29" s="134"/>
    </row>
    <row r="30" spans="1:6" ht="15.75" thickTop="1">
      <c r="A30" s="1"/>
      <c r="B30" s="1"/>
      <c r="C30" s="188"/>
      <c r="D30" s="13"/>
      <c r="F30" s="125" t="s">
        <v>147</v>
      </c>
    </row>
    <row r="31" ht="15">
      <c r="C31" s="125"/>
    </row>
    <row r="33" ht="12" customHeight="1"/>
    <row r="34" ht="12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34" ht="24.75" customHeight="1"/>
    <row r="135" ht="24.75" customHeight="1"/>
    <row r="136" ht="12" customHeight="1"/>
    <row r="137" ht="12.75" customHeight="1"/>
    <row r="138" ht="12" customHeight="1"/>
    <row r="139" ht="12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12" customHeight="1"/>
    <row r="148" ht="12.75" customHeight="1"/>
    <row r="149" ht="24.75" customHeight="1"/>
    <row r="150" ht="12" customHeight="1"/>
    <row r="151" ht="12.75" customHeight="1"/>
    <row r="152" ht="24.75" customHeight="1"/>
    <row r="153" ht="12" customHeight="1"/>
    <row r="154" ht="12.75" customHeight="1"/>
    <row r="155" ht="24.75" customHeight="1"/>
    <row r="156" ht="12" customHeight="1"/>
    <row r="157" ht="12.75" customHeight="1"/>
    <row r="165" ht="12" customHeight="1"/>
    <row r="166" ht="12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7" ht="24.75" customHeight="1"/>
    <row r="178" ht="12" customHeight="1"/>
    <row r="179" ht="12.75" customHeight="1"/>
    <row r="180" ht="12" customHeight="1"/>
    <row r="181" ht="12.75" customHeight="1"/>
    <row r="182" ht="12" customHeight="1"/>
    <row r="183" ht="12.75" customHeight="1"/>
    <row r="184" ht="12" customHeight="1"/>
    <row r="185" ht="12.75" customHeight="1"/>
    <row r="186" ht="24.75" customHeight="1"/>
    <row r="187" ht="12" customHeight="1"/>
    <row r="188" ht="12.75" customHeight="1"/>
    <row r="189" ht="24.75" customHeight="1"/>
    <row r="190" ht="24.75" customHeight="1"/>
    <row r="361" ht="24.75" customHeight="1"/>
    <row r="362" ht="13.5" customHeight="1"/>
    <row r="363" ht="13.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5.75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92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93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93"/>
      <c r="D8" s="16"/>
      <c r="E8" s="172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93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9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92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486"/>
      <c r="E13" s="172"/>
      <c r="F13" s="16"/>
      <c r="G13" s="172"/>
      <c r="H13" s="16"/>
      <c r="I13" s="15"/>
      <c r="J13" s="16"/>
      <c r="K13" s="172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2"/>
      <c r="D16" s="16"/>
      <c r="E16" s="172"/>
      <c r="F16" s="16"/>
      <c r="G16" s="15"/>
      <c r="H16" s="16"/>
      <c r="I16" s="15"/>
      <c r="J16" s="16"/>
      <c r="K16" s="172"/>
      <c r="L16" s="16"/>
      <c r="M16" s="15"/>
      <c r="N16" s="16"/>
      <c r="O16" s="17"/>
    </row>
    <row r="17" spans="1:15" ht="24.75" customHeight="1">
      <c r="A17" s="14"/>
      <c r="B17" s="15"/>
      <c r="C17" s="182"/>
      <c r="D17" s="16"/>
      <c r="E17" s="172"/>
      <c r="F17" s="16"/>
      <c r="G17" s="15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72"/>
      <c r="F19" s="16"/>
      <c r="G19" s="15"/>
      <c r="H19" s="16"/>
      <c r="I19" s="15"/>
      <c r="J19" s="16"/>
      <c r="K19" s="172"/>
      <c r="L19" s="16"/>
      <c r="M19" s="15"/>
      <c r="N19" s="16"/>
      <c r="O19" s="17"/>
    </row>
    <row r="20" spans="1:15" ht="24.75" customHeight="1">
      <c r="A20" s="14"/>
      <c r="B20" s="15"/>
      <c r="C20" s="182"/>
      <c r="D20" s="16"/>
      <c r="E20" s="172"/>
      <c r="F20" s="16"/>
      <c r="G20" s="15"/>
      <c r="H20" s="16"/>
      <c r="I20" s="15"/>
      <c r="J20" s="16"/>
      <c r="K20" s="172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35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spans="1:6" ht="16.5" thickTop="1">
      <c r="A24" s="1"/>
      <c r="B24" s="1"/>
      <c r="C24" s="1"/>
      <c r="D24" s="1"/>
      <c r="E24" s="1"/>
      <c r="F24" s="123" t="s">
        <v>149</v>
      </c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3.77734375" style="0" customWidth="1"/>
    <col min="2" max="2" width="38.886718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5.75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26" t="s">
        <v>87</v>
      </c>
      <c r="D6" s="127" t="s">
        <v>87</v>
      </c>
      <c r="E6" s="126" t="s">
        <v>87</v>
      </c>
      <c r="F6" s="127" t="s">
        <v>87</v>
      </c>
      <c r="G6" s="126" t="s">
        <v>87</v>
      </c>
      <c r="H6" s="127" t="s">
        <v>87</v>
      </c>
      <c r="I6" s="126" t="s">
        <v>87</v>
      </c>
      <c r="J6" s="127" t="s">
        <v>87</v>
      </c>
      <c r="K6" s="126" t="s">
        <v>87</v>
      </c>
      <c r="L6" s="127" t="s">
        <v>87</v>
      </c>
      <c r="M6" s="126" t="s">
        <v>87</v>
      </c>
      <c r="N6" s="127" t="s">
        <v>87</v>
      </c>
      <c r="O6" s="128" t="s">
        <v>87</v>
      </c>
    </row>
    <row r="7" spans="1:15" ht="24.75" customHeight="1">
      <c r="A7" s="14"/>
      <c r="B7" s="15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5"/>
      <c r="D8" s="16"/>
      <c r="E8" s="172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72"/>
      <c r="D9" s="16"/>
      <c r="E9" s="172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150</v>
      </c>
      <c r="C23" s="135" t="s">
        <v>309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spans="1:6" ht="15" customHeight="1" thickTop="1">
      <c r="A24" s="1"/>
      <c r="B24" s="1"/>
      <c r="C24" s="1"/>
      <c r="D24" s="1"/>
      <c r="E24" s="1"/>
      <c r="F24" s="123" t="s">
        <v>152</v>
      </c>
    </row>
    <row r="25" ht="24.75" customHeight="1"/>
    <row r="26" ht="24.75" customHeight="1"/>
    <row r="27" ht="24.75" customHeight="1"/>
    <row r="28" ht="24.75" customHeight="1"/>
    <row r="29" ht="24.75" customHeight="1"/>
    <row r="37" ht="12" customHeight="1"/>
    <row r="38" ht="12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12" customHeight="1"/>
    <row r="64" ht="12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64" ht="24.75" customHeight="1"/>
    <row r="165" ht="24.75" customHeight="1"/>
    <row r="166" ht="12" customHeight="1"/>
    <row r="167" ht="12.75" customHeight="1"/>
    <row r="168" ht="12" customHeight="1"/>
    <row r="169" ht="12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2" customHeight="1"/>
    <row r="178" ht="12.75" customHeight="1"/>
    <row r="179" ht="24.75" customHeight="1"/>
    <row r="180" ht="12" customHeight="1"/>
    <row r="181" ht="12.75" customHeight="1"/>
    <row r="182" ht="24.75" customHeight="1"/>
    <row r="183" ht="12" customHeight="1"/>
    <row r="184" ht="12.75" customHeight="1"/>
    <row r="185" ht="24.75" customHeight="1"/>
    <row r="186" ht="12" customHeight="1"/>
    <row r="187" ht="12.75" customHeight="1"/>
    <row r="195" ht="12" customHeight="1"/>
    <row r="196" ht="12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7" ht="24.75" customHeight="1"/>
    <row r="208" ht="12" customHeight="1"/>
    <row r="209" ht="12.75" customHeight="1"/>
    <row r="210" ht="12" customHeight="1"/>
    <row r="211" ht="12.75" customHeight="1"/>
    <row r="212" ht="12" customHeight="1"/>
    <row r="213" ht="12.75" customHeight="1"/>
    <row r="214" ht="12" customHeight="1"/>
    <row r="215" ht="12.75" customHeight="1"/>
    <row r="216" ht="24.75" customHeight="1"/>
    <row r="217" ht="12" customHeight="1"/>
    <row r="218" ht="12.75" customHeight="1"/>
    <row r="219" ht="24.75" customHeight="1"/>
    <row r="220" ht="24.75" customHeight="1"/>
    <row r="391" ht="24.75" customHeight="1"/>
    <row r="392" ht="13.5" customHeight="1"/>
    <row r="393" ht="13.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9.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0"/>
      <c r="B6" s="6" t="s">
        <v>153</v>
      </c>
      <c r="C6" s="126" t="s">
        <v>108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14.25" customHeight="1">
      <c r="A7" s="10"/>
      <c r="B7" s="6" t="s">
        <v>154</v>
      </c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5"/>
    </row>
    <row r="8" spans="1:15" ht="12.75" customHeight="1">
      <c r="A8" s="30"/>
      <c r="B8" s="26" t="s">
        <v>155</v>
      </c>
      <c r="C8" s="126" t="s">
        <v>108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168" t="s">
        <v>583</v>
      </c>
      <c r="B23" s="170"/>
      <c r="C23" s="169" t="s">
        <v>310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156</v>
      </c>
    </row>
    <row r="25" ht="24.75" customHeight="1"/>
    <row r="26" ht="24.75" customHeight="1"/>
    <row r="27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0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12" customHeight="1"/>
    <row r="124" ht="12.75" customHeight="1"/>
    <row r="125" ht="24.75" customHeight="1"/>
    <row r="126" ht="12" customHeight="1"/>
    <row r="127" ht="12.75" customHeight="1"/>
    <row r="128" ht="24.75" customHeight="1"/>
    <row r="129" ht="12" customHeight="1"/>
    <row r="130" ht="12.75" customHeight="1"/>
    <row r="131" ht="24.75" customHeight="1"/>
    <row r="132" ht="12" customHeight="1"/>
    <row r="133" ht="12.75" customHeight="1"/>
    <row r="141" ht="12" customHeight="1"/>
    <row r="142" ht="12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53" ht="24.75" customHeight="1"/>
    <row r="154" ht="12" customHeight="1"/>
    <row r="155" ht="12.75" customHeight="1"/>
    <row r="156" ht="12" customHeight="1"/>
    <row r="157" ht="12.75" customHeight="1"/>
    <row r="158" ht="12" customHeight="1"/>
    <row r="159" ht="12.75" customHeight="1"/>
    <row r="160" ht="12" customHeight="1"/>
    <row r="161" ht="12.75" customHeight="1"/>
    <row r="162" ht="24.75" customHeight="1"/>
    <row r="163" ht="12" customHeight="1"/>
    <row r="164" ht="12.75" customHeight="1"/>
    <row r="165" ht="24.75" customHeight="1"/>
    <row r="166" ht="24.75" customHeight="1"/>
    <row r="337" ht="24.75" customHeight="1"/>
    <row r="338" ht="13.5" customHeight="1"/>
    <row r="339" ht="13.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.7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6" t="s">
        <v>731</v>
      </c>
      <c r="C6" s="126" t="s">
        <v>108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2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4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732</v>
      </c>
      <c r="C23" s="135" t="s">
        <v>311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158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24.75" customHeight="1"/>
    <row r="64" ht="24.75" customHeight="1"/>
    <row r="65" ht="12" customHeight="1"/>
    <row r="66" ht="12.75" customHeight="1"/>
    <row r="67" ht="12" customHeight="1"/>
    <row r="68" ht="12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2" customHeight="1"/>
    <row r="77" ht="12.75" customHeight="1"/>
    <row r="78" ht="24.75" customHeight="1"/>
    <row r="79" ht="12" customHeight="1"/>
    <row r="80" ht="12.75" customHeight="1"/>
    <row r="81" ht="24.75" customHeight="1"/>
    <row r="82" ht="12" customHeight="1"/>
    <row r="83" ht="12.75" customHeight="1"/>
    <row r="84" ht="24.75" customHeight="1"/>
    <row r="85" ht="12" customHeight="1"/>
    <row r="86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6" ht="24.75" customHeight="1"/>
    <row r="107" ht="12" customHeight="1"/>
    <row r="108" ht="12.75" customHeight="1"/>
    <row r="109" ht="12" customHeight="1"/>
    <row r="110" ht="12.75" customHeight="1"/>
    <row r="111" ht="12" customHeight="1"/>
    <row r="112" ht="12.75" customHeight="1"/>
    <row r="113" ht="12" customHeight="1"/>
    <row r="114" ht="12.75" customHeight="1"/>
    <row r="115" ht="24.75" customHeight="1"/>
    <row r="116" ht="12" customHeight="1"/>
    <row r="117" ht="12.75" customHeight="1"/>
    <row r="118" ht="24.75" customHeight="1"/>
    <row r="119" ht="24.75" customHeight="1"/>
    <row r="290" ht="24.75" customHeight="1"/>
    <row r="291" ht="13.5" customHeight="1"/>
    <row r="292" ht="13.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37"/>
  <sheetViews>
    <sheetView defaultGridColor="0" zoomScale="75" zoomScaleNormal="75" zoomScalePageLayoutView="0" colorId="22" workbookViewId="0" topLeftCell="A1">
      <selection activeCell="B2" sqref="B2"/>
    </sheetView>
  </sheetViews>
  <sheetFormatPr defaultColWidth="8.5546875" defaultRowHeight="15"/>
  <cols>
    <col min="1" max="2" width="4.99609375" style="232" customWidth="1"/>
    <col min="3" max="3" width="9.4453125" style="232" customWidth="1"/>
    <col min="4" max="4" width="13.21484375" style="232" customWidth="1"/>
    <col min="5" max="5" width="5.88671875" style="232" customWidth="1"/>
    <col min="6" max="6" width="8.5546875" style="232" customWidth="1"/>
    <col min="7" max="7" width="3.21484375" style="232" customWidth="1"/>
    <col min="8" max="8" width="10.3359375" style="232" customWidth="1"/>
    <col min="9" max="9" width="8.5546875" style="232" customWidth="1"/>
    <col min="10" max="10" width="4.99609375" style="232" customWidth="1"/>
    <col min="11" max="11" width="9.4453125" style="232" customWidth="1"/>
    <col min="12" max="12" width="8.5546875" style="232" customWidth="1"/>
    <col min="13" max="13" width="4.10546875" style="232" customWidth="1"/>
    <col min="14" max="14" width="18.3359375" style="232" customWidth="1"/>
    <col min="15" max="15" width="5.88671875" style="232" customWidth="1"/>
    <col min="16" max="16" width="11.21484375" style="232" customWidth="1"/>
    <col min="17" max="16384" width="8.5546875" style="232" customWidth="1"/>
  </cols>
  <sheetData>
    <row r="2" spans="10:14" ht="18">
      <c r="J2" s="233" t="s">
        <v>667</v>
      </c>
      <c r="N2" s="234"/>
    </row>
    <row r="4" ht="14.25">
      <c r="B4" s="232" t="s">
        <v>668</v>
      </c>
    </row>
    <row r="6" spans="3:15" ht="12.75" customHeight="1">
      <c r="C6" s="232" t="s">
        <v>669</v>
      </c>
      <c r="E6" s="235"/>
      <c r="F6" s="235"/>
      <c r="G6" s="236" t="s">
        <v>670</v>
      </c>
      <c r="H6" s="655"/>
      <c r="I6" s="655"/>
      <c r="J6" s="655"/>
      <c r="K6" s="232" t="s">
        <v>671</v>
      </c>
      <c r="L6" s="655"/>
      <c r="M6" s="655"/>
      <c r="N6" s="655"/>
      <c r="O6" s="250" t="s">
        <v>961</v>
      </c>
    </row>
    <row r="7" ht="10.5" customHeight="1"/>
    <row r="8" ht="18.75" customHeight="1">
      <c r="C8" s="250" t="s">
        <v>962</v>
      </c>
    </row>
    <row r="9" ht="10.5" customHeight="1"/>
    <row r="10" spans="3:16" ht="14.25" customHeight="1">
      <c r="C10" s="232" t="s">
        <v>672</v>
      </c>
      <c r="I10" s="235"/>
      <c r="J10" s="235"/>
      <c r="K10" s="235"/>
      <c r="L10" s="235"/>
      <c r="M10" s="235"/>
      <c r="N10" s="235"/>
      <c r="O10" s="235"/>
      <c r="P10" s="235"/>
    </row>
    <row r="11" ht="10.5" customHeight="1"/>
    <row r="12" spans="3:7" ht="14.25" customHeight="1">
      <c r="C12" s="232" t="s">
        <v>673</v>
      </c>
      <c r="D12" s="238"/>
      <c r="E12" s="658"/>
      <c r="F12" s="658"/>
      <c r="G12" s="250" t="s">
        <v>960</v>
      </c>
    </row>
    <row r="13" ht="10.5" customHeight="1"/>
    <row r="14" spans="3:11" ht="12.75" customHeight="1">
      <c r="C14" s="232" t="s">
        <v>674</v>
      </c>
      <c r="E14" s="655"/>
      <c r="F14" s="655"/>
      <c r="G14" s="236" t="s">
        <v>670</v>
      </c>
      <c r="H14" s="655"/>
      <c r="I14" s="655"/>
      <c r="J14" s="655"/>
      <c r="K14" s="250" t="s">
        <v>963</v>
      </c>
    </row>
    <row r="16" ht="15" thickBot="1"/>
    <row r="17" spans="7:13" ht="14.25">
      <c r="G17" s="239"/>
      <c r="H17" s="250"/>
      <c r="J17" s="239"/>
      <c r="M17" s="239"/>
    </row>
    <row r="18" spans="7:13" ht="15">
      <c r="G18" s="240"/>
      <c r="H18" s="250"/>
      <c r="J18" s="240"/>
      <c r="L18" s="241" t="s">
        <v>536</v>
      </c>
      <c r="M18" s="240"/>
    </row>
    <row r="19" spans="3:13" ht="15">
      <c r="C19" s="241" t="s">
        <v>675</v>
      </c>
      <c r="G19" s="240"/>
      <c r="H19" s="250"/>
      <c r="J19" s="240"/>
      <c r="M19" s="240"/>
    </row>
    <row r="20" spans="3:13" ht="15.75" thickBot="1">
      <c r="C20" s="242" t="s">
        <v>676</v>
      </c>
      <c r="F20" s="241" t="s">
        <v>539</v>
      </c>
      <c r="G20" s="240"/>
      <c r="H20" s="250"/>
      <c r="I20" s="241" t="s">
        <v>540</v>
      </c>
      <c r="J20" s="240"/>
      <c r="M20" s="243"/>
    </row>
    <row r="21" spans="7:10" ht="15" thickBot="1">
      <c r="G21" s="240"/>
      <c r="H21" s="250"/>
      <c r="J21" s="240"/>
    </row>
    <row r="22" spans="7:14" ht="14.25">
      <c r="G22" s="240"/>
      <c r="H22" s="250"/>
      <c r="J22" s="240"/>
      <c r="M22" s="239"/>
      <c r="N22" s="250"/>
    </row>
    <row r="23" spans="7:14" ht="15.75" thickBot="1">
      <c r="G23" s="243"/>
      <c r="H23" s="250"/>
      <c r="J23" s="243"/>
      <c r="L23" s="241" t="s">
        <v>541</v>
      </c>
      <c r="M23" s="240"/>
      <c r="N23" s="250"/>
    </row>
    <row r="24" ht="10.5" customHeight="1">
      <c r="M24" s="240"/>
    </row>
    <row r="25" ht="10.5" customHeight="1" thickBot="1">
      <c r="M25" s="243"/>
    </row>
    <row r="26" ht="10.5" customHeight="1"/>
    <row r="27" spans="3:16" ht="14.25" customHeight="1">
      <c r="C27" s="232" t="s">
        <v>677</v>
      </c>
      <c r="K27" s="235"/>
      <c r="L27" s="235"/>
      <c r="M27" s="235"/>
      <c r="N27" s="235"/>
      <c r="O27" s="232" t="s">
        <v>678</v>
      </c>
      <c r="P27" s="237"/>
    </row>
    <row r="28" ht="10.5" customHeight="1"/>
    <row r="29" spans="2:14" ht="12.75" customHeight="1">
      <c r="B29" s="236" t="s">
        <v>679</v>
      </c>
      <c r="C29" s="655"/>
      <c r="D29" s="655"/>
      <c r="E29" s="655"/>
      <c r="F29" s="232" t="s">
        <v>671</v>
      </c>
      <c r="G29" s="655"/>
      <c r="H29" s="655"/>
      <c r="I29" s="655"/>
      <c r="J29" s="232" t="s">
        <v>680</v>
      </c>
      <c r="K29" s="659"/>
      <c r="L29" s="655"/>
      <c r="N29" s="250" t="str">
        <f>G12</f>
        <v>, 2018</v>
      </c>
    </row>
    <row r="30" ht="10.5" customHeight="1"/>
    <row r="31" spans="3:16" ht="14.25" customHeight="1">
      <c r="C31" s="232" t="s">
        <v>681</v>
      </c>
      <c r="I31" s="654"/>
      <c r="J31" s="655"/>
      <c r="K31" s="655"/>
      <c r="L31" s="655"/>
      <c r="M31" s="232" t="s">
        <v>680</v>
      </c>
      <c r="N31" s="244"/>
      <c r="O31" s="250" t="str">
        <f>G12</f>
        <v>, 2018</v>
      </c>
      <c r="P31" s="250" t="s">
        <v>762</v>
      </c>
    </row>
    <row r="32" ht="10.5" customHeight="1"/>
    <row r="33" spans="2:6" ht="24" customHeight="1">
      <c r="B33" s="235"/>
      <c r="C33" s="245"/>
      <c r="D33" s="232" t="s">
        <v>682</v>
      </c>
      <c r="E33" s="246" t="s">
        <v>806</v>
      </c>
      <c r="F33" s="250" t="s">
        <v>964</v>
      </c>
    </row>
    <row r="34" ht="10.5" customHeight="1">
      <c r="E34" s="247" t="s">
        <v>683</v>
      </c>
    </row>
    <row r="35" ht="14.25">
      <c r="B35" s="232" t="s">
        <v>684</v>
      </c>
    </row>
    <row r="37" spans="2:17" ht="15">
      <c r="B37" s="657" t="s">
        <v>685</v>
      </c>
      <c r="C37" s="657"/>
      <c r="D37" s="657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</row>
  </sheetData>
  <sheetProtection/>
  <mergeCells count="10">
    <mergeCell ref="B37:Q37"/>
    <mergeCell ref="E12:F12"/>
    <mergeCell ref="H6:J6"/>
    <mergeCell ref="L6:N6"/>
    <mergeCell ref="E14:F14"/>
    <mergeCell ref="H14:J14"/>
    <mergeCell ref="C29:E29"/>
    <mergeCell ref="G29:I29"/>
    <mergeCell ref="K29:L29"/>
    <mergeCell ref="I31:L31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9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6.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5.75" customHeight="1" thickTop="1">
      <c r="A6" s="1"/>
      <c r="B6" s="23" t="s">
        <v>157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159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 thickBot="1">
      <c r="A21" s="14"/>
      <c r="B21" s="15"/>
      <c r="C21" s="15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12" customHeight="1">
      <c r="A22" s="1"/>
      <c r="B22" s="23" t="s">
        <v>160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 thickBot="1">
      <c r="A23" s="2"/>
      <c r="B23" s="18" t="s">
        <v>159</v>
      </c>
      <c r="C23" s="135" t="s">
        <v>312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75"/>
    </row>
    <row r="24" ht="15" customHeight="1" thickTop="1">
      <c r="F24" s="125" t="s">
        <v>161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8" ht="24.75" customHeight="1"/>
    <row r="69" ht="24.75" customHeight="1"/>
    <row r="70" ht="12" customHeight="1"/>
    <row r="71" ht="12.75" customHeight="1"/>
    <row r="72" ht="12" customHeight="1"/>
    <row r="73" ht="12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12" customHeight="1"/>
    <row r="82" ht="12.75" customHeight="1"/>
    <row r="83" ht="24.75" customHeight="1"/>
    <row r="84" ht="12" customHeight="1"/>
    <row r="85" ht="12.75" customHeight="1"/>
    <row r="86" ht="24.75" customHeight="1"/>
    <row r="87" ht="12" customHeight="1"/>
    <row r="88" ht="12.75" customHeight="1"/>
    <row r="89" ht="24.75" customHeight="1"/>
    <row r="90" ht="12" customHeight="1"/>
    <row r="91" ht="12.75" customHeight="1"/>
    <row r="99" ht="12" customHeight="1"/>
    <row r="100" ht="12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12" customHeight="1"/>
    <row r="117" ht="12.75" customHeight="1"/>
    <row r="118" ht="12" customHeight="1"/>
    <row r="119" ht="12.75" customHeight="1"/>
    <row r="120" ht="24.75" customHeight="1"/>
    <row r="121" ht="12" customHeight="1"/>
    <row r="122" ht="12.75" customHeight="1"/>
    <row r="123" ht="24.75" customHeight="1"/>
    <row r="124" ht="24.75" customHeight="1"/>
    <row r="295" ht="24.75" customHeight="1"/>
    <row r="296" ht="13.5" customHeight="1"/>
    <row r="297" ht="13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6.5" customHeight="1" thickTop="1">
      <c r="A6" s="1"/>
      <c r="B6" s="23" t="s">
        <v>162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163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72"/>
      <c r="H11" s="16"/>
      <c r="I11" s="15"/>
      <c r="J11" s="16"/>
      <c r="K11" s="172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72"/>
      <c r="F12" s="16"/>
      <c r="G12" s="15"/>
      <c r="H12" s="16"/>
      <c r="I12" s="15"/>
      <c r="J12" s="16"/>
      <c r="K12" s="172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2"/>
      <c r="D14" s="16"/>
      <c r="E14" s="172"/>
      <c r="F14" s="16"/>
      <c r="G14" s="15"/>
      <c r="H14" s="16"/>
      <c r="I14" s="15"/>
      <c r="J14" s="16"/>
      <c r="K14" s="172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72"/>
      <c r="F15" s="16"/>
      <c r="G15" s="15"/>
      <c r="H15" s="16"/>
      <c r="I15" s="15"/>
      <c r="J15" s="16"/>
      <c r="K15" s="172"/>
      <c r="L15" s="16"/>
      <c r="M15" s="15"/>
      <c r="N15" s="16"/>
      <c r="O15" s="17"/>
    </row>
    <row r="16" spans="1:15" ht="24.75" customHeight="1">
      <c r="A16" s="14"/>
      <c r="B16" s="172"/>
      <c r="C16" s="182"/>
      <c r="D16" s="16"/>
      <c r="E16" s="172"/>
      <c r="F16" s="16"/>
      <c r="G16" s="172"/>
      <c r="H16" s="16"/>
      <c r="I16" s="15"/>
      <c r="J16" s="16"/>
      <c r="K16" s="172"/>
      <c r="L16" s="16"/>
      <c r="M16" s="15"/>
      <c r="N16" s="16"/>
      <c r="O16" s="17"/>
    </row>
    <row r="17" spans="1:15" ht="24.75" customHeight="1">
      <c r="A17" s="14"/>
      <c r="B17" s="172"/>
      <c r="C17" s="144"/>
      <c r="D17" s="16"/>
      <c r="E17" s="172"/>
      <c r="F17" s="16"/>
      <c r="G17" s="172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44"/>
      <c r="D18" s="16"/>
      <c r="E18" s="172"/>
      <c r="F18" s="16"/>
      <c r="G18" s="172"/>
      <c r="H18" s="16"/>
      <c r="I18" s="15"/>
      <c r="J18" s="16"/>
      <c r="K18" s="172"/>
      <c r="L18" s="16"/>
      <c r="M18" s="15"/>
      <c r="N18" s="16"/>
      <c r="O18" s="17"/>
    </row>
    <row r="19" spans="1:16" ht="24.75" customHeight="1">
      <c r="A19" s="14"/>
      <c r="B19" s="15"/>
      <c r="C19" s="144"/>
      <c r="D19" s="16"/>
      <c r="E19" s="172"/>
      <c r="F19" s="16"/>
      <c r="G19" s="172"/>
      <c r="H19" s="41"/>
      <c r="I19" s="15"/>
      <c r="J19" s="16"/>
      <c r="K19" s="172"/>
      <c r="L19" s="16"/>
      <c r="M19" s="15"/>
      <c r="N19" s="16"/>
      <c r="O19" s="17"/>
      <c r="P19" s="173"/>
    </row>
    <row r="20" spans="1:16" ht="24.75" customHeight="1">
      <c r="A20" s="14"/>
      <c r="B20" s="15"/>
      <c r="C20" s="144"/>
      <c r="D20" s="16"/>
      <c r="E20" s="172"/>
      <c r="F20" s="16"/>
      <c r="G20" s="172"/>
      <c r="H20" s="16"/>
      <c r="I20" s="15"/>
      <c r="J20" s="16"/>
      <c r="K20" s="172"/>
      <c r="L20" s="16"/>
      <c r="M20" s="15"/>
      <c r="N20" s="16"/>
      <c r="O20" s="17"/>
      <c r="P20" s="173"/>
    </row>
    <row r="21" spans="1:16" ht="24.75" customHeight="1">
      <c r="A21" s="14"/>
      <c r="B21" s="15"/>
      <c r="C21" s="182"/>
      <c r="D21" s="16"/>
      <c r="E21" s="172"/>
      <c r="F21" s="16"/>
      <c r="G21" s="172"/>
      <c r="H21" s="16"/>
      <c r="I21" s="15"/>
      <c r="J21" s="16"/>
      <c r="K21" s="172"/>
      <c r="L21" s="16"/>
      <c r="M21" s="15"/>
      <c r="N21" s="16"/>
      <c r="O21" s="17"/>
      <c r="P21" s="173"/>
    </row>
    <row r="22" spans="1:15" ht="24.75" customHeight="1">
      <c r="A22" s="14"/>
      <c r="B22" s="15"/>
      <c r="C22" s="144"/>
      <c r="D22" s="16"/>
      <c r="E22" s="172"/>
      <c r="F22" s="16"/>
      <c r="G22" s="172"/>
      <c r="H22" s="16"/>
      <c r="I22" s="15"/>
      <c r="J22" s="16"/>
      <c r="K22" s="172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4.75" customHeight="1" thickTop="1">
      <c r="F24" s="125" t="s">
        <v>164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41" ht="12" customHeight="1"/>
    <row r="42" ht="12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42" ht="24.75" customHeight="1"/>
    <row r="143" ht="24.75" customHeight="1"/>
    <row r="144" ht="12" customHeight="1"/>
    <row r="145" ht="12.75" customHeight="1"/>
    <row r="146" ht="12" customHeight="1"/>
    <row r="147" ht="12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12" customHeight="1"/>
    <row r="156" ht="12.75" customHeight="1"/>
    <row r="157" ht="24.75" customHeight="1"/>
    <row r="158" ht="12" customHeight="1"/>
    <row r="159" ht="12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73" ht="12" customHeight="1"/>
    <row r="174" ht="12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5" ht="24.75" customHeight="1"/>
    <row r="186" ht="12" customHeight="1"/>
    <row r="187" ht="12.75" customHeight="1"/>
    <row r="188" ht="12" customHeight="1"/>
    <row r="189" ht="12.75" customHeight="1"/>
    <row r="190" ht="12" customHeight="1"/>
    <row r="191" ht="12.75" customHeight="1"/>
    <row r="192" ht="12" customHeight="1"/>
    <row r="193" ht="12.75" customHeight="1"/>
    <row r="194" ht="24.75" customHeight="1"/>
    <row r="195" ht="12" customHeight="1"/>
    <row r="196" ht="12.75" customHeight="1"/>
    <row r="197" ht="24.75" customHeight="1"/>
    <row r="198" ht="24.75" customHeight="1"/>
    <row r="369" ht="24.75" customHeight="1"/>
    <row r="370" ht="13.5" customHeight="1"/>
    <row r="371" ht="13.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0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6.5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21" t="s">
        <v>148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5.75" customHeight="1" thickTop="1">
      <c r="A6" s="1"/>
      <c r="B6" s="6" t="s">
        <v>162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26" t="s">
        <v>165</v>
      </c>
      <c r="C7" s="126" t="s">
        <v>108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72"/>
      <c r="F9" s="16"/>
      <c r="G9" s="15"/>
      <c r="H9" s="16"/>
      <c r="I9" s="15"/>
      <c r="J9" s="16"/>
      <c r="K9" s="172"/>
      <c r="L9" s="16"/>
      <c r="M9" s="172"/>
      <c r="N9" s="16"/>
      <c r="O9" s="17"/>
    </row>
    <row r="10" spans="1:15" ht="24.75" customHeight="1">
      <c r="A10" s="14"/>
      <c r="B10" s="15"/>
      <c r="C10" s="144"/>
      <c r="D10" s="16"/>
      <c r="E10" s="172"/>
      <c r="F10" s="16"/>
      <c r="G10" s="15"/>
      <c r="H10" s="16"/>
      <c r="I10" s="15"/>
      <c r="J10" s="16"/>
      <c r="K10" s="172"/>
      <c r="L10" s="16"/>
      <c r="M10" s="172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72"/>
      <c r="H11" s="16"/>
      <c r="I11" s="15"/>
      <c r="J11" s="16"/>
      <c r="K11" s="172"/>
      <c r="L11" s="16"/>
      <c r="M11" s="172"/>
      <c r="N11" s="16"/>
      <c r="O11" s="174"/>
    </row>
    <row r="12" spans="1:15" ht="24.75" customHeight="1">
      <c r="A12" s="14"/>
      <c r="B12" s="15"/>
      <c r="C12" s="144"/>
      <c r="D12" s="16"/>
      <c r="E12" s="172"/>
      <c r="F12" s="16"/>
      <c r="G12" s="15"/>
      <c r="H12" s="16"/>
      <c r="I12" s="15"/>
      <c r="J12" s="16"/>
      <c r="K12" s="172"/>
      <c r="L12" s="16"/>
      <c r="M12" s="172"/>
      <c r="N12" s="16"/>
      <c r="O12" s="17"/>
    </row>
    <row r="13" spans="1:15" ht="24.75" customHeight="1">
      <c r="A13" s="14"/>
      <c r="B13" s="15"/>
      <c r="C13" s="144"/>
      <c r="D13" s="16"/>
      <c r="E13" s="172"/>
      <c r="F13" s="16"/>
      <c r="G13" s="15"/>
      <c r="H13" s="16"/>
      <c r="I13" s="15"/>
      <c r="J13" s="16"/>
      <c r="K13" s="172"/>
      <c r="L13" s="16"/>
      <c r="M13" s="172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72"/>
      <c r="L14" s="16"/>
      <c r="M14" s="172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72"/>
      <c r="L15" s="16"/>
      <c r="M15" s="172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5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12" customHeight="1">
      <c r="A18" s="1"/>
      <c r="B18" s="23" t="s">
        <v>166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5"/>
    </row>
    <row r="19" spans="1:15" ht="18.75" customHeight="1" thickBot="1">
      <c r="A19" s="14"/>
      <c r="B19" s="15" t="s">
        <v>163</v>
      </c>
      <c r="C19" s="136" t="s">
        <v>313</v>
      </c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9"/>
    </row>
    <row r="20" spans="1:15" ht="24.75" customHeight="1" thickBot="1">
      <c r="A20" s="42"/>
      <c r="B20" s="28"/>
      <c r="C20" s="43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24.75" customHeight="1">
      <c r="A21" s="14" t="s">
        <v>167</v>
      </c>
      <c r="B21" s="15"/>
      <c r="C21" s="136" t="s">
        <v>314</v>
      </c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 t="s">
        <v>125</v>
      </c>
      <c r="B22" s="15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 t="s">
        <v>103</v>
      </c>
      <c r="C23" s="136" t="s">
        <v>315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2"/>
      <c r="B24" s="18" t="s">
        <v>100</v>
      </c>
      <c r="C24" s="187" t="s">
        <v>316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15" customHeight="1" thickTop="1">
      <c r="F25" s="125" t="s">
        <v>168</v>
      </c>
    </row>
    <row r="27" spans="2:14" ht="15">
      <c r="B27" t="s">
        <v>571</v>
      </c>
      <c r="C27" t="s">
        <v>572</v>
      </c>
      <c r="D27">
        <f>+'20a'!D23</f>
        <v>0</v>
      </c>
      <c r="F27">
        <f>+'20a'!F23</f>
        <v>0</v>
      </c>
      <c r="H27">
        <f>+'20a'!H23</f>
        <v>0</v>
      </c>
      <c r="J27">
        <f>+'20a'!J23</f>
        <v>0</v>
      </c>
      <c r="L27">
        <f>+'20a'!L23</f>
        <v>0</v>
      </c>
      <c r="N27">
        <f>+'20a'!N23</f>
        <v>0</v>
      </c>
    </row>
    <row r="28" spans="3:14" ht="15">
      <c r="C28">
        <v>21</v>
      </c>
      <c r="D28">
        <f>+'21'!D23</f>
        <v>0</v>
      </c>
      <c r="F28">
        <f>+'21'!F23</f>
        <v>0</v>
      </c>
      <c r="H28">
        <f>+'21'!H23</f>
        <v>0</v>
      </c>
      <c r="J28">
        <f>+'21'!J23</f>
        <v>0</v>
      </c>
      <c r="L28">
        <f>+'21'!L23</f>
        <v>0</v>
      </c>
      <c r="N28">
        <f>+'21'!N23</f>
        <v>0</v>
      </c>
    </row>
    <row r="29" spans="3:14" ht="15">
      <c r="C29">
        <v>22</v>
      </c>
      <c r="D29">
        <f>+'22'!D23</f>
        <v>0</v>
      </c>
      <c r="F29">
        <f>+'22'!F23</f>
        <v>0</v>
      </c>
      <c r="H29">
        <f>+'22'!H23</f>
        <v>0</v>
      </c>
      <c r="J29">
        <f>+'22'!J23</f>
        <v>0</v>
      </c>
      <c r="L29">
        <f>+'22'!L23</f>
        <v>0</v>
      </c>
      <c r="N29">
        <f>+'22'!N23</f>
        <v>0</v>
      </c>
    </row>
    <row r="30" spans="3:14" ht="15">
      <c r="C30">
        <v>23</v>
      </c>
      <c r="D30">
        <f>+'23'!D23</f>
        <v>0</v>
      </c>
      <c r="F30">
        <f>+'23'!F23</f>
        <v>0</v>
      </c>
      <c r="H30">
        <f>+'23'!H23</f>
        <v>0</v>
      </c>
      <c r="J30">
        <f>+'23'!J23</f>
        <v>0</v>
      </c>
      <c r="L30">
        <f>+'23'!L23</f>
        <v>0</v>
      </c>
      <c r="N30">
        <f>+'23'!N23</f>
        <v>0</v>
      </c>
    </row>
    <row r="34" spans="2:12" ht="15">
      <c r="B34" t="s">
        <v>585</v>
      </c>
      <c r="C34">
        <v>20</v>
      </c>
      <c r="D34">
        <f>SUM('20'!AA1:AA24)</f>
        <v>0</v>
      </c>
      <c r="F34">
        <f>SUM('20'!AC1:AC24)</f>
        <v>0</v>
      </c>
      <c r="H34">
        <f>SUM('20'!AE1:AE24)</f>
        <v>0</v>
      </c>
      <c r="J34">
        <f>SUM('20'!AG1:AG24)</f>
        <v>0</v>
      </c>
      <c r="L34">
        <f>SUM('20'!AI1:AI24)</f>
        <v>0</v>
      </c>
    </row>
    <row r="35" spans="3:12" ht="15">
      <c r="C35" s="160" t="s">
        <v>572</v>
      </c>
      <c r="D35">
        <f>SUM('20a'!AA1:AA22)</f>
        <v>0</v>
      </c>
      <c r="F35">
        <f>SUM('20a'!AC1:AC22)</f>
        <v>0</v>
      </c>
      <c r="H35">
        <f>SUM('20a'!AE1:AE22)</f>
        <v>0</v>
      </c>
      <c r="J35">
        <f>SUM('20a'!AG1:AG22)</f>
        <v>0</v>
      </c>
      <c r="L35">
        <f>SUM('20a'!AI1:AI22)</f>
        <v>0</v>
      </c>
    </row>
    <row r="36" spans="3:12" ht="15">
      <c r="C36">
        <v>21</v>
      </c>
      <c r="D36">
        <f>SUM('21'!AA1:AA24)</f>
        <v>0</v>
      </c>
      <c r="F36">
        <f>SUM('21'!AC1:AC24)</f>
        <v>0</v>
      </c>
      <c r="H36">
        <f>SUM('21'!AE1:AE24)</f>
        <v>0</v>
      </c>
      <c r="J36">
        <f>SUM('21'!AG1:AG24)</f>
        <v>0</v>
      </c>
      <c r="L36">
        <f>SUM('21'!AI1:AI24)</f>
        <v>0</v>
      </c>
    </row>
    <row r="37" spans="3:12" ht="15">
      <c r="C37">
        <v>22</v>
      </c>
      <c r="D37">
        <f>SUM('22'!AA1:AA24)</f>
        <v>0</v>
      </c>
      <c r="F37">
        <f>SUM('22'!AC1:AC24)</f>
        <v>0</v>
      </c>
      <c r="H37">
        <f>SUM('22'!AE1:AE24)</f>
        <v>0</v>
      </c>
      <c r="J37">
        <f>SUM('22'!AG1:AG24)</f>
        <v>0</v>
      </c>
      <c r="L37">
        <f>SUM('22'!AI1:AI24)</f>
        <v>0</v>
      </c>
    </row>
    <row r="38" spans="3:12" ht="15">
      <c r="C38">
        <v>23</v>
      </c>
      <c r="D38">
        <f>SUM('23'!AA1:AA24)</f>
        <v>0</v>
      </c>
      <c r="F38">
        <f>SUM('23'!AC1:AC24)</f>
        <v>0</v>
      </c>
      <c r="H38">
        <f>SUM('23'!AE1:AE24)</f>
        <v>0</v>
      </c>
      <c r="J38">
        <f>SUM('23'!AG1:AG24)</f>
        <v>0</v>
      </c>
      <c r="L38">
        <f>SUM('23'!AI1:AI24)</f>
        <v>0</v>
      </c>
    </row>
    <row r="39" spans="3:12" ht="15">
      <c r="C39">
        <v>24</v>
      </c>
      <c r="D39">
        <f>SUM('24'!AA1:AA24)</f>
        <v>0</v>
      </c>
      <c r="F39">
        <f>SUM('24'!AC1:AC24)</f>
        <v>0</v>
      </c>
      <c r="H39">
        <f>SUM('24'!AE1:AE24)</f>
        <v>0</v>
      </c>
      <c r="J39">
        <f>SUM('24'!AG1:AG24)</f>
        <v>0</v>
      </c>
      <c r="L39">
        <f>SUM('24'!AI1:AI24)</f>
        <v>0</v>
      </c>
    </row>
    <row r="40" spans="3:12" ht="15">
      <c r="C40">
        <v>25</v>
      </c>
      <c r="D40">
        <f>SUM(AA1:AA18)</f>
        <v>0</v>
      </c>
      <c r="F40">
        <f>SUM(AC1:AC18)</f>
        <v>0</v>
      </c>
      <c r="H40">
        <f>SUM(AE1:AE18)</f>
        <v>0</v>
      </c>
      <c r="J40">
        <f>SUM(AG1:AG18)</f>
        <v>0</v>
      </c>
      <c r="L40">
        <f>SUM(AI1:AI18)</f>
        <v>0</v>
      </c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" customHeight="1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7" t="s">
        <v>169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26" t="s">
        <v>170</v>
      </c>
      <c r="C6" s="185" t="s">
        <v>620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26" t="s">
        <v>171</v>
      </c>
      <c r="C7" s="185" t="s">
        <v>621</v>
      </c>
      <c r="D7" s="16"/>
      <c r="E7" s="172"/>
      <c r="F7" s="16"/>
      <c r="G7" s="172"/>
      <c r="H7" s="127" t="s">
        <v>108</v>
      </c>
      <c r="I7" s="15" t="s">
        <v>172</v>
      </c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72"/>
      <c r="F9" s="16"/>
      <c r="G9" s="172"/>
      <c r="H9" s="16"/>
      <c r="I9" s="15"/>
      <c r="J9" s="16"/>
      <c r="K9" s="172"/>
      <c r="L9" s="16"/>
      <c r="M9" s="15"/>
      <c r="N9" s="16"/>
      <c r="O9" s="17"/>
    </row>
    <row r="10" spans="1:15" ht="24.75" customHeight="1">
      <c r="A10" s="14"/>
      <c r="B10" s="15"/>
      <c r="C10" s="144"/>
      <c r="D10" s="16"/>
      <c r="E10" s="172"/>
      <c r="F10" s="16"/>
      <c r="G10" s="172"/>
      <c r="H10" s="16"/>
      <c r="I10" s="15"/>
      <c r="J10" s="16"/>
      <c r="K10" s="172"/>
      <c r="L10" s="16"/>
      <c r="M10" s="15"/>
      <c r="N10" s="16"/>
      <c r="O10" s="17"/>
    </row>
    <row r="11" spans="1:15" ht="24.75" customHeight="1">
      <c r="A11" s="14"/>
      <c r="B11" s="15"/>
      <c r="C11" s="144"/>
      <c r="D11" s="16"/>
      <c r="E11" s="172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4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4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4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4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4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4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30"/>
      <c r="B18" s="26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30"/>
      <c r="B19" s="26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30"/>
      <c r="B20" s="26"/>
      <c r="C20" s="31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30"/>
      <c r="B21" s="26"/>
      <c r="C21" s="31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30"/>
      <c r="B22" s="26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/>
      <c r="C23" s="31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6" ht="15" customHeight="1">
      <c r="A24" s="10"/>
      <c r="B24" s="10"/>
      <c r="C24" s="40"/>
      <c r="F24" s="125" t="s">
        <v>173</v>
      </c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2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3" width="9.77734375" style="0" customWidth="1"/>
    <col min="24" max="24" width="9.88671875" style="0" bestFit="1" customWidth="1"/>
    <col min="25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8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6.5" customHeight="1">
      <c r="A4" s="1"/>
      <c r="B4" s="32" t="s">
        <v>169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" customHeight="1" thickBot="1">
      <c r="A5" s="2"/>
      <c r="B5" s="1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14"/>
      <c r="B6" s="15"/>
      <c r="C6" s="144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4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4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4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 thickBot="1">
      <c r="A10" s="44" t="s">
        <v>174</v>
      </c>
      <c r="B10" s="28"/>
      <c r="C10" s="144" t="s">
        <v>272</v>
      </c>
      <c r="D10" s="127" t="s">
        <v>108</v>
      </c>
      <c r="E10" s="126" t="s">
        <v>108</v>
      </c>
      <c r="F10" s="127" t="s">
        <v>108</v>
      </c>
      <c r="G10" s="126" t="s">
        <v>108</v>
      </c>
      <c r="H10" s="127" t="s">
        <v>108</v>
      </c>
      <c r="I10" s="126" t="s">
        <v>108</v>
      </c>
      <c r="J10" s="127" t="s">
        <v>108</v>
      </c>
      <c r="K10" s="126" t="s">
        <v>108</v>
      </c>
      <c r="L10" s="127" t="s">
        <v>108</v>
      </c>
      <c r="M10" s="126" t="s">
        <v>108</v>
      </c>
      <c r="N10" s="127" t="s">
        <v>108</v>
      </c>
      <c r="O10" s="128" t="s">
        <v>108</v>
      </c>
    </row>
    <row r="11" spans="1:15" ht="24.75" customHeight="1">
      <c r="A11" s="14" t="s">
        <v>317</v>
      </c>
      <c r="B11" s="15"/>
      <c r="C11" s="193" t="s">
        <v>319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92"/>
      <c r="D12" s="16"/>
      <c r="E12" s="172"/>
      <c r="F12" s="16"/>
      <c r="G12" s="172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92"/>
      <c r="D13" s="16"/>
      <c r="E13" s="172"/>
      <c r="F13" s="16"/>
      <c r="G13" s="172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9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36"/>
      <c r="D15" s="16"/>
      <c r="E15" s="172"/>
      <c r="F15" s="16"/>
      <c r="G15" s="15"/>
      <c r="H15" s="16"/>
      <c r="I15" s="15"/>
      <c r="J15" s="16"/>
      <c r="K15" s="172"/>
      <c r="L15" s="16"/>
      <c r="M15" s="172"/>
      <c r="N15" s="16"/>
      <c r="O15" s="174"/>
    </row>
    <row r="16" spans="1:15" ht="24.75" customHeight="1">
      <c r="A16" s="14"/>
      <c r="B16" s="15"/>
      <c r="C16" s="136"/>
      <c r="D16" s="16"/>
      <c r="E16" s="172"/>
      <c r="F16" s="16"/>
      <c r="G16" s="17"/>
      <c r="H16" s="16"/>
      <c r="I16" s="15"/>
      <c r="J16" s="16"/>
      <c r="K16" s="17"/>
      <c r="L16" s="16"/>
      <c r="M16" s="17"/>
      <c r="N16" s="16"/>
      <c r="O16" s="17"/>
    </row>
    <row r="17" spans="1:15" ht="24.75" customHeight="1">
      <c r="A17" s="14"/>
      <c r="B17" s="15"/>
      <c r="C17" s="136"/>
      <c r="D17" s="16"/>
      <c r="E17" s="15"/>
      <c r="F17" s="16"/>
      <c r="G17" s="15"/>
      <c r="H17" s="16"/>
      <c r="I17" s="15"/>
      <c r="J17" s="16"/>
      <c r="K17" s="172"/>
      <c r="L17" s="16"/>
      <c r="M17" s="15"/>
      <c r="N17" s="16"/>
      <c r="O17" s="17"/>
    </row>
    <row r="18" spans="1:15" ht="24.75" customHeight="1">
      <c r="A18" s="14"/>
      <c r="B18" s="15"/>
      <c r="C18" s="136"/>
      <c r="D18" s="16"/>
      <c r="E18" s="172"/>
      <c r="F18" s="16"/>
      <c r="G18" s="15"/>
      <c r="H18" s="16"/>
      <c r="I18" s="15"/>
      <c r="J18" s="16"/>
      <c r="K18" s="172"/>
      <c r="L18" s="16"/>
      <c r="M18" s="172"/>
      <c r="N18" s="16"/>
      <c r="O18" s="174"/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39" ht="24.75" customHeight="1" thickBot="1">
      <c r="A23" s="2" t="s">
        <v>175</v>
      </c>
      <c r="B23" s="18"/>
      <c r="C23" s="187" t="s">
        <v>318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  <c r="AM23">
        <f>SUM(AM1:AM22)+SUM('26'!AM6:AM23)</f>
        <v>0</v>
      </c>
    </row>
    <row r="24" ht="15" customHeight="1" thickTop="1">
      <c r="F24" s="125" t="s">
        <v>176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7" ht="12" customHeight="1"/>
    <row r="48" ht="12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8" ht="24.75" customHeight="1"/>
    <row r="149" ht="24.75" customHeight="1"/>
    <row r="150" ht="12" customHeight="1"/>
    <row r="151" ht="12.75" customHeight="1"/>
    <row r="152" ht="12" customHeight="1"/>
    <row r="153" ht="12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66" ht="24.75" customHeight="1"/>
    <row r="167" ht="12" customHeight="1"/>
    <row r="168" ht="12.75" customHeight="1"/>
    <row r="169" ht="24.75" customHeight="1"/>
    <row r="170" ht="12" customHeight="1"/>
    <row r="171" ht="12.75" customHeight="1"/>
    <row r="179" ht="12" customHeight="1"/>
    <row r="180" ht="12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91" ht="24.75" customHeight="1"/>
    <row r="192" ht="12" customHeight="1"/>
    <row r="193" ht="12.75" customHeight="1"/>
    <row r="194" ht="12" customHeight="1"/>
    <row r="195" ht="12.75" customHeight="1"/>
    <row r="196" ht="12" customHeight="1"/>
    <row r="197" ht="12.75" customHeight="1"/>
    <row r="198" ht="12" customHeight="1"/>
    <row r="199" ht="12.75" customHeight="1"/>
    <row r="200" ht="24.75" customHeight="1"/>
    <row r="201" ht="12" customHeight="1"/>
    <row r="202" ht="12.75" customHeight="1"/>
    <row r="203" ht="24.75" customHeight="1"/>
    <row r="204" ht="24.75" customHeight="1"/>
    <row r="375" ht="24.75" customHeight="1"/>
    <row r="376" ht="13.5" customHeight="1"/>
    <row r="377" ht="13.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5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9.77734375" defaultRowHeight="15"/>
  <cols>
    <col min="1" max="1" width="1.99609375" style="0" customWidth="1"/>
    <col min="2" max="2" width="43.21484375" style="0" customWidth="1"/>
    <col min="3" max="3" width="7.99609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19" width="9.77734375" style="0" customWidth="1"/>
    <col min="20" max="20" width="10.5546875" style="0" bestFit="1" customWidth="1"/>
    <col min="21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7.25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8" customHeight="1">
      <c r="A4" s="1"/>
      <c r="B4" s="35" t="s">
        <v>177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7.25" customHeight="1" thickBot="1">
      <c r="A5" s="497"/>
      <c r="B5" s="1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498"/>
      <c r="B6" s="15" t="s">
        <v>178</v>
      </c>
      <c r="C6" s="185" t="s">
        <v>622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27" t="s">
        <v>108</v>
      </c>
      <c r="O6" s="128" t="s">
        <v>108</v>
      </c>
    </row>
    <row r="7" spans="1:15" ht="24.75" customHeight="1">
      <c r="A7" s="499"/>
      <c r="B7" s="501" t="s">
        <v>179</v>
      </c>
      <c r="C7" s="185" t="s">
        <v>623</v>
      </c>
      <c r="D7" s="16"/>
      <c r="E7" s="15"/>
      <c r="F7" s="16"/>
      <c r="G7" s="172"/>
      <c r="H7" s="16"/>
      <c r="I7" s="15"/>
      <c r="J7" s="16"/>
      <c r="K7" s="15"/>
      <c r="L7" s="16"/>
      <c r="M7" s="15"/>
      <c r="N7" s="127" t="s">
        <v>108</v>
      </c>
      <c r="O7" s="128" t="s">
        <v>108</v>
      </c>
    </row>
    <row r="8" spans="1:15" ht="24.75" customHeight="1">
      <c r="A8" s="498"/>
      <c r="B8" s="15" t="s">
        <v>180</v>
      </c>
      <c r="C8" s="185" t="s">
        <v>624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27" t="s">
        <v>108</v>
      </c>
      <c r="O8" s="128" t="s">
        <v>108</v>
      </c>
    </row>
    <row r="9" spans="1:15" ht="24.75" customHeight="1">
      <c r="A9" s="498"/>
      <c r="B9" s="15" t="s">
        <v>181</v>
      </c>
      <c r="C9" s="185" t="s">
        <v>625</v>
      </c>
      <c r="D9" s="16"/>
      <c r="E9" s="15"/>
      <c r="F9" s="16"/>
      <c r="G9" s="172"/>
      <c r="H9" s="16"/>
      <c r="I9" s="15"/>
      <c r="J9" s="16"/>
      <c r="K9" s="15"/>
      <c r="L9" s="16"/>
      <c r="M9" s="15"/>
      <c r="N9" s="127" t="s">
        <v>108</v>
      </c>
      <c r="O9" s="128" t="s">
        <v>108</v>
      </c>
    </row>
    <row r="10" spans="1:20" ht="24.75" customHeight="1">
      <c r="A10" s="500"/>
      <c r="B10" s="502" t="s">
        <v>182</v>
      </c>
      <c r="C10" s="136" t="s">
        <v>272</v>
      </c>
      <c r="D10" s="127" t="s">
        <v>108</v>
      </c>
      <c r="E10" s="126" t="s">
        <v>108</v>
      </c>
      <c r="F10" s="127" t="s">
        <v>108</v>
      </c>
      <c r="G10" s="126" t="s">
        <v>108</v>
      </c>
      <c r="H10" s="127" t="s">
        <v>108</v>
      </c>
      <c r="I10" s="126" t="s">
        <v>108</v>
      </c>
      <c r="J10" s="127" t="s">
        <v>108</v>
      </c>
      <c r="K10" s="126" t="s">
        <v>108</v>
      </c>
      <c r="L10" s="127" t="s">
        <v>108</v>
      </c>
      <c r="M10" s="126" t="s">
        <v>108</v>
      </c>
      <c r="N10" s="127" t="s">
        <v>108</v>
      </c>
      <c r="O10" s="128" t="s">
        <v>108</v>
      </c>
      <c r="T10" s="458"/>
    </row>
    <row r="11" spans="1:15" ht="24.75" customHeight="1">
      <c r="A11" s="499"/>
      <c r="B11" s="15" t="s">
        <v>183</v>
      </c>
      <c r="C11" s="185" t="s">
        <v>626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498"/>
      <c r="B12" s="15"/>
      <c r="C12" s="136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36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634" t="s">
        <v>265</v>
      </c>
      <c r="C17" s="136" t="s">
        <v>320</v>
      </c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>
      <c r="A18" s="14"/>
      <c r="B18" s="15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27" t="s">
        <v>108</v>
      </c>
      <c r="O18" s="128" t="s">
        <v>108</v>
      </c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27" t="s">
        <v>108</v>
      </c>
      <c r="O19" s="128" t="s">
        <v>108</v>
      </c>
    </row>
    <row r="20" spans="1:15" ht="24.75" customHeight="1">
      <c r="A20" s="14"/>
      <c r="B20" s="177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27" t="s">
        <v>108</v>
      </c>
      <c r="O20" s="128" t="s">
        <v>108</v>
      </c>
    </row>
    <row r="21" spans="1:15" ht="24.75" customHeight="1">
      <c r="A21" s="14"/>
      <c r="B21" s="15"/>
      <c r="C21" s="136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27" t="s">
        <v>108</v>
      </c>
      <c r="O21" s="128" t="s">
        <v>108</v>
      </c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27" t="s">
        <v>108</v>
      </c>
      <c r="O22" s="128" t="s">
        <v>108</v>
      </c>
    </row>
    <row r="23" spans="1:15" ht="24.75" customHeight="1" thickBot="1">
      <c r="A23" s="2" t="s">
        <v>184</v>
      </c>
      <c r="B23" s="18"/>
      <c r="C23" s="187" t="s">
        <v>321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30" t="s">
        <v>108</v>
      </c>
      <c r="O23" s="132" t="s">
        <v>108</v>
      </c>
    </row>
    <row r="24" spans="1:6" ht="15" customHeight="1" thickTop="1">
      <c r="A24" s="1"/>
      <c r="B24" s="1"/>
      <c r="C24" s="40"/>
      <c r="F24" s="125" t="s">
        <v>185</v>
      </c>
    </row>
    <row r="25" spans="1:3" ht="15" customHeight="1">
      <c r="A25" s="1"/>
      <c r="B25" s="1"/>
      <c r="C25" s="40"/>
    </row>
    <row r="36" ht="24.75" customHeight="1"/>
    <row r="37" ht="13.5" customHeight="1"/>
    <row r="38" ht="13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N21" sqref="N21:O21"/>
    </sheetView>
  </sheetViews>
  <sheetFormatPr defaultColWidth="9.77734375" defaultRowHeight="15"/>
  <cols>
    <col min="1" max="1" width="3.6640625" style="0" customWidth="1"/>
    <col min="2" max="2" width="39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21.75" customHeight="1" thickTop="1">
      <c r="A3" s="1"/>
      <c r="B3" s="23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7.25" customHeight="1">
      <c r="A4" s="1"/>
      <c r="B4" s="23" t="s">
        <v>186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8.75" customHeight="1" thickBot="1">
      <c r="A5" s="2"/>
      <c r="B5" s="18" t="s">
        <v>187</v>
      </c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24.75" customHeight="1" thickTop="1">
      <c r="A6" s="30"/>
      <c r="B6" s="26" t="s">
        <v>188</v>
      </c>
      <c r="C6" s="136" t="s">
        <v>272</v>
      </c>
      <c r="D6" s="127" t="s">
        <v>108</v>
      </c>
      <c r="E6" s="126" t="s">
        <v>108</v>
      </c>
      <c r="F6" s="127" t="s">
        <v>108</v>
      </c>
      <c r="G6" s="126" t="s">
        <v>108</v>
      </c>
      <c r="H6" s="127" t="s">
        <v>108</v>
      </c>
      <c r="I6" s="126" t="s">
        <v>108</v>
      </c>
      <c r="J6" s="127" t="s">
        <v>108</v>
      </c>
      <c r="K6" s="126" t="s">
        <v>108</v>
      </c>
      <c r="L6" s="127" t="s">
        <v>108</v>
      </c>
      <c r="M6" s="126" t="s">
        <v>108</v>
      </c>
      <c r="N6" s="127" t="s">
        <v>108</v>
      </c>
      <c r="O6" s="128" t="s">
        <v>108</v>
      </c>
    </row>
    <row r="7" spans="1:15" ht="24.75" customHeight="1">
      <c r="A7" s="14"/>
      <c r="B7" s="15" t="s">
        <v>189</v>
      </c>
      <c r="C7" s="185" t="s">
        <v>613</v>
      </c>
      <c r="D7" s="16"/>
      <c r="E7" s="172"/>
      <c r="F7" s="16"/>
      <c r="G7" s="172"/>
      <c r="H7" s="127" t="s">
        <v>108</v>
      </c>
      <c r="I7" s="126" t="s">
        <v>108</v>
      </c>
      <c r="J7" s="16"/>
      <c r="K7" s="15"/>
      <c r="L7" s="16"/>
      <c r="M7" s="15"/>
      <c r="N7" s="127" t="s">
        <v>108</v>
      </c>
      <c r="O7" s="128" t="s">
        <v>108</v>
      </c>
    </row>
    <row r="8" spans="1:15" ht="14.25" customHeight="1">
      <c r="A8" s="1"/>
      <c r="B8" s="23" t="s">
        <v>190</v>
      </c>
      <c r="C8" s="186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5"/>
    </row>
    <row r="9" spans="1:15" ht="12.75" customHeight="1">
      <c r="A9" s="14"/>
      <c r="B9" s="15" t="s">
        <v>191</v>
      </c>
      <c r="C9" s="185" t="s">
        <v>627</v>
      </c>
      <c r="D9" s="16"/>
      <c r="E9" s="172"/>
      <c r="F9" s="16"/>
      <c r="G9" s="172"/>
      <c r="H9" s="127" t="s">
        <v>108</v>
      </c>
      <c r="I9" s="126" t="s">
        <v>108</v>
      </c>
      <c r="J9" s="16"/>
      <c r="K9" s="15"/>
      <c r="L9" s="16"/>
      <c r="M9" s="15"/>
      <c r="N9" s="127" t="s">
        <v>108</v>
      </c>
      <c r="O9" s="128" t="s">
        <v>108</v>
      </c>
    </row>
    <row r="10" spans="1:15" ht="14.25" customHeight="1">
      <c r="A10" s="34"/>
      <c r="B10" s="23" t="s">
        <v>190</v>
      </c>
      <c r="C10" s="142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5"/>
    </row>
    <row r="11" spans="1:15" ht="12.75" customHeight="1">
      <c r="A11" s="39"/>
      <c r="B11" s="15" t="s">
        <v>192</v>
      </c>
      <c r="C11" s="185" t="s">
        <v>628</v>
      </c>
      <c r="D11" s="16"/>
      <c r="E11" s="15"/>
      <c r="F11" s="16"/>
      <c r="G11" s="15"/>
      <c r="H11" s="127" t="s">
        <v>108</v>
      </c>
      <c r="I11" s="126" t="s">
        <v>108</v>
      </c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14"/>
      <c r="B12" s="15"/>
      <c r="C12" s="136"/>
      <c r="D12" s="16"/>
      <c r="E12" s="172"/>
      <c r="F12" s="16"/>
      <c r="G12" s="15"/>
      <c r="H12" s="127" t="s">
        <v>108</v>
      </c>
      <c r="I12" s="126" t="s">
        <v>108</v>
      </c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27" t="s">
        <v>108</v>
      </c>
      <c r="I13" s="126" t="s">
        <v>108</v>
      </c>
      <c r="J13" s="16"/>
      <c r="K13" s="15"/>
      <c r="L13" s="16"/>
      <c r="M13" s="15"/>
      <c r="N13" s="127" t="s">
        <v>108</v>
      </c>
      <c r="O13" s="128" t="s">
        <v>108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27" t="s">
        <v>108</v>
      </c>
      <c r="I14" s="126" t="s">
        <v>108</v>
      </c>
      <c r="J14" s="16"/>
      <c r="K14" s="15"/>
      <c r="L14" s="16"/>
      <c r="M14" s="15"/>
      <c r="N14" s="127" t="s">
        <v>108</v>
      </c>
      <c r="O14" s="128" t="s">
        <v>108</v>
      </c>
    </row>
    <row r="15" spans="1:15" ht="24.75" customHeight="1">
      <c r="A15" s="14"/>
      <c r="B15" s="15"/>
      <c r="C15" s="136"/>
      <c r="D15" s="16"/>
      <c r="E15" s="15"/>
      <c r="F15" s="16"/>
      <c r="G15" s="15"/>
      <c r="H15" s="127" t="s">
        <v>108</v>
      </c>
      <c r="I15" s="126" t="s">
        <v>108</v>
      </c>
      <c r="J15" s="16"/>
      <c r="K15" s="15"/>
      <c r="L15" s="16"/>
      <c r="M15" s="15"/>
      <c r="N15" s="127" t="s">
        <v>108</v>
      </c>
      <c r="O15" s="128" t="s">
        <v>108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27" t="s">
        <v>108</v>
      </c>
      <c r="I16" s="126" t="s">
        <v>108</v>
      </c>
      <c r="J16" s="16"/>
      <c r="K16" s="15"/>
      <c r="L16" s="16"/>
      <c r="M16" s="15"/>
      <c r="N16" s="127" t="s">
        <v>108</v>
      </c>
      <c r="O16" s="128" t="s">
        <v>108</v>
      </c>
    </row>
    <row r="17" spans="1:15" ht="24.75" customHeight="1">
      <c r="A17" s="14"/>
      <c r="B17" s="15"/>
      <c r="C17" s="136"/>
      <c r="D17" s="16"/>
      <c r="E17" s="15"/>
      <c r="F17" s="16"/>
      <c r="G17" s="15"/>
      <c r="H17" s="127" t="s">
        <v>108</v>
      </c>
      <c r="I17" s="126" t="s">
        <v>108</v>
      </c>
      <c r="J17" s="16"/>
      <c r="K17" s="15"/>
      <c r="L17" s="16"/>
      <c r="M17" s="15"/>
      <c r="N17" s="127" t="s">
        <v>108</v>
      </c>
      <c r="O17" s="128" t="s">
        <v>108</v>
      </c>
    </row>
    <row r="18" spans="1:15" ht="24.75" customHeight="1" thickBot="1">
      <c r="A18" s="14"/>
      <c r="B18" s="15"/>
      <c r="C18" s="136"/>
      <c r="D18" s="27"/>
      <c r="E18" s="28"/>
      <c r="F18" s="27"/>
      <c r="G18" s="28"/>
      <c r="H18" s="137" t="s">
        <v>108</v>
      </c>
      <c r="I18" s="138" t="s">
        <v>108</v>
      </c>
      <c r="J18" s="27"/>
      <c r="K18" s="28"/>
      <c r="L18" s="27"/>
      <c r="M18" s="28"/>
      <c r="N18" s="137" t="s">
        <v>108</v>
      </c>
      <c r="O18" s="139" t="s">
        <v>108</v>
      </c>
    </row>
    <row r="19" spans="1:15" ht="14.25" customHeight="1">
      <c r="A19" s="10"/>
      <c r="B19" s="6" t="s">
        <v>193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21" customHeight="1" thickBot="1">
      <c r="A20" s="30"/>
      <c r="B20" s="26" t="s">
        <v>194</v>
      </c>
      <c r="C20" s="136" t="s">
        <v>322</v>
      </c>
      <c r="D20" s="27"/>
      <c r="E20" s="28"/>
      <c r="F20" s="27"/>
      <c r="G20" s="28"/>
      <c r="H20" s="137" t="s">
        <v>108</v>
      </c>
      <c r="I20" s="138" t="s">
        <v>108</v>
      </c>
      <c r="J20" s="27"/>
      <c r="K20" s="28"/>
      <c r="L20" s="27"/>
      <c r="M20" s="28"/>
      <c r="N20" s="137" t="s">
        <v>108</v>
      </c>
      <c r="O20" s="139" t="s">
        <v>108</v>
      </c>
    </row>
    <row r="21" spans="1:15" ht="24.75" customHeight="1" thickBot="1">
      <c r="A21" s="30"/>
      <c r="B21" s="26" t="s">
        <v>802</v>
      </c>
      <c r="C21" s="185" t="s">
        <v>629</v>
      </c>
      <c r="D21" s="16"/>
      <c r="E21" s="15"/>
      <c r="F21" s="16"/>
      <c r="G21" s="15"/>
      <c r="H21" s="127" t="s">
        <v>87</v>
      </c>
      <c r="I21" s="126" t="s">
        <v>87</v>
      </c>
      <c r="J21" s="16"/>
      <c r="K21" s="15"/>
      <c r="L21" s="16"/>
      <c r="M21" s="15"/>
      <c r="N21" s="137" t="s">
        <v>108</v>
      </c>
      <c r="O21" s="139" t="s">
        <v>108</v>
      </c>
    </row>
    <row r="22" spans="1:15" ht="14.25" customHeight="1">
      <c r="A22" s="10"/>
      <c r="B22" s="21" t="s">
        <v>196</v>
      </c>
      <c r="C22" s="142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>
      <c r="A23" s="30"/>
      <c r="B23" s="45" t="s">
        <v>197</v>
      </c>
      <c r="C23" s="185" t="s">
        <v>630</v>
      </c>
      <c r="D23" s="16"/>
      <c r="E23" s="15"/>
      <c r="F23" s="16"/>
      <c r="G23" s="15"/>
      <c r="H23" s="127" t="s">
        <v>108</v>
      </c>
      <c r="I23" s="126" t="s">
        <v>108</v>
      </c>
      <c r="J23" s="16"/>
      <c r="K23" s="15"/>
      <c r="L23" s="16"/>
      <c r="M23" s="15"/>
      <c r="N23" s="127" t="s">
        <v>108</v>
      </c>
      <c r="O23" s="128" t="s">
        <v>108</v>
      </c>
    </row>
    <row r="24" spans="1:15" ht="24.75" customHeight="1">
      <c r="A24" s="30"/>
      <c r="B24" s="26"/>
      <c r="C24" s="136"/>
      <c r="D24" s="16"/>
      <c r="E24" s="15"/>
      <c r="F24" s="16"/>
      <c r="G24" s="15"/>
      <c r="H24" s="127" t="s">
        <v>108</v>
      </c>
      <c r="I24" s="126" t="s">
        <v>108</v>
      </c>
      <c r="J24" s="16"/>
      <c r="K24" s="15"/>
      <c r="L24" s="16"/>
      <c r="M24" s="15"/>
      <c r="N24" s="127" t="s">
        <v>108</v>
      </c>
      <c r="O24" s="128" t="s">
        <v>108</v>
      </c>
    </row>
    <row r="25" spans="1:15" ht="14.25" customHeight="1">
      <c r="A25" s="10"/>
      <c r="B25" s="21" t="s">
        <v>198</v>
      </c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30"/>
      <c r="B26" s="45" t="s">
        <v>199</v>
      </c>
      <c r="C26" s="185" t="s">
        <v>631</v>
      </c>
      <c r="D26" s="16"/>
      <c r="E26" s="15"/>
      <c r="F26" s="16"/>
      <c r="G26" s="15"/>
      <c r="H26" s="127" t="s">
        <v>108</v>
      </c>
      <c r="I26" s="126" t="s">
        <v>108</v>
      </c>
      <c r="J26" s="16"/>
      <c r="K26" s="15"/>
      <c r="L26" s="16"/>
      <c r="M26" s="15"/>
      <c r="N26" s="127" t="s">
        <v>108</v>
      </c>
      <c r="O26" s="128" t="s">
        <v>108</v>
      </c>
    </row>
    <row r="27" spans="1:15" ht="24.75" customHeight="1">
      <c r="A27" s="30"/>
      <c r="B27" s="26"/>
      <c r="C27" s="136"/>
      <c r="D27" s="16"/>
      <c r="E27" s="15"/>
      <c r="F27" s="16"/>
      <c r="G27" s="15"/>
      <c r="H27" s="127" t="s">
        <v>108</v>
      </c>
      <c r="I27" s="126" t="s">
        <v>108</v>
      </c>
      <c r="J27" s="16"/>
      <c r="K27" s="15"/>
      <c r="L27" s="16"/>
      <c r="M27" s="15"/>
      <c r="N27" s="127" t="s">
        <v>108</v>
      </c>
      <c r="O27" s="128" t="s">
        <v>108</v>
      </c>
    </row>
    <row r="28" spans="1:15" ht="14.25" customHeight="1">
      <c r="A28" s="10"/>
      <c r="B28" s="7" t="s">
        <v>200</v>
      </c>
      <c r="C28" s="142"/>
      <c r="D28" s="24"/>
      <c r="E28" s="23"/>
      <c r="F28" s="24"/>
      <c r="G28" s="23"/>
      <c r="H28" s="162"/>
      <c r="I28" s="23"/>
      <c r="J28" s="24"/>
      <c r="K28" s="23"/>
      <c r="L28" s="24"/>
      <c r="M28" s="23"/>
      <c r="N28" s="24"/>
      <c r="O28" s="25"/>
    </row>
    <row r="29" spans="1:15" ht="16.5" customHeight="1" thickBot="1">
      <c r="A29" s="3"/>
      <c r="B29" s="12" t="s">
        <v>201</v>
      </c>
      <c r="C29" s="187" t="s">
        <v>323</v>
      </c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20"/>
    </row>
    <row r="30" spans="1:6" ht="15" customHeight="1" thickTop="1">
      <c r="A30" s="1"/>
      <c r="B30" s="1"/>
      <c r="C30" s="40"/>
      <c r="F30" s="125" t="s">
        <v>202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3.99609375" style="0" customWidth="1"/>
    <col min="2" max="2" width="38.99609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6.5" thickTop="1">
      <c r="A3" s="1"/>
      <c r="B3" s="23"/>
      <c r="C3" s="140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5.75">
      <c r="A4" s="1"/>
      <c r="B4" s="23"/>
      <c r="C4" s="140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18"/>
      <c r="C5" s="135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3.5" customHeight="1" thickTop="1">
      <c r="A6" s="10"/>
      <c r="B6" s="6" t="s">
        <v>203</v>
      </c>
      <c r="C6" s="32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0"/>
      <c r="B7" s="26" t="s">
        <v>194</v>
      </c>
      <c r="C7" s="136" t="s">
        <v>605</v>
      </c>
      <c r="D7" s="127" t="s">
        <v>108</v>
      </c>
      <c r="E7" s="126" t="s">
        <v>108</v>
      </c>
      <c r="F7" s="127" t="s">
        <v>108</v>
      </c>
      <c r="G7" s="126" t="s">
        <v>108</v>
      </c>
      <c r="H7" s="127" t="s">
        <v>108</v>
      </c>
      <c r="I7" s="126" t="s">
        <v>108</v>
      </c>
      <c r="J7" s="127" t="s">
        <v>108</v>
      </c>
      <c r="K7" s="126" t="s">
        <v>108</v>
      </c>
      <c r="L7" s="127" t="s">
        <v>108</v>
      </c>
      <c r="M7" s="126" t="s">
        <v>108</v>
      </c>
      <c r="N7" s="127" t="s">
        <v>108</v>
      </c>
      <c r="O7" s="128" t="s">
        <v>108</v>
      </c>
    </row>
    <row r="8" spans="1:15" ht="24.75" customHeight="1">
      <c r="A8" s="141" t="s">
        <v>204</v>
      </c>
      <c r="B8" s="26" t="s">
        <v>205</v>
      </c>
      <c r="C8" s="136" t="s">
        <v>605</v>
      </c>
      <c r="D8" s="127" t="s">
        <v>108</v>
      </c>
      <c r="E8" s="126" t="s">
        <v>108</v>
      </c>
      <c r="F8" s="127" t="s">
        <v>108</v>
      </c>
      <c r="G8" s="126" t="s">
        <v>108</v>
      </c>
      <c r="H8" s="127" t="s">
        <v>108</v>
      </c>
      <c r="I8" s="126" t="s">
        <v>108</v>
      </c>
      <c r="J8" s="127" t="s">
        <v>108</v>
      </c>
      <c r="K8" s="126" t="s">
        <v>108</v>
      </c>
      <c r="L8" s="127" t="s">
        <v>108</v>
      </c>
      <c r="M8" s="126" t="s">
        <v>108</v>
      </c>
      <c r="N8" s="127" t="s">
        <v>108</v>
      </c>
      <c r="O8" s="128" t="s">
        <v>108</v>
      </c>
    </row>
    <row r="9" spans="1:15" ht="24.75" customHeight="1">
      <c r="A9" s="30"/>
      <c r="B9" s="177" t="s">
        <v>178</v>
      </c>
      <c r="C9" s="185" t="s">
        <v>632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27" t="s">
        <v>108</v>
      </c>
      <c r="O9" s="128" t="s">
        <v>108</v>
      </c>
    </row>
    <row r="10" spans="1:15" ht="24.75" customHeight="1">
      <c r="A10" s="30"/>
      <c r="B10" s="177" t="s">
        <v>206</v>
      </c>
      <c r="C10" s="185" t="s">
        <v>633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27" t="s">
        <v>108</v>
      </c>
      <c r="O10" s="128" t="s">
        <v>108</v>
      </c>
    </row>
    <row r="11" spans="1:15" ht="24.75" customHeight="1">
      <c r="A11" s="30"/>
      <c r="B11" s="177" t="s">
        <v>180</v>
      </c>
      <c r="C11" s="185" t="s">
        <v>634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108</v>
      </c>
      <c r="O11" s="128" t="s">
        <v>108</v>
      </c>
    </row>
    <row r="12" spans="1:15" ht="24.75" customHeight="1">
      <c r="A12" s="30"/>
      <c r="B12" s="177" t="s">
        <v>181</v>
      </c>
      <c r="C12" s="185" t="s">
        <v>635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108</v>
      </c>
      <c r="O12" s="128" t="s">
        <v>108</v>
      </c>
    </row>
    <row r="13" spans="1:15" ht="24.75" customHeight="1">
      <c r="A13" s="30"/>
      <c r="B13" s="26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108</v>
      </c>
      <c r="O13" s="128" t="s">
        <v>108</v>
      </c>
    </row>
    <row r="14" spans="1:15" ht="12" customHeight="1">
      <c r="A14" s="10"/>
      <c r="B14" s="6" t="s">
        <v>207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5" customHeight="1">
      <c r="A15" s="30"/>
      <c r="B15" s="26" t="s">
        <v>208</v>
      </c>
      <c r="C15" s="136" t="s">
        <v>324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27" t="s">
        <v>108</v>
      </c>
      <c r="O15" s="128" t="s">
        <v>108</v>
      </c>
    </row>
    <row r="16" spans="1:15" ht="12" customHeight="1">
      <c r="A16" s="34" t="s">
        <v>209</v>
      </c>
      <c r="B16" s="21"/>
      <c r="C16" s="142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5"/>
    </row>
    <row r="17" spans="1:15" ht="12.75" customHeight="1">
      <c r="A17" s="36" t="s">
        <v>210</v>
      </c>
      <c r="B17" s="45"/>
      <c r="C17" s="136" t="s">
        <v>605</v>
      </c>
      <c r="D17" s="127" t="s">
        <v>108</v>
      </c>
      <c r="E17" s="126" t="s">
        <v>108</v>
      </c>
      <c r="F17" s="127" t="s">
        <v>108</v>
      </c>
      <c r="G17" s="126" t="s">
        <v>108</v>
      </c>
      <c r="H17" s="127" t="s">
        <v>108</v>
      </c>
      <c r="I17" s="126" t="s">
        <v>108</v>
      </c>
      <c r="J17" s="127" t="s">
        <v>108</v>
      </c>
      <c r="K17" s="126" t="s">
        <v>108</v>
      </c>
      <c r="L17" s="127" t="s">
        <v>108</v>
      </c>
      <c r="M17" s="126" t="s">
        <v>108</v>
      </c>
      <c r="N17" s="127" t="s">
        <v>108</v>
      </c>
      <c r="O17" s="128" t="s">
        <v>108</v>
      </c>
    </row>
    <row r="18" spans="1:15" ht="24.75" customHeight="1">
      <c r="A18" s="30"/>
      <c r="B18" s="177" t="s">
        <v>211</v>
      </c>
      <c r="C18" s="185" t="s">
        <v>636</v>
      </c>
      <c r="D18" s="16"/>
      <c r="E18" s="15"/>
      <c r="F18" s="16"/>
      <c r="G18" s="15"/>
      <c r="H18" s="127" t="s">
        <v>108</v>
      </c>
      <c r="I18" s="126" t="s">
        <v>108</v>
      </c>
      <c r="J18" s="16"/>
      <c r="K18" s="15"/>
      <c r="L18" s="16"/>
      <c r="M18" s="15"/>
      <c r="N18" s="127" t="s">
        <v>108</v>
      </c>
      <c r="O18" s="128" t="s">
        <v>108</v>
      </c>
    </row>
    <row r="19" spans="1:15" ht="14.25" customHeight="1">
      <c r="A19" s="34"/>
      <c r="B19" s="178" t="s">
        <v>212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14.25" customHeight="1" thickBot="1">
      <c r="A20" s="36"/>
      <c r="B20" s="179" t="s">
        <v>213</v>
      </c>
      <c r="C20" s="185" t="s">
        <v>637</v>
      </c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137" t="s">
        <v>108</v>
      </c>
      <c r="O20" s="139" t="s">
        <v>108</v>
      </c>
    </row>
    <row r="21" spans="1:15" ht="14.25" customHeight="1">
      <c r="A21" s="34"/>
      <c r="B21" s="7" t="s">
        <v>214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6.5" customHeight="1" thickBot="1">
      <c r="A22" s="36"/>
      <c r="B22" s="46" t="s">
        <v>215</v>
      </c>
      <c r="C22" s="136" t="s">
        <v>325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137" t="s">
        <v>108</v>
      </c>
      <c r="O22" s="139" t="s">
        <v>108</v>
      </c>
    </row>
    <row r="23" spans="1:15" ht="12" customHeight="1">
      <c r="A23" s="47" t="s">
        <v>216</v>
      </c>
      <c r="B23" s="7"/>
      <c r="C23" s="142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5"/>
    </row>
    <row r="24" spans="1:15" ht="15" customHeight="1" thickBot="1">
      <c r="A24" s="48" t="s">
        <v>217</v>
      </c>
      <c r="B24" s="46"/>
      <c r="C24" s="136" t="s">
        <v>326</v>
      </c>
      <c r="D24" s="27"/>
      <c r="E24" s="28"/>
      <c r="F24" s="27"/>
      <c r="G24" s="28"/>
      <c r="H24" s="27"/>
      <c r="I24" s="28"/>
      <c r="J24" s="27"/>
      <c r="K24" s="28"/>
      <c r="L24" s="27"/>
      <c r="M24" s="28"/>
      <c r="N24" s="137" t="s">
        <v>108</v>
      </c>
      <c r="O24" s="139" t="s">
        <v>108</v>
      </c>
    </row>
    <row r="25" spans="1:15" ht="12" customHeight="1">
      <c r="A25" s="47" t="s">
        <v>218</v>
      </c>
      <c r="B25" s="7"/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48" t="s">
        <v>219</v>
      </c>
      <c r="B26" s="46"/>
      <c r="C26" s="136" t="s">
        <v>327</v>
      </c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7"/>
    </row>
    <row r="27" spans="1:15" ht="24.75" customHeight="1" thickBot="1">
      <c r="A27" s="30"/>
      <c r="B27" s="26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2" customHeight="1">
      <c r="A28" s="47" t="s">
        <v>220</v>
      </c>
      <c r="B28" s="7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5.75" customHeight="1" thickBot="1">
      <c r="A29" s="48" t="s">
        <v>221</v>
      </c>
      <c r="B29" s="46"/>
      <c r="C29" s="136" t="s">
        <v>328</v>
      </c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9"/>
    </row>
    <row r="30" spans="1:15" ht="24.75" customHeight="1">
      <c r="A30" s="30" t="s">
        <v>222</v>
      </c>
      <c r="B30" s="26"/>
      <c r="C30" s="185" t="s">
        <v>638</v>
      </c>
      <c r="D30" s="16"/>
      <c r="E30" s="15"/>
      <c r="F30" s="16"/>
      <c r="G30" s="15"/>
      <c r="H30" s="127" t="s">
        <v>108</v>
      </c>
      <c r="I30" s="126" t="s">
        <v>108</v>
      </c>
      <c r="J30" s="16"/>
      <c r="K30" s="15"/>
      <c r="L30" s="16"/>
      <c r="M30" s="15"/>
      <c r="N30" s="127" t="s">
        <v>108</v>
      </c>
      <c r="O30" s="128" t="s">
        <v>108</v>
      </c>
    </row>
    <row r="31" spans="1:15" ht="24.75" customHeight="1" thickBot="1">
      <c r="A31" s="3" t="s">
        <v>223</v>
      </c>
      <c r="B31" s="8"/>
      <c r="C31" s="187" t="s">
        <v>329</v>
      </c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20"/>
    </row>
    <row r="32" spans="1:6" ht="15.75" thickTop="1">
      <c r="A32" s="1"/>
      <c r="B32" s="1"/>
      <c r="C32" s="40"/>
      <c r="F32" s="125" t="s">
        <v>224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>
      <c r="L39" s="173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>
      <c r="T46" s="494"/>
    </row>
    <row r="47" ht="24.75" customHeight="1">
      <c r="T47" s="507"/>
    </row>
    <row r="48" ht="24.75" customHeight="1">
      <c r="T48" s="494"/>
    </row>
    <row r="49" ht="24.75" customHeight="1">
      <c r="T49" s="494"/>
    </row>
    <row r="50" ht="15" customHeight="1">
      <c r="T50" s="494"/>
    </row>
    <row r="51" ht="15" customHeight="1">
      <c r="T51" s="494"/>
    </row>
    <row r="52" ht="15" customHeight="1">
      <c r="T52" s="494"/>
    </row>
    <row r="53" ht="15" customHeight="1">
      <c r="T53" s="49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defaultGridColor="0" zoomScale="70" zoomScaleNormal="70" zoomScalePageLayoutView="0" colorId="22" workbookViewId="0" topLeftCell="B1">
      <selection activeCell="C38" sqref="C38"/>
    </sheetView>
  </sheetViews>
  <sheetFormatPr defaultColWidth="9.77734375" defaultRowHeight="15"/>
  <cols>
    <col min="1" max="1" width="4.77734375" style="0" customWidth="1"/>
    <col min="2" max="2" width="37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4.55468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</cols>
  <sheetData>
    <row r="1" spans="1:15" ht="21" thickBot="1">
      <c r="A1" s="2"/>
      <c r="B1" s="3"/>
      <c r="C1" s="3"/>
      <c r="D1" s="4" t="s">
        <v>88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89</v>
      </c>
      <c r="B2" s="6"/>
      <c r="C2" s="122"/>
      <c r="D2" s="671" t="s">
        <v>90</v>
      </c>
      <c r="E2" s="672"/>
      <c r="F2" s="672"/>
      <c r="G2" s="672"/>
      <c r="H2" s="672"/>
      <c r="I2" s="672"/>
      <c r="J2" s="672"/>
      <c r="K2" s="673"/>
      <c r="L2" s="671" t="str">
        <f>Expendpast</f>
        <v>          Expended 2017</v>
      </c>
      <c r="M2" s="672"/>
      <c r="N2" s="672"/>
      <c r="O2" s="681"/>
    </row>
    <row r="3" spans="1:15" ht="16.5" thickTop="1">
      <c r="A3" s="1"/>
      <c r="B3" s="6"/>
      <c r="C3" s="122" t="s">
        <v>713</v>
      </c>
      <c r="D3" s="10"/>
      <c r="E3" s="6"/>
      <c r="F3" s="10"/>
      <c r="G3" s="6"/>
      <c r="H3" s="684" t="str">
        <f>forpastBy</f>
        <v>for 2017 By</v>
      </c>
      <c r="I3" s="675"/>
      <c r="J3" s="684" t="str">
        <f>totalpast</f>
        <v>Total for 2017</v>
      </c>
      <c r="K3" s="675"/>
      <c r="L3" s="10"/>
      <c r="M3" s="6"/>
      <c r="N3" s="10"/>
      <c r="O3" s="11"/>
    </row>
    <row r="4" spans="1:15" ht="15.75">
      <c r="A4" s="1"/>
      <c r="B4" s="6" t="s">
        <v>474</v>
      </c>
      <c r="C4" s="122"/>
      <c r="D4" s="10"/>
      <c r="E4" s="6"/>
      <c r="F4" s="10"/>
      <c r="G4" s="6"/>
      <c r="H4" s="676" t="s">
        <v>92</v>
      </c>
      <c r="I4" s="677"/>
      <c r="J4" s="676" t="s">
        <v>93</v>
      </c>
      <c r="K4" s="677"/>
      <c r="L4" s="676" t="s">
        <v>94</v>
      </c>
      <c r="M4" s="677"/>
      <c r="N4" s="676" t="s">
        <v>95</v>
      </c>
      <c r="O4" s="682"/>
    </row>
    <row r="5" spans="1:15" ht="16.5" thickBot="1">
      <c r="A5" s="2"/>
      <c r="B5" s="8"/>
      <c r="C5" s="124"/>
      <c r="D5" s="685" t="str">
        <f>forcurrent</f>
        <v>for 2018</v>
      </c>
      <c r="E5" s="670"/>
      <c r="F5" s="678" t="str">
        <f>forpast</f>
        <v>for 2017</v>
      </c>
      <c r="G5" s="679"/>
      <c r="H5" s="678" t="s">
        <v>96</v>
      </c>
      <c r="I5" s="679"/>
      <c r="J5" s="678" t="s">
        <v>97</v>
      </c>
      <c r="K5" s="679"/>
      <c r="L5" s="678" t="s">
        <v>98</v>
      </c>
      <c r="M5" s="679"/>
      <c r="N5" s="3"/>
      <c r="O5" s="9"/>
    </row>
    <row r="6" spans="1:15" ht="12" customHeight="1" thickTop="1">
      <c r="A6" s="1"/>
      <c r="B6" s="7" t="s">
        <v>330</v>
      </c>
      <c r="C6" s="7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9.5" customHeight="1">
      <c r="A7" s="14"/>
      <c r="B7" s="46" t="s">
        <v>331</v>
      </c>
      <c r="C7" s="151" t="s">
        <v>308</v>
      </c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68"/>
    </row>
    <row r="8" spans="1:15" ht="20.25" customHeight="1">
      <c r="A8" s="14"/>
      <c r="B8" s="46" t="s">
        <v>87</v>
      </c>
      <c r="C8" s="151" t="s">
        <v>272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68"/>
    </row>
    <row r="9" spans="1:15" ht="24.75" customHeight="1">
      <c r="A9" s="14"/>
      <c r="B9" s="46" t="s">
        <v>332</v>
      </c>
      <c r="C9" s="151" t="s">
        <v>272</v>
      </c>
      <c r="D9" s="145" t="s">
        <v>578</v>
      </c>
      <c r="E9" s="144" t="s">
        <v>172</v>
      </c>
      <c r="F9" s="145" t="s">
        <v>578</v>
      </c>
      <c r="G9" s="144" t="s">
        <v>172</v>
      </c>
      <c r="H9" s="145" t="s">
        <v>578</v>
      </c>
      <c r="I9" s="144" t="s">
        <v>172</v>
      </c>
      <c r="J9" s="145" t="s">
        <v>578</v>
      </c>
      <c r="K9" s="144" t="s">
        <v>172</v>
      </c>
      <c r="L9" s="145" t="s">
        <v>578</v>
      </c>
      <c r="M9" s="144" t="s">
        <v>172</v>
      </c>
      <c r="N9" s="145" t="s">
        <v>578</v>
      </c>
      <c r="O9" s="152" t="s">
        <v>172</v>
      </c>
    </row>
    <row r="10" spans="1:15" ht="24.75" customHeight="1">
      <c r="A10" s="14"/>
      <c r="B10" s="46" t="s">
        <v>333</v>
      </c>
      <c r="C10" s="151" t="s">
        <v>309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68"/>
    </row>
    <row r="11" spans="1:15" ht="24.75" customHeight="1">
      <c r="A11" s="14"/>
      <c r="B11" s="46" t="s">
        <v>153</v>
      </c>
      <c r="C11" s="151" t="s">
        <v>310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68"/>
    </row>
    <row r="12" spans="1:15" ht="24.75" customHeight="1">
      <c r="A12" s="14"/>
      <c r="B12" s="46" t="s">
        <v>731</v>
      </c>
      <c r="C12" s="151" t="s">
        <v>311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68"/>
    </row>
    <row r="13" spans="1:15" ht="24.75" customHeight="1">
      <c r="A13" s="14"/>
      <c r="B13" s="46" t="s">
        <v>334</v>
      </c>
      <c r="C13" s="151" t="s">
        <v>312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68"/>
    </row>
    <row r="14" spans="1:15" ht="24.75" customHeight="1" thickBot="1">
      <c r="A14" s="14"/>
      <c r="B14" s="46" t="s">
        <v>335</v>
      </c>
      <c r="C14" s="151" t="s">
        <v>313</v>
      </c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68"/>
    </row>
    <row r="15" spans="1:15" ht="24.75" customHeight="1" thickBot="1">
      <c r="A15" s="14"/>
      <c r="B15" s="46" t="s">
        <v>336</v>
      </c>
      <c r="C15" s="151" t="s">
        <v>314</v>
      </c>
      <c r="D15" s="69"/>
      <c r="E15" s="70"/>
      <c r="F15" s="69"/>
      <c r="G15" s="70"/>
      <c r="H15" s="69"/>
      <c r="I15" s="70"/>
      <c r="J15" s="69"/>
      <c r="K15" s="70"/>
      <c r="L15" s="69"/>
      <c r="M15" s="70"/>
      <c r="N15" s="69"/>
      <c r="O15" s="71"/>
    </row>
    <row r="16" spans="1:15" ht="24.75" customHeight="1">
      <c r="A16" s="14"/>
      <c r="B16" s="46" t="s">
        <v>476</v>
      </c>
      <c r="C16" s="151" t="s">
        <v>318</v>
      </c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68"/>
    </row>
    <row r="17" spans="1:15" ht="24.75" customHeight="1">
      <c r="A17" s="14"/>
      <c r="B17" s="46" t="s">
        <v>477</v>
      </c>
      <c r="C17" s="151" t="s">
        <v>321</v>
      </c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45" t="s">
        <v>338</v>
      </c>
      <c r="O17" s="152" t="s">
        <v>172</v>
      </c>
    </row>
    <row r="18" spans="1:15" ht="24.75" customHeight="1">
      <c r="A18" s="14"/>
      <c r="B18" s="46" t="s">
        <v>113</v>
      </c>
      <c r="C18" s="151" t="s">
        <v>322</v>
      </c>
      <c r="D18" s="16"/>
      <c r="E18" s="15"/>
      <c r="F18" s="16"/>
      <c r="G18" s="15"/>
      <c r="H18" s="145" t="s">
        <v>338</v>
      </c>
      <c r="I18" s="144" t="s">
        <v>172</v>
      </c>
      <c r="J18" s="16"/>
      <c r="K18" s="15"/>
      <c r="L18" s="16"/>
      <c r="M18" s="15"/>
      <c r="N18" s="145" t="s">
        <v>338</v>
      </c>
      <c r="O18" s="152" t="s">
        <v>172</v>
      </c>
    </row>
    <row r="19" spans="1:15" ht="24.75" customHeight="1">
      <c r="A19" s="14"/>
      <c r="B19" s="46" t="s">
        <v>195</v>
      </c>
      <c r="C19" s="189" t="s">
        <v>629</v>
      </c>
      <c r="D19" s="16"/>
      <c r="E19" s="22"/>
      <c r="F19" s="16"/>
      <c r="G19" s="22"/>
      <c r="H19" s="16"/>
      <c r="I19" s="22"/>
      <c r="J19" s="16"/>
      <c r="K19" s="22"/>
      <c r="L19" s="16"/>
      <c r="M19" s="22"/>
      <c r="N19" s="16"/>
      <c r="O19" s="68"/>
    </row>
    <row r="20" spans="1:15" ht="24.75" customHeight="1">
      <c r="A20" s="14"/>
      <c r="B20" s="46" t="s">
        <v>478</v>
      </c>
      <c r="C20" s="189" t="s">
        <v>631</v>
      </c>
      <c r="D20" s="16"/>
      <c r="E20" s="22"/>
      <c r="F20" s="16"/>
      <c r="G20" s="22"/>
      <c r="H20" s="145" t="s">
        <v>338</v>
      </c>
      <c r="I20" s="191" t="s">
        <v>172</v>
      </c>
      <c r="J20" s="16"/>
      <c r="K20" s="22"/>
      <c r="L20" s="16"/>
      <c r="M20" s="22"/>
      <c r="N20" s="145" t="s">
        <v>338</v>
      </c>
      <c r="O20" s="152" t="s">
        <v>172</v>
      </c>
    </row>
    <row r="21" spans="1:15" ht="24.75" customHeight="1">
      <c r="A21" s="14"/>
      <c r="B21" s="46" t="s">
        <v>479</v>
      </c>
      <c r="C21" s="151" t="s">
        <v>337</v>
      </c>
      <c r="D21" s="16"/>
      <c r="E21" s="15"/>
      <c r="F21" s="16"/>
      <c r="G21" s="22"/>
      <c r="H21" s="16"/>
      <c r="I21" s="22"/>
      <c r="J21" s="16"/>
      <c r="K21" s="22"/>
      <c r="L21" s="16"/>
      <c r="M21" s="22"/>
      <c r="N21" s="145" t="s">
        <v>338</v>
      </c>
      <c r="O21" s="152" t="s">
        <v>172</v>
      </c>
    </row>
    <row r="22" spans="1:15" ht="24.75" customHeight="1">
      <c r="A22" s="14"/>
      <c r="B22" s="46" t="s">
        <v>480</v>
      </c>
      <c r="C22" s="189" t="s">
        <v>630</v>
      </c>
      <c r="D22" s="16"/>
      <c r="E22" s="15"/>
      <c r="F22" s="16"/>
      <c r="G22" s="15"/>
      <c r="H22" s="145" t="s">
        <v>338</v>
      </c>
      <c r="I22" s="191" t="s">
        <v>172</v>
      </c>
      <c r="J22" s="16"/>
      <c r="K22" s="22"/>
      <c r="L22" s="16"/>
      <c r="M22" s="22"/>
      <c r="N22" s="145" t="s">
        <v>338</v>
      </c>
      <c r="O22" s="152" t="s">
        <v>172</v>
      </c>
    </row>
    <row r="23" spans="1:15" ht="24.75" customHeight="1" thickBot="1">
      <c r="A23" s="14"/>
      <c r="B23" s="46" t="s">
        <v>222</v>
      </c>
      <c r="C23" s="189" t="s">
        <v>638</v>
      </c>
      <c r="D23" s="16"/>
      <c r="E23" s="15"/>
      <c r="F23" s="16"/>
      <c r="G23" s="15"/>
      <c r="H23" s="145" t="s">
        <v>338</v>
      </c>
      <c r="I23" s="191" t="s">
        <v>172</v>
      </c>
      <c r="J23" s="16"/>
      <c r="K23" s="22"/>
      <c r="L23" s="16"/>
      <c r="M23" s="22"/>
      <c r="N23" s="145" t="s">
        <v>338</v>
      </c>
      <c r="O23" s="152" t="s">
        <v>172</v>
      </c>
    </row>
    <row r="24" spans="1:15" ht="24.75" customHeight="1" thickBot="1">
      <c r="A24" s="2"/>
      <c r="B24" s="12" t="s">
        <v>481</v>
      </c>
      <c r="C24" s="124" t="s">
        <v>329</v>
      </c>
      <c r="D24" s="69"/>
      <c r="E24" s="70"/>
      <c r="F24" s="69"/>
      <c r="G24" s="70"/>
      <c r="H24" s="69"/>
      <c r="I24" s="70"/>
      <c r="J24" s="69"/>
      <c r="K24" s="70"/>
      <c r="L24" s="69"/>
      <c r="M24" s="70"/>
      <c r="N24" s="69"/>
      <c r="O24" s="71"/>
    </row>
    <row r="25" spans="1:6" ht="16.5" thickTop="1">
      <c r="A25" s="1"/>
      <c r="B25" s="1"/>
      <c r="C25" s="1"/>
      <c r="D25" s="1"/>
      <c r="E25" s="1"/>
      <c r="F25" s="123" t="s">
        <v>482</v>
      </c>
    </row>
    <row r="28" ht="15">
      <c r="F28" s="495"/>
    </row>
  </sheetData>
  <sheetProtection/>
  <mergeCells count="13">
    <mergeCell ref="L5:M5"/>
    <mergeCell ref="D5:E5"/>
    <mergeCell ref="F5:G5"/>
    <mergeCell ref="H5:I5"/>
    <mergeCell ref="J5:K5"/>
    <mergeCell ref="H4:I4"/>
    <mergeCell ref="J4:K4"/>
    <mergeCell ref="L4:M4"/>
    <mergeCell ref="N4:O4"/>
    <mergeCell ref="D2:K2"/>
    <mergeCell ref="L2:O2"/>
    <mergeCell ref="H3:I3"/>
    <mergeCell ref="J3:K3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P30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2.77734375" style="271" customWidth="1"/>
    <col min="2" max="2" width="3.99609375" style="271" customWidth="1"/>
    <col min="3" max="3" width="40.21484375" style="271" customWidth="1"/>
    <col min="4" max="4" width="9.4453125" style="271" customWidth="1"/>
    <col min="5" max="5" width="1.33203125" style="271" customWidth="1"/>
    <col min="6" max="6" width="15.6640625" style="271" customWidth="1"/>
    <col min="7" max="7" width="3.77734375" style="271" customWidth="1"/>
    <col min="8" max="8" width="14.21484375" style="271" customWidth="1"/>
    <col min="9" max="9" width="3.77734375" style="271" customWidth="1"/>
    <col min="10" max="10" width="15.4453125" style="271" customWidth="1"/>
    <col min="11" max="11" width="3.77734375" style="271" customWidth="1"/>
    <col min="12" max="12" width="2.88671875" style="271" customWidth="1"/>
    <col min="13" max="13" width="13.77734375" style="271" customWidth="1"/>
    <col min="14" max="14" width="14.88671875" style="271" customWidth="1"/>
    <col min="15" max="15" width="12.77734375" style="271" customWidth="1"/>
    <col min="16" max="16" width="1.99609375" style="271" customWidth="1"/>
    <col min="17" max="17" width="12.77734375" style="271" customWidth="1"/>
    <col min="18" max="16384" width="8.77734375" style="271" customWidth="1"/>
  </cols>
  <sheetData>
    <row r="1" ht="12.75" customHeight="1"/>
    <row r="2" ht="12.75" customHeight="1"/>
    <row r="3" spans="2:14" ht="18.75" customHeight="1">
      <c r="B3" s="475" t="s">
        <v>763</v>
      </c>
      <c r="C3" s="476"/>
      <c r="D3" s="475"/>
      <c r="E3" s="477"/>
      <c r="F3" s="476"/>
      <c r="G3" s="477"/>
      <c r="H3" s="478"/>
      <c r="I3" s="478"/>
      <c r="J3" s="478"/>
      <c r="K3" s="478"/>
      <c r="N3" s="273"/>
    </row>
    <row r="4" spans="2:11" ht="3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3.5" customHeight="1">
      <c r="A5" s="275"/>
      <c r="B5" s="272"/>
      <c r="C5" s="276"/>
      <c r="D5" s="277"/>
      <c r="E5" s="278"/>
      <c r="I5" s="278"/>
      <c r="J5" s="530"/>
      <c r="K5" s="532"/>
    </row>
    <row r="6" spans="2:11" ht="13.5" customHeight="1">
      <c r="B6" s="272"/>
      <c r="C6" s="276" t="s">
        <v>712</v>
      </c>
      <c r="D6" s="279" t="s">
        <v>713</v>
      </c>
      <c r="E6" s="278"/>
      <c r="F6" s="280"/>
      <c r="G6" s="281" t="s">
        <v>714</v>
      </c>
      <c r="H6" s="280"/>
      <c r="I6" s="278"/>
      <c r="J6" s="610" t="s">
        <v>230</v>
      </c>
      <c r="K6" s="533"/>
    </row>
    <row r="7" spans="3:11" ht="13.5" customHeight="1">
      <c r="C7" s="282"/>
      <c r="D7" s="283" t="s">
        <v>87</v>
      </c>
      <c r="E7" s="284"/>
      <c r="F7" s="609">
        <f>Current</f>
        <v>2018</v>
      </c>
      <c r="G7" s="285"/>
      <c r="H7" s="609">
        <f>Past</f>
        <v>2017</v>
      </c>
      <c r="I7" s="284"/>
      <c r="J7" s="531" t="str">
        <f>Inpast</f>
        <v>in 2017</v>
      </c>
      <c r="K7" s="534"/>
    </row>
    <row r="8" spans="3:13" ht="18.75" customHeight="1">
      <c r="C8" s="286" t="s">
        <v>715</v>
      </c>
      <c r="D8" s="287" t="s">
        <v>716</v>
      </c>
      <c r="E8" s="284"/>
      <c r="F8" s="280"/>
      <c r="G8" s="284"/>
      <c r="H8" s="280"/>
      <c r="I8" s="284"/>
      <c r="J8" s="284"/>
      <c r="K8" s="534"/>
      <c r="M8" s="496"/>
    </row>
    <row r="9" spans="3:11" ht="18.75" customHeight="1">
      <c r="C9" s="288" t="s">
        <v>717</v>
      </c>
      <c r="E9" s="278"/>
      <c r="G9" s="278"/>
      <c r="I9" s="278"/>
      <c r="J9" s="278"/>
      <c r="K9" s="533"/>
    </row>
    <row r="10" spans="3:11" ht="18.75" customHeight="1" thickBot="1">
      <c r="C10" s="286" t="s">
        <v>718</v>
      </c>
      <c r="D10" s="287" t="s">
        <v>719</v>
      </c>
      <c r="E10" s="284"/>
      <c r="G10" s="278"/>
      <c r="I10" s="278"/>
      <c r="J10" s="328"/>
      <c r="K10" s="533"/>
    </row>
    <row r="11" spans="3:16" ht="18.75" customHeight="1" thickBot="1">
      <c r="C11" s="286" t="s">
        <v>720</v>
      </c>
      <c r="D11" s="457" t="s">
        <v>784</v>
      </c>
      <c r="E11" s="284"/>
      <c r="F11" s="289"/>
      <c r="G11" s="290"/>
      <c r="H11" s="289"/>
      <c r="I11" s="290"/>
      <c r="J11" s="290"/>
      <c r="K11" s="535"/>
      <c r="L11" s="291"/>
      <c r="M11" s="291"/>
      <c r="N11" s="291"/>
      <c r="O11" s="291"/>
      <c r="P11" s="291"/>
    </row>
    <row r="12" spans="3:16" ht="18.75" customHeight="1">
      <c r="C12" s="292" t="s">
        <v>721</v>
      </c>
      <c r="D12" s="287" t="s">
        <v>722</v>
      </c>
      <c r="E12" s="284"/>
      <c r="F12" s="293"/>
      <c r="G12" s="294"/>
      <c r="H12" s="293"/>
      <c r="I12" s="294"/>
      <c r="J12" s="294"/>
      <c r="K12" s="536"/>
      <c r="L12" s="295"/>
      <c r="M12" s="291"/>
      <c r="N12" s="291"/>
      <c r="O12" s="291"/>
      <c r="P12" s="291"/>
    </row>
    <row r="13" spans="3:16" ht="18.75" customHeight="1">
      <c r="C13" s="292" t="s">
        <v>586</v>
      </c>
      <c r="D13" s="287" t="s">
        <v>723</v>
      </c>
      <c r="E13" s="284"/>
      <c r="F13" s="293"/>
      <c r="G13" s="294"/>
      <c r="H13" s="293"/>
      <c r="I13" s="294"/>
      <c r="J13" s="294"/>
      <c r="K13" s="536"/>
      <c r="L13" s="539"/>
      <c r="M13" s="291" t="s">
        <v>340</v>
      </c>
      <c r="N13" s="291"/>
      <c r="O13" s="291"/>
      <c r="P13" s="291"/>
    </row>
    <row r="14" spans="1:16" ht="18.75" customHeight="1">
      <c r="A14" s="279"/>
      <c r="C14" s="292" t="s">
        <v>724</v>
      </c>
      <c r="D14" s="287" t="s">
        <v>725</v>
      </c>
      <c r="E14" s="284"/>
      <c r="F14" s="293"/>
      <c r="G14" s="294"/>
      <c r="H14" s="293"/>
      <c r="I14" s="294"/>
      <c r="J14" s="294"/>
      <c r="K14" s="536"/>
      <c r="L14" s="295"/>
      <c r="M14" s="291" t="s">
        <v>341</v>
      </c>
      <c r="N14" s="291"/>
      <c r="O14" s="291"/>
      <c r="P14" s="291"/>
    </row>
    <row r="15" spans="3:16" ht="18.75" customHeight="1">
      <c r="C15" s="292"/>
      <c r="D15" s="280"/>
      <c r="E15" s="284"/>
      <c r="F15" s="293"/>
      <c r="G15" s="294"/>
      <c r="H15" s="293"/>
      <c r="I15" s="294"/>
      <c r="J15" s="294"/>
      <c r="K15" s="536"/>
      <c r="L15" s="295"/>
      <c r="M15" s="291"/>
      <c r="N15" s="291"/>
      <c r="O15" s="291"/>
      <c r="P15" s="291"/>
    </row>
    <row r="16" spans="3:16" ht="18.75" customHeight="1">
      <c r="C16" s="292"/>
      <c r="D16" s="280"/>
      <c r="E16" s="284"/>
      <c r="F16" s="293"/>
      <c r="G16" s="294"/>
      <c r="H16" s="293"/>
      <c r="I16" s="294"/>
      <c r="J16" s="294"/>
      <c r="K16" s="536"/>
      <c r="L16" s="295"/>
      <c r="M16" s="291" t="s">
        <v>342</v>
      </c>
      <c r="N16" s="291"/>
      <c r="O16" s="291"/>
      <c r="P16" s="291"/>
    </row>
    <row r="17" spans="3:16" ht="18.75" customHeight="1">
      <c r="C17" s="292"/>
      <c r="D17" s="280"/>
      <c r="E17" s="284"/>
      <c r="F17" s="293"/>
      <c r="G17" s="294"/>
      <c r="H17" s="293"/>
      <c r="I17" s="294"/>
      <c r="J17" s="294"/>
      <c r="K17" s="536"/>
      <c r="L17" s="295"/>
      <c r="M17" s="540" t="s">
        <v>343</v>
      </c>
      <c r="N17" s="291"/>
      <c r="O17" s="291"/>
      <c r="P17" s="291"/>
    </row>
    <row r="18" spans="3:16" ht="18.75" customHeight="1">
      <c r="C18" s="292"/>
      <c r="D18" s="280"/>
      <c r="E18" s="284"/>
      <c r="F18" s="293"/>
      <c r="G18" s="294"/>
      <c r="H18" s="293"/>
      <c r="I18" s="294"/>
      <c r="J18" s="294"/>
      <c r="K18" s="536"/>
      <c r="L18" s="295"/>
      <c r="M18" s="291"/>
      <c r="N18" s="291"/>
      <c r="O18" s="291"/>
      <c r="P18" s="291"/>
    </row>
    <row r="19" spans="3:16" ht="18.75" customHeight="1">
      <c r="C19" s="292"/>
      <c r="D19" s="280"/>
      <c r="E19" s="284"/>
      <c r="F19" s="293"/>
      <c r="G19" s="294"/>
      <c r="H19" s="293"/>
      <c r="I19" s="294"/>
      <c r="J19" s="294"/>
      <c r="K19" s="536"/>
      <c r="L19" s="295"/>
      <c r="M19" s="291"/>
      <c r="N19" s="291"/>
      <c r="O19" s="291"/>
      <c r="P19" s="291"/>
    </row>
    <row r="20" spans="3:16" ht="18.75" customHeight="1">
      <c r="C20" s="292"/>
      <c r="D20" s="280"/>
      <c r="E20" s="284"/>
      <c r="F20" s="293"/>
      <c r="G20" s="294"/>
      <c r="H20" s="293"/>
      <c r="I20" s="294"/>
      <c r="J20" s="294"/>
      <c r="K20" s="536"/>
      <c r="L20" s="291"/>
      <c r="M20" s="291"/>
      <c r="N20" s="291"/>
      <c r="O20" s="291"/>
      <c r="P20" s="291"/>
    </row>
    <row r="21" spans="3:16" ht="18.75" customHeight="1">
      <c r="C21" s="296" t="s">
        <v>726</v>
      </c>
      <c r="E21" s="278"/>
      <c r="F21" s="291"/>
      <c r="G21" s="297"/>
      <c r="H21" s="291"/>
      <c r="I21" s="297"/>
      <c r="J21" s="297"/>
      <c r="K21" s="537"/>
      <c r="L21" s="291"/>
      <c r="M21" s="291"/>
      <c r="N21" s="291"/>
      <c r="O21" s="291"/>
      <c r="P21" s="291"/>
    </row>
    <row r="22" spans="3:16" ht="18.75" customHeight="1">
      <c r="C22" s="298" t="s">
        <v>733</v>
      </c>
      <c r="D22" s="281" t="s">
        <v>272</v>
      </c>
      <c r="E22" s="284"/>
      <c r="F22" s="299" t="s">
        <v>734</v>
      </c>
      <c r="G22" s="294"/>
      <c r="H22" s="299" t="s">
        <v>734</v>
      </c>
      <c r="I22" s="294"/>
      <c r="J22" s="531" t="s">
        <v>734</v>
      </c>
      <c r="K22" s="536"/>
      <c r="L22" s="291"/>
      <c r="M22" s="291"/>
      <c r="N22" s="291"/>
      <c r="O22" s="291"/>
      <c r="P22" s="291"/>
    </row>
    <row r="23" spans="3:16" ht="18.75" customHeight="1">
      <c r="C23" s="292"/>
      <c r="D23" s="280"/>
      <c r="E23" s="284"/>
      <c r="F23" s="293"/>
      <c r="G23" s="294"/>
      <c r="H23" s="293"/>
      <c r="I23" s="294"/>
      <c r="J23" s="294"/>
      <c r="K23" s="536"/>
      <c r="L23" s="291"/>
      <c r="M23" s="291"/>
      <c r="N23" s="291"/>
      <c r="O23" s="291"/>
      <c r="P23" s="291"/>
    </row>
    <row r="24" spans="3:16" ht="18.75" customHeight="1">
      <c r="C24" s="292"/>
      <c r="D24" s="280"/>
      <c r="E24" s="284"/>
      <c r="F24" s="293"/>
      <c r="G24" s="294"/>
      <c r="H24" s="293"/>
      <c r="I24" s="294"/>
      <c r="J24" s="294"/>
      <c r="K24" s="536"/>
      <c r="L24" s="291"/>
      <c r="M24" s="291"/>
      <c r="N24" s="291"/>
      <c r="O24" s="291"/>
      <c r="P24" s="291"/>
    </row>
    <row r="25" spans="3:16" ht="18.75" customHeight="1">
      <c r="C25" s="292"/>
      <c r="D25" s="280"/>
      <c r="E25" s="284"/>
      <c r="F25" s="293"/>
      <c r="G25" s="294"/>
      <c r="H25" s="293"/>
      <c r="I25" s="294"/>
      <c r="J25" s="294"/>
      <c r="K25" s="536"/>
      <c r="L25" s="291"/>
      <c r="M25" s="291"/>
      <c r="N25" s="291"/>
      <c r="O25" s="291"/>
      <c r="P25" s="291"/>
    </row>
    <row r="26" spans="3:16" ht="18.75" customHeight="1">
      <c r="C26" s="292"/>
      <c r="D26" s="280"/>
      <c r="E26" s="284"/>
      <c r="F26" s="293"/>
      <c r="G26" s="294"/>
      <c r="H26" s="293"/>
      <c r="I26" s="294"/>
      <c r="J26" s="294"/>
      <c r="K26" s="536"/>
      <c r="L26" s="291"/>
      <c r="M26" s="291"/>
      <c r="N26" s="291"/>
      <c r="O26" s="291"/>
      <c r="P26" s="291"/>
    </row>
    <row r="27" spans="3:16" ht="18.75" customHeight="1" thickBot="1">
      <c r="C27" s="292" t="s">
        <v>735</v>
      </c>
      <c r="D27" s="287" t="s">
        <v>736</v>
      </c>
      <c r="E27" s="284"/>
      <c r="F27" s="300"/>
      <c r="G27" s="301"/>
      <c r="H27" s="300"/>
      <c r="I27" s="301"/>
      <c r="J27" s="301"/>
      <c r="K27" s="538"/>
      <c r="L27" s="291"/>
      <c r="M27" s="291"/>
      <c r="N27" s="291"/>
      <c r="O27" s="291"/>
      <c r="P27" s="291"/>
    </row>
    <row r="28" spans="3:16" ht="18.75" customHeight="1">
      <c r="C28" s="286" t="s">
        <v>737</v>
      </c>
      <c r="D28" s="287" t="s">
        <v>339</v>
      </c>
      <c r="E28" s="284"/>
      <c r="F28" s="293"/>
      <c r="G28" s="294"/>
      <c r="H28" s="293"/>
      <c r="I28" s="294"/>
      <c r="J28" s="294"/>
      <c r="K28" s="536"/>
      <c r="L28" s="291"/>
      <c r="M28" s="291"/>
      <c r="N28" s="291"/>
      <c r="O28" s="291"/>
      <c r="P28" s="291"/>
    </row>
    <row r="29" spans="3:16" ht="3" customHeight="1">
      <c r="C29" s="280"/>
      <c r="D29" s="280"/>
      <c r="E29" s="280"/>
      <c r="F29" s="293"/>
      <c r="G29" s="293"/>
      <c r="H29" s="293"/>
      <c r="I29" s="293"/>
      <c r="J29" s="293"/>
      <c r="K29" s="293"/>
      <c r="L29" s="291"/>
      <c r="M29" s="291"/>
      <c r="N29" s="291"/>
      <c r="O29" s="291"/>
      <c r="P29" s="291"/>
    </row>
    <row r="30" ht="15">
      <c r="E30" s="302" t="s">
        <v>738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5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9.77734375" defaultRowHeight="15"/>
  <cols>
    <col min="1" max="1" width="28.77734375" style="0" customWidth="1"/>
    <col min="2" max="3" width="9.77734375" style="0" customWidth="1"/>
    <col min="4" max="4" width="13.3359375" style="0" customWidth="1"/>
    <col min="5" max="8" width="9.77734375" style="0" customWidth="1"/>
    <col min="9" max="9" width="21.77734375" style="0" customWidth="1"/>
    <col min="10" max="10" width="14.77734375" style="0" customWidth="1"/>
    <col min="11" max="11" width="5.88671875" style="0" customWidth="1"/>
  </cols>
  <sheetData>
    <row r="1" ht="20.25">
      <c r="G1" s="146" t="s">
        <v>573</v>
      </c>
    </row>
    <row r="2" ht="12" customHeight="1">
      <c r="G2" s="55"/>
    </row>
    <row r="3" spans="1:11" ht="16.5" thickBot="1">
      <c r="A3" s="56"/>
      <c r="B3" s="56"/>
      <c r="C3" s="56"/>
      <c r="D3" s="56"/>
      <c r="E3" s="56"/>
      <c r="F3" s="56"/>
      <c r="G3" s="147" t="s">
        <v>574</v>
      </c>
      <c r="H3" s="56"/>
      <c r="I3" s="56"/>
      <c r="J3" s="56"/>
      <c r="K3" s="56"/>
    </row>
    <row r="4" spans="1:11" ht="22.5" customHeight="1" thickBot="1" thickTop="1">
      <c r="A4" s="56"/>
      <c r="B4" s="56"/>
      <c r="C4" s="56"/>
      <c r="D4" s="56"/>
      <c r="E4" s="56"/>
      <c r="F4" s="56"/>
      <c r="G4" s="56"/>
      <c r="H4" s="56"/>
      <c r="I4" s="58"/>
      <c r="J4" s="147" t="s">
        <v>965</v>
      </c>
      <c r="K4" s="56"/>
    </row>
    <row r="5" spans="1:11" ht="23.25" customHeight="1" thickTop="1">
      <c r="A5" s="59" t="s">
        <v>421</v>
      </c>
      <c r="B5" s="59"/>
      <c r="C5" s="59"/>
      <c r="D5" s="59"/>
      <c r="E5" s="59"/>
      <c r="F5" s="59"/>
      <c r="G5" s="59"/>
      <c r="H5" s="59"/>
      <c r="I5" s="60"/>
      <c r="J5" s="148" t="s">
        <v>108</v>
      </c>
      <c r="K5" s="59" t="s">
        <v>172</v>
      </c>
    </row>
    <row r="6" spans="1:11" ht="23.25" customHeight="1">
      <c r="A6" s="59" t="s">
        <v>422</v>
      </c>
      <c r="B6" s="59"/>
      <c r="C6" s="59"/>
      <c r="D6" s="59"/>
      <c r="E6" s="59"/>
      <c r="F6" s="59"/>
      <c r="G6" s="59"/>
      <c r="H6" s="59"/>
      <c r="I6" s="60"/>
      <c r="J6" s="148" t="s">
        <v>108</v>
      </c>
      <c r="K6" s="59" t="s">
        <v>172</v>
      </c>
    </row>
    <row r="7" spans="1:11" ht="23.25" customHeight="1">
      <c r="A7" s="59" t="s">
        <v>423</v>
      </c>
      <c r="B7" s="59"/>
      <c r="C7" s="59"/>
      <c r="D7" s="59"/>
      <c r="E7" s="59"/>
      <c r="F7" s="59"/>
      <c r="G7" s="59"/>
      <c r="H7" s="59"/>
      <c r="I7" s="60"/>
      <c r="J7" s="60"/>
      <c r="K7" s="59"/>
    </row>
    <row r="8" spans="1:11" ht="22.5" customHeight="1">
      <c r="A8" s="59" t="s">
        <v>424</v>
      </c>
      <c r="B8" s="59"/>
      <c r="C8" s="59"/>
      <c r="D8" s="59"/>
      <c r="E8" s="59"/>
      <c r="F8" s="59"/>
      <c r="G8" s="59"/>
      <c r="H8" s="59"/>
      <c r="I8" s="60"/>
      <c r="J8" s="148" t="s">
        <v>108</v>
      </c>
      <c r="K8" s="59"/>
    </row>
    <row r="9" spans="1:11" ht="25.5" customHeight="1">
      <c r="A9" s="59" t="s">
        <v>425</v>
      </c>
      <c r="B9" s="59"/>
      <c r="C9" s="59"/>
      <c r="D9" s="59"/>
      <c r="E9" s="59"/>
      <c r="F9" s="59"/>
      <c r="G9" s="59"/>
      <c r="H9" s="59"/>
      <c r="I9" s="60"/>
      <c r="J9" s="60"/>
      <c r="K9" s="59"/>
    </row>
    <row r="10" spans="1:11" ht="23.25" customHeight="1">
      <c r="A10" s="59" t="s">
        <v>428</v>
      </c>
      <c r="B10" s="59"/>
      <c r="C10" s="59"/>
      <c r="D10" s="59"/>
      <c r="E10" s="59"/>
      <c r="F10" s="59"/>
      <c r="G10" s="59"/>
      <c r="H10" s="59"/>
      <c r="I10" s="60"/>
      <c r="J10" s="60"/>
      <c r="K10" s="59"/>
    </row>
    <row r="11" spans="1:11" ht="23.25" customHeight="1">
      <c r="A11" s="59" t="s">
        <v>429</v>
      </c>
      <c r="B11" s="59"/>
      <c r="C11" s="59"/>
      <c r="D11" s="59"/>
      <c r="E11" s="59"/>
      <c r="F11" s="59"/>
      <c r="G11" s="59"/>
      <c r="H11" s="59"/>
      <c r="I11" s="60"/>
      <c r="J11" s="60"/>
      <c r="K11" s="59"/>
    </row>
    <row r="12" spans="1:11" ht="23.25" customHeight="1">
      <c r="A12" s="59" t="s">
        <v>430</v>
      </c>
      <c r="B12" s="59"/>
      <c r="C12" s="59"/>
      <c r="D12" s="59"/>
      <c r="E12" s="61"/>
      <c r="F12" s="59" t="s">
        <v>431</v>
      </c>
      <c r="G12" s="59"/>
      <c r="H12" s="59"/>
      <c r="I12" s="60"/>
      <c r="J12" s="60"/>
      <c r="K12" s="59"/>
    </row>
    <row r="13" spans="6:10" ht="15" customHeight="1">
      <c r="F13" t="s">
        <v>432</v>
      </c>
      <c r="H13" t="s">
        <v>966</v>
      </c>
      <c r="I13" s="62"/>
      <c r="J13" s="63"/>
    </row>
    <row r="14" spans="1:11" ht="15.75" customHeight="1">
      <c r="A14" s="59" t="s">
        <v>433</v>
      </c>
      <c r="B14" s="59"/>
      <c r="C14" s="59"/>
      <c r="D14" s="59"/>
      <c r="E14" s="59"/>
      <c r="F14" s="59" t="s">
        <v>434</v>
      </c>
      <c r="G14" s="59"/>
      <c r="H14" s="59" t="s">
        <v>954</v>
      </c>
      <c r="I14" s="163"/>
      <c r="J14" s="60"/>
      <c r="K14" s="59"/>
    </row>
    <row r="15" spans="1:10" ht="18" customHeight="1">
      <c r="A15" t="s">
        <v>435</v>
      </c>
      <c r="I15" s="63"/>
      <c r="J15" s="63"/>
    </row>
    <row r="16" spans="1:11" ht="15.75" customHeight="1">
      <c r="A16" s="59" t="s">
        <v>436</v>
      </c>
      <c r="B16" s="59"/>
      <c r="C16" s="59"/>
      <c r="D16" s="59"/>
      <c r="E16" s="59"/>
      <c r="F16" s="59"/>
      <c r="G16" s="59"/>
      <c r="H16" s="59"/>
      <c r="I16" s="60"/>
      <c r="J16" s="60"/>
      <c r="K16" s="59"/>
    </row>
    <row r="17" spans="1:11" ht="23.25" customHeight="1">
      <c r="A17" s="59" t="s">
        <v>437</v>
      </c>
      <c r="B17" s="59"/>
      <c r="C17" s="59"/>
      <c r="D17" s="59"/>
      <c r="E17" s="59"/>
      <c r="F17" s="59"/>
      <c r="G17" s="59"/>
      <c r="H17" s="59"/>
      <c r="I17" s="60"/>
      <c r="J17" s="148" t="s">
        <v>108</v>
      </c>
      <c r="K17" s="59"/>
    </row>
    <row r="18" spans="1:11" ht="23.25" customHeight="1">
      <c r="A18" s="59" t="s">
        <v>438</v>
      </c>
      <c r="B18" s="59"/>
      <c r="C18" s="59"/>
      <c r="D18" s="59"/>
      <c r="E18" s="59"/>
      <c r="F18" s="59"/>
      <c r="G18" s="59"/>
      <c r="H18" s="59"/>
      <c r="I18" s="60"/>
      <c r="J18" s="60"/>
      <c r="K18" s="59"/>
    </row>
    <row r="19" spans="1:11" ht="25.5" customHeight="1">
      <c r="A19" s="59" t="s">
        <v>439</v>
      </c>
      <c r="B19" s="59"/>
      <c r="C19" s="59"/>
      <c r="D19" s="59"/>
      <c r="E19" s="59"/>
      <c r="F19" s="59"/>
      <c r="G19" s="59"/>
      <c r="H19" s="59"/>
      <c r="I19" s="60"/>
      <c r="J19" s="60"/>
      <c r="K19" s="59"/>
    </row>
    <row r="20" spans="1:11" ht="22.5" customHeight="1">
      <c r="A20" s="637" t="s">
        <v>934</v>
      </c>
      <c r="B20" s="59"/>
      <c r="C20" s="59"/>
      <c r="D20" s="59"/>
      <c r="E20" s="59"/>
      <c r="F20" s="59"/>
      <c r="G20" s="59"/>
      <c r="H20" s="59"/>
      <c r="I20" s="60"/>
      <c r="J20" s="60"/>
      <c r="K20" s="59"/>
    </row>
    <row r="21" spans="1:11" ht="23.2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59"/>
    </row>
    <row r="22" spans="1:11" ht="22.5" customHeight="1">
      <c r="A22" s="59"/>
      <c r="B22" s="59"/>
      <c r="C22" s="59"/>
      <c r="D22" s="59"/>
      <c r="E22" s="59"/>
      <c r="F22" s="59"/>
      <c r="G22" s="59"/>
      <c r="H22" s="59"/>
      <c r="I22" s="60"/>
      <c r="J22" s="60"/>
      <c r="K22" s="59"/>
    </row>
    <row r="23" spans="1:11" ht="22.5" customHeight="1">
      <c r="A23" s="59"/>
      <c r="B23" s="59"/>
      <c r="C23" s="59"/>
      <c r="D23" s="59"/>
      <c r="E23" s="59"/>
      <c r="F23" s="59"/>
      <c r="G23" s="59"/>
      <c r="H23" s="59"/>
      <c r="I23" s="60"/>
      <c r="J23" s="60"/>
      <c r="K23" s="59"/>
    </row>
    <row r="24" spans="1:11" ht="22.5" customHeight="1">
      <c r="A24" s="59"/>
      <c r="B24" s="59"/>
      <c r="C24" s="59"/>
      <c r="D24" s="59"/>
      <c r="E24" s="59"/>
      <c r="F24" s="59"/>
      <c r="G24" s="59"/>
      <c r="H24" s="59"/>
      <c r="I24" s="60"/>
      <c r="J24" s="60"/>
      <c r="K24" s="59"/>
    </row>
    <row r="25" spans="1:11" ht="22.5" customHeight="1">
      <c r="A25" s="660" t="s">
        <v>440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</row>
  </sheetData>
  <sheetProtection/>
  <mergeCells count="1">
    <mergeCell ref="A25:K25"/>
  </mergeCells>
  <printOptions/>
  <pageMargins left="0.333" right="0.5" top="0.25" bottom="0.46" header="0.5" footer="0.5"/>
  <pageSetup fitToHeight="1" fitToWidth="1" horizontalDpi="600" verticalDpi="600" orientation="landscape" paperSize="5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31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4.21484375" style="271" customWidth="1"/>
    <col min="2" max="2" width="3.99609375" style="271" customWidth="1"/>
    <col min="3" max="3" width="30.88671875" style="271" customWidth="1"/>
    <col min="4" max="4" width="0.44140625" style="271" customWidth="1"/>
    <col min="5" max="5" width="7.99609375" style="271" customWidth="1"/>
    <col min="6" max="6" width="0.44140625" style="271" customWidth="1"/>
    <col min="7" max="7" width="12.6640625" style="271" customWidth="1"/>
    <col min="8" max="8" width="2.77734375" style="271" customWidth="1"/>
    <col min="9" max="9" width="12.4453125" style="271" customWidth="1"/>
    <col min="10" max="10" width="2.77734375" style="271" customWidth="1"/>
    <col min="11" max="11" width="13.77734375" style="271" customWidth="1"/>
    <col min="12" max="12" width="2.77734375" style="271" customWidth="1"/>
    <col min="13" max="13" width="13.77734375" style="271" customWidth="1"/>
    <col min="14" max="14" width="2.77734375" style="271" customWidth="1"/>
    <col min="15" max="15" width="12.77734375" style="271" customWidth="1"/>
    <col min="16" max="16" width="2.77734375" style="271" customWidth="1"/>
    <col min="17" max="17" width="12.77734375" style="271" customWidth="1"/>
    <col min="18" max="18" width="3.77734375" style="271" customWidth="1"/>
    <col min="19" max="19" width="9.10546875" style="271" bestFit="1" customWidth="1"/>
    <col min="20" max="16384" width="8.77734375" style="271" customWidth="1"/>
  </cols>
  <sheetData>
    <row r="1" ht="12.75" customHeight="1"/>
    <row r="2" ht="12.75" customHeight="1"/>
    <row r="3" spans="2:21" ht="20.25">
      <c r="B3" s="475" t="s">
        <v>764</v>
      </c>
      <c r="C3" s="478"/>
      <c r="D3" s="478"/>
      <c r="E3" s="476"/>
      <c r="F3" s="478"/>
      <c r="G3" s="479"/>
      <c r="H3" s="476"/>
      <c r="I3" s="478"/>
      <c r="J3" s="479"/>
      <c r="K3" s="479"/>
      <c r="L3" s="478"/>
      <c r="M3" s="478"/>
      <c r="N3" s="480"/>
      <c r="O3" s="478"/>
      <c r="P3" s="478"/>
      <c r="Q3" s="478"/>
      <c r="R3" s="478"/>
      <c r="S3" s="478"/>
      <c r="T3" s="478"/>
      <c r="U3" s="478"/>
    </row>
    <row r="4" spans="2:18" ht="3" customHeight="1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303"/>
      <c r="R4" s="274"/>
    </row>
    <row r="5" spans="1:18" ht="18" customHeight="1" thickBot="1" thickTop="1">
      <c r="A5" s="275"/>
      <c r="B5" s="272"/>
      <c r="D5" s="278"/>
      <c r="E5" s="304"/>
      <c r="F5" s="278"/>
      <c r="G5" s="671" t="s">
        <v>90</v>
      </c>
      <c r="H5" s="672"/>
      <c r="I5" s="672"/>
      <c r="J5" s="672"/>
      <c r="K5" s="672"/>
      <c r="L5" s="672"/>
      <c r="M5" s="672"/>
      <c r="N5" s="673"/>
      <c r="O5" s="671" t="str">
        <f>Expendpast</f>
        <v>          Expended 2017</v>
      </c>
      <c r="P5" s="672"/>
      <c r="Q5" s="672"/>
      <c r="R5" s="681"/>
    </row>
    <row r="6" spans="4:18" ht="3" customHeight="1" thickTop="1">
      <c r="D6" s="278"/>
      <c r="F6" s="278"/>
      <c r="G6" s="10"/>
      <c r="H6" s="6"/>
      <c r="I6" s="10"/>
      <c r="J6" s="6"/>
      <c r="K6" s="684" t="str">
        <f>forpastBy</f>
        <v>for 2017 By</v>
      </c>
      <c r="L6" s="675"/>
      <c r="M6" s="684" t="str">
        <f>totalpast</f>
        <v>Total for 2017</v>
      </c>
      <c r="N6" s="675"/>
      <c r="O6" s="10"/>
      <c r="P6" s="6"/>
      <c r="Q6" s="10"/>
      <c r="R6" s="11"/>
    </row>
    <row r="7" spans="2:18" ht="18" customHeight="1">
      <c r="B7" s="272" t="s">
        <v>740</v>
      </c>
      <c r="C7" s="272" t="s">
        <v>741</v>
      </c>
      <c r="D7" s="278"/>
      <c r="E7" s="279" t="s">
        <v>713</v>
      </c>
      <c r="F7" s="278"/>
      <c r="G7" s="10"/>
      <c r="H7" s="6"/>
      <c r="I7" s="10"/>
      <c r="J7" s="6"/>
      <c r="K7" s="676" t="str">
        <f>I9</f>
        <v>for 2017</v>
      </c>
      <c r="L7" s="677"/>
      <c r="M7" s="676" t="str">
        <f>totalpast</f>
        <v>Total for 2017</v>
      </c>
      <c r="N7" s="677"/>
      <c r="O7" s="676" t="s">
        <v>94</v>
      </c>
      <c r="P7" s="677"/>
      <c r="Q7" s="676" t="s">
        <v>95</v>
      </c>
      <c r="R7" s="682"/>
    </row>
    <row r="8" spans="2:18" ht="18" customHeight="1">
      <c r="B8" s="272"/>
      <c r="C8" s="272"/>
      <c r="D8" s="278"/>
      <c r="E8" s="279"/>
      <c r="F8" s="278"/>
      <c r="G8" s="10"/>
      <c r="H8" s="6"/>
      <c r="I8" s="10"/>
      <c r="J8" s="6"/>
      <c r="K8" s="686" t="s">
        <v>266</v>
      </c>
      <c r="L8" s="677"/>
      <c r="M8" s="676" t="s">
        <v>93</v>
      </c>
      <c r="N8" s="677"/>
      <c r="O8" s="607"/>
      <c r="P8" s="552"/>
      <c r="Q8" s="635"/>
      <c r="R8" s="608"/>
    </row>
    <row r="9" spans="3:18" ht="18" customHeight="1" thickBot="1">
      <c r="C9" s="276"/>
      <c r="D9" s="278"/>
      <c r="E9" s="304"/>
      <c r="F9" s="278"/>
      <c r="G9" s="685" t="str">
        <f>forcurrent</f>
        <v>for 2018</v>
      </c>
      <c r="H9" s="670"/>
      <c r="I9" s="678" t="str">
        <f>forpast</f>
        <v>for 2017</v>
      </c>
      <c r="J9" s="679"/>
      <c r="K9" s="678" t="s">
        <v>96</v>
      </c>
      <c r="L9" s="679"/>
      <c r="M9" s="678" t="s">
        <v>97</v>
      </c>
      <c r="N9" s="679"/>
      <c r="O9" s="678" t="s">
        <v>98</v>
      </c>
      <c r="P9" s="679"/>
      <c r="Q9" s="3"/>
      <c r="R9" s="9"/>
    </row>
    <row r="10" spans="2:18" ht="3" customHeight="1" thickTop="1">
      <c r="B10" s="274"/>
      <c r="C10" s="274"/>
      <c r="D10" s="306"/>
      <c r="E10" s="274"/>
      <c r="F10" s="306"/>
      <c r="G10" s="274"/>
      <c r="H10" s="306"/>
      <c r="I10" s="274"/>
      <c r="J10" s="306"/>
      <c r="K10" s="307"/>
      <c r="L10" s="306"/>
      <c r="M10" s="274"/>
      <c r="N10" s="306"/>
      <c r="O10" s="274"/>
      <c r="P10" s="306"/>
      <c r="Q10" s="303"/>
      <c r="R10" s="533"/>
    </row>
    <row r="11" spans="2:18" ht="18.75" customHeight="1">
      <c r="B11" s="308" t="s">
        <v>742</v>
      </c>
      <c r="C11" s="309"/>
      <c r="D11" s="284"/>
      <c r="E11" s="310" t="s">
        <v>605</v>
      </c>
      <c r="F11" s="294"/>
      <c r="G11" s="299" t="s">
        <v>734</v>
      </c>
      <c r="H11" s="531" t="s">
        <v>172</v>
      </c>
      <c r="I11" s="299" t="s">
        <v>734</v>
      </c>
      <c r="J11" s="547" t="s">
        <v>172</v>
      </c>
      <c r="K11" s="299" t="s">
        <v>734</v>
      </c>
      <c r="L11" s="547" t="s">
        <v>172</v>
      </c>
      <c r="M11" s="299" t="s">
        <v>734</v>
      </c>
      <c r="N11" s="547" t="s">
        <v>172</v>
      </c>
      <c r="O11" s="299" t="s">
        <v>734</v>
      </c>
      <c r="P11" s="547" t="s">
        <v>172</v>
      </c>
      <c r="Q11" s="311" t="s">
        <v>734</v>
      </c>
      <c r="R11" s="549" t="s">
        <v>172</v>
      </c>
    </row>
    <row r="12" spans="3:18" ht="18.75" customHeight="1">
      <c r="C12" s="309" t="s">
        <v>103</v>
      </c>
      <c r="D12" s="284"/>
      <c r="E12" s="310" t="s">
        <v>743</v>
      </c>
      <c r="F12" s="294"/>
      <c r="G12" s="293"/>
      <c r="H12" s="294"/>
      <c r="I12" s="293"/>
      <c r="J12" s="294"/>
      <c r="K12" s="293"/>
      <c r="L12" s="294"/>
      <c r="M12" s="293"/>
      <c r="N12" s="294"/>
      <c r="O12" s="293"/>
      <c r="P12" s="294"/>
      <c r="Q12" s="312"/>
      <c r="R12" s="536"/>
    </row>
    <row r="13" spans="3:18" ht="18.75" customHeight="1">
      <c r="C13" s="309" t="s">
        <v>100</v>
      </c>
      <c r="D13" s="284"/>
      <c r="E13" s="310" t="s">
        <v>744</v>
      </c>
      <c r="F13" s="294"/>
      <c r="G13" s="293"/>
      <c r="H13" s="294"/>
      <c r="I13" s="293"/>
      <c r="J13" s="294"/>
      <c r="K13" s="293"/>
      <c r="L13" s="294"/>
      <c r="M13" s="293"/>
      <c r="N13" s="294"/>
      <c r="O13" s="293"/>
      <c r="P13" s="294"/>
      <c r="Q13" s="312"/>
      <c r="R13" s="536"/>
    </row>
    <row r="14" spans="3:18" ht="18.75" customHeight="1">
      <c r="C14" s="309"/>
      <c r="D14" s="284"/>
      <c r="E14" s="313"/>
      <c r="F14" s="294"/>
      <c r="G14" s="293"/>
      <c r="H14" s="294"/>
      <c r="I14" s="293"/>
      <c r="J14" s="294"/>
      <c r="K14" s="293"/>
      <c r="L14" s="294"/>
      <c r="M14" s="293"/>
      <c r="N14" s="294"/>
      <c r="O14" s="293"/>
      <c r="P14" s="294"/>
      <c r="Q14" s="312"/>
      <c r="R14" s="536"/>
    </row>
    <row r="15" spans="3:18" ht="18.75" customHeight="1">
      <c r="C15" s="309"/>
      <c r="D15" s="284"/>
      <c r="E15" s="313"/>
      <c r="F15" s="294"/>
      <c r="G15" s="293"/>
      <c r="H15" s="294"/>
      <c r="I15" s="293"/>
      <c r="J15" s="294"/>
      <c r="K15" s="293"/>
      <c r="L15" s="294"/>
      <c r="M15" s="293"/>
      <c r="N15" s="294"/>
      <c r="O15" s="293"/>
      <c r="P15" s="294"/>
      <c r="Q15" s="312"/>
      <c r="R15" s="536"/>
    </row>
    <row r="16" spans="3:18" ht="18.75" customHeight="1">
      <c r="C16" s="309"/>
      <c r="D16" s="284"/>
      <c r="E16" s="313"/>
      <c r="F16" s="294"/>
      <c r="G16" s="293"/>
      <c r="H16" s="294"/>
      <c r="I16" s="293"/>
      <c r="J16" s="294"/>
      <c r="K16" s="293"/>
      <c r="L16" s="294"/>
      <c r="M16" s="293"/>
      <c r="N16" s="294"/>
      <c r="O16" s="293"/>
      <c r="P16" s="294"/>
      <c r="Q16" s="312"/>
      <c r="R16" s="536"/>
    </row>
    <row r="17" spans="2:18" ht="18.75" customHeight="1">
      <c r="B17" s="314" t="s">
        <v>745</v>
      </c>
      <c r="C17" s="280"/>
      <c r="D17" s="284"/>
      <c r="E17" s="310" t="s">
        <v>605</v>
      </c>
      <c r="F17" s="294"/>
      <c r="G17" s="299" t="s">
        <v>734</v>
      </c>
      <c r="H17" s="531" t="s">
        <v>172</v>
      </c>
      <c r="I17" s="299" t="s">
        <v>734</v>
      </c>
      <c r="J17" s="547" t="s">
        <v>172</v>
      </c>
      <c r="K17" s="299" t="s">
        <v>734</v>
      </c>
      <c r="L17" s="547" t="s">
        <v>172</v>
      </c>
      <c r="M17" s="299" t="s">
        <v>734</v>
      </c>
      <c r="N17" s="547" t="s">
        <v>172</v>
      </c>
      <c r="O17" s="299" t="s">
        <v>734</v>
      </c>
      <c r="P17" s="547" t="s">
        <v>172</v>
      </c>
      <c r="Q17" s="315" t="s">
        <v>734</v>
      </c>
      <c r="R17" s="549" t="s">
        <v>172</v>
      </c>
    </row>
    <row r="18" spans="3:18" ht="18.75" customHeight="1">
      <c r="C18" s="280" t="s">
        <v>170</v>
      </c>
      <c r="D18" s="284"/>
      <c r="E18" s="310" t="s">
        <v>746</v>
      </c>
      <c r="F18" s="294"/>
      <c r="G18" s="293"/>
      <c r="H18" s="294"/>
      <c r="I18" s="293"/>
      <c r="J18" s="294"/>
      <c r="K18" s="293"/>
      <c r="L18" s="294"/>
      <c r="M18" s="293"/>
      <c r="N18" s="294"/>
      <c r="O18" s="293"/>
      <c r="P18" s="294"/>
      <c r="Q18" s="316"/>
      <c r="R18" s="536"/>
    </row>
    <row r="19" spans="3:18" ht="18.75" customHeight="1">
      <c r="C19" s="280" t="s">
        <v>171</v>
      </c>
      <c r="D19" s="284"/>
      <c r="E19" s="310" t="s">
        <v>747</v>
      </c>
      <c r="F19" s="294"/>
      <c r="G19" s="293"/>
      <c r="H19" s="294"/>
      <c r="I19" s="293"/>
      <c r="J19" s="294"/>
      <c r="K19" s="293"/>
      <c r="L19" s="294"/>
      <c r="M19" s="293"/>
      <c r="N19" s="294"/>
      <c r="O19" s="293"/>
      <c r="P19" s="294"/>
      <c r="Q19" s="312"/>
      <c r="R19" s="536"/>
    </row>
    <row r="20" spans="3:19" ht="18.75" customHeight="1">
      <c r="C20" s="280" t="s">
        <v>748</v>
      </c>
      <c r="D20" s="284"/>
      <c r="E20" s="310" t="s">
        <v>749</v>
      </c>
      <c r="F20" s="294"/>
      <c r="G20" s="293"/>
      <c r="H20" s="294"/>
      <c r="I20" s="293"/>
      <c r="J20" s="294"/>
      <c r="K20" s="293"/>
      <c r="L20" s="294"/>
      <c r="M20" s="293"/>
      <c r="N20" s="294"/>
      <c r="O20" s="293"/>
      <c r="P20" s="294"/>
      <c r="Q20" s="312"/>
      <c r="R20" s="536"/>
      <c r="S20" s="545"/>
    </row>
    <row r="21" spans="3:18" ht="18.75" customHeight="1">
      <c r="C21" s="465"/>
      <c r="D21" s="284"/>
      <c r="E21" s="466"/>
      <c r="F21" s="294"/>
      <c r="G21" s="293"/>
      <c r="H21" s="294"/>
      <c r="I21" s="293"/>
      <c r="J21" s="294"/>
      <c r="K21" s="293"/>
      <c r="L21" s="294"/>
      <c r="M21" s="293"/>
      <c r="N21" s="294"/>
      <c r="O21" s="293"/>
      <c r="P21" s="294"/>
      <c r="Q21" s="312"/>
      <c r="R21" s="537"/>
    </row>
    <row r="22" spans="3:18" ht="18.75" customHeight="1">
      <c r="C22" s="280"/>
      <c r="D22" s="284"/>
      <c r="E22" s="309"/>
      <c r="F22" s="294"/>
      <c r="G22" s="293"/>
      <c r="H22" s="294"/>
      <c r="I22" s="293"/>
      <c r="J22" s="294"/>
      <c r="K22" s="293"/>
      <c r="L22" s="294"/>
      <c r="M22" s="293"/>
      <c r="N22" s="294"/>
      <c r="O22" s="293"/>
      <c r="P22" s="294"/>
      <c r="Q22" s="316"/>
      <c r="R22" s="536"/>
    </row>
    <row r="23" spans="2:18" ht="18.75" customHeight="1">
      <c r="B23" s="314" t="s">
        <v>750</v>
      </c>
      <c r="C23" s="280"/>
      <c r="D23" s="284"/>
      <c r="E23" s="309"/>
      <c r="F23" s="294"/>
      <c r="G23" s="299" t="s">
        <v>734</v>
      </c>
      <c r="H23" s="547" t="s">
        <v>172</v>
      </c>
      <c r="I23" s="299" t="s">
        <v>734</v>
      </c>
      <c r="J23" s="547" t="s">
        <v>172</v>
      </c>
      <c r="K23" s="299" t="s">
        <v>734</v>
      </c>
      <c r="L23" s="547" t="s">
        <v>172</v>
      </c>
      <c r="M23" s="541" t="s">
        <v>734</v>
      </c>
      <c r="N23" s="547" t="s">
        <v>172</v>
      </c>
      <c r="O23" s="541" t="s">
        <v>734</v>
      </c>
      <c r="P23" s="547" t="s">
        <v>172</v>
      </c>
      <c r="Q23" s="541" t="s">
        <v>734</v>
      </c>
      <c r="R23" s="549" t="s">
        <v>172</v>
      </c>
    </row>
    <row r="24" spans="3:18" ht="18.75" customHeight="1">
      <c r="C24" s="280" t="s">
        <v>178</v>
      </c>
      <c r="D24" s="284"/>
      <c r="E24" s="310" t="s">
        <v>751</v>
      </c>
      <c r="F24" s="294"/>
      <c r="G24" s="293"/>
      <c r="H24" s="294"/>
      <c r="I24" s="293"/>
      <c r="J24" s="294"/>
      <c r="K24" s="293"/>
      <c r="L24" s="294"/>
      <c r="M24" s="293"/>
      <c r="N24" s="294"/>
      <c r="O24" s="293"/>
      <c r="P24" s="294"/>
      <c r="Q24" s="315" t="s">
        <v>734</v>
      </c>
      <c r="R24" s="548" t="s">
        <v>172</v>
      </c>
    </row>
    <row r="25" spans="3:18" ht="18.75" customHeight="1">
      <c r="C25" s="271" t="s">
        <v>752</v>
      </c>
      <c r="D25" s="278"/>
      <c r="E25" s="272"/>
      <c r="F25" s="297"/>
      <c r="G25" s="291"/>
      <c r="H25" s="297"/>
      <c r="I25" s="291"/>
      <c r="J25" s="297"/>
      <c r="K25" s="291"/>
      <c r="L25" s="297"/>
      <c r="M25" s="291"/>
      <c r="N25" s="297"/>
      <c r="O25" s="291"/>
      <c r="P25" s="297"/>
      <c r="Q25" s="317"/>
      <c r="R25" s="546"/>
    </row>
    <row r="26" spans="3:18" ht="18.75" customHeight="1">
      <c r="C26" s="280" t="s">
        <v>753</v>
      </c>
      <c r="D26" s="284"/>
      <c r="E26" s="310" t="s">
        <v>754</v>
      </c>
      <c r="F26" s="294"/>
      <c r="G26" s="293"/>
      <c r="H26" s="294"/>
      <c r="I26" s="293"/>
      <c r="J26" s="294"/>
      <c r="K26" s="293"/>
      <c r="L26" s="294"/>
      <c r="M26" s="293"/>
      <c r="N26" s="294"/>
      <c r="O26" s="293"/>
      <c r="P26" s="294"/>
      <c r="Q26" s="315" t="s">
        <v>734</v>
      </c>
      <c r="R26" s="548" t="s">
        <v>172</v>
      </c>
    </row>
    <row r="27" spans="3:18" ht="18.75" customHeight="1">
      <c r="C27" s="280" t="s">
        <v>180</v>
      </c>
      <c r="D27" s="284"/>
      <c r="E27" s="310" t="s">
        <v>755</v>
      </c>
      <c r="F27" s="294"/>
      <c r="G27" s="293"/>
      <c r="H27" s="294"/>
      <c r="I27" s="293"/>
      <c r="J27" s="294"/>
      <c r="K27" s="293"/>
      <c r="L27" s="294"/>
      <c r="M27" s="293"/>
      <c r="N27" s="294"/>
      <c r="O27" s="293"/>
      <c r="P27" s="294"/>
      <c r="Q27" s="315" t="s">
        <v>734</v>
      </c>
      <c r="R27" s="548" t="s">
        <v>172</v>
      </c>
    </row>
    <row r="28" spans="3:18" ht="18.75" customHeight="1">
      <c r="C28" s="318" t="s">
        <v>181</v>
      </c>
      <c r="D28" s="284"/>
      <c r="E28" s="310" t="s">
        <v>756</v>
      </c>
      <c r="F28" s="294"/>
      <c r="G28" s="293"/>
      <c r="H28" s="294"/>
      <c r="I28" s="293"/>
      <c r="J28" s="294"/>
      <c r="K28" s="293"/>
      <c r="L28" s="294"/>
      <c r="M28" s="293"/>
      <c r="N28" s="294"/>
      <c r="O28" s="293"/>
      <c r="P28" s="294"/>
      <c r="Q28" s="315" t="s">
        <v>734</v>
      </c>
      <c r="R28" s="548" t="s">
        <v>172</v>
      </c>
    </row>
    <row r="29" spans="3:18" ht="18.75" customHeight="1" thickBot="1">
      <c r="C29" s="280"/>
      <c r="D29" s="284"/>
      <c r="E29" s="313"/>
      <c r="F29" s="294"/>
      <c r="G29" s="293"/>
      <c r="H29" s="294"/>
      <c r="I29" s="293"/>
      <c r="J29" s="294"/>
      <c r="K29" s="293"/>
      <c r="L29" s="294"/>
      <c r="M29" s="293"/>
      <c r="N29" s="294"/>
      <c r="O29" s="293"/>
      <c r="P29" s="294"/>
      <c r="Q29" s="315" t="s">
        <v>734</v>
      </c>
      <c r="R29" s="550" t="s">
        <v>172</v>
      </c>
    </row>
    <row r="30" spans="3:17" ht="3" customHeight="1" thickTop="1">
      <c r="C30" s="280"/>
      <c r="D30" s="280"/>
      <c r="E30" s="280"/>
      <c r="F30" s="280"/>
      <c r="G30" s="280"/>
      <c r="H30" s="284"/>
      <c r="I30" s="280"/>
      <c r="J30" s="284"/>
      <c r="K30" s="280"/>
      <c r="L30" s="284"/>
      <c r="M30" s="280"/>
      <c r="N30" s="280"/>
      <c r="O30" s="280"/>
      <c r="P30" s="284"/>
      <c r="Q30" s="292"/>
    </row>
    <row r="31" ht="15">
      <c r="I31" s="302" t="s">
        <v>757</v>
      </c>
    </row>
  </sheetData>
  <sheetProtection/>
  <mergeCells count="15">
    <mergeCell ref="O9:P9"/>
    <mergeCell ref="G9:H9"/>
    <mergeCell ref="I9:J9"/>
    <mergeCell ref="K9:L9"/>
    <mergeCell ref="M9:N9"/>
    <mergeCell ref="K8:L8"/>
    <mergeCell ref="M8:N8"/>
    <mergeCell ref="K7:L7"/>
    <mergeCell ref="M7:N7"/>
    <mergeCell ref="O7:P7"/>
    <mergeCell ref="Q7:R7"/>
    <mergeCell ref="O5:R5"/>
    <mergeCell ref="G5:N5"/>
    <mergeCell ref="K6:L6"/>
    <mergeCell ref="M6:N6"/>
  </mergeCells>
  <printOptions/>
  <pageMargins left="0.5" right="0.303" top="0.5" bottom="0.55" header="0.5" footer="0.5"/>
  <pageSetup fitToHeight="1" fitToWidth="1" horizontalDpi="600" verticalDpi="600" orientation="landscape" paperSize="5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9"/>
  <sheetViews>
    <sheetView defaultGridColor="0" zoomScale="68" zoomScaleNormal="68" zoomScalePageLayoutView="0" colorId="22" workbookViewId="0" topLeftCell="A1">
      <selection activeCell="C38" sqref="C38"/>
    </sheetView>
  </sheetViews>
  <sheetFormatPr defaultColWidth="8.77734375" defaultRowHeight="15"/>
  <cols>
    <col min="1" max="1" width="1.4375" style="271" customWidth="1"/>
    <col min="2" max="2" width="2.21484375" style="271" customWidth="1"/>
    <col min="3" max="3" width="3.21484375" style="271" customWidth="1"/>
    <col min="4" max="4" width="37.77734375" style="271" customWidth="1"/>
    <col min="5" max="5" width="0.44140625" style="271" customWidth="1"/>
    <col min="6" max="6" width="7.99609375" style="271" customWidth="1"/>
    <col min="7" max="7" width="0.44140625" style="271" customWidth="1"/>
    <col min="8" max="8" width="12.77734375" style="271" customWidth="1"/>
    <col min="9" max="9" width="3.77734375" style="271" customWidth="1"/>
    <col min="10" max="10" width="13.3359375" style="271" customWidth="1"/>
    <col min="11" max="11" width="3.77734375" style="271" customWidth="1"/>
    <col min="12" max="12" width="13.21484375" style="271" customWidth="1"/>
    <col min="13" max="13" width="3.77734375" style="271" customWidth="1"/>
    <col min="14" max="14" width="12.88671875" style="271" customWidth="1"/>
    <col min="15" max="15" width="3.77734375" style="271" customWidth="1"/>
    <col min="16" max="16" width="12.88671875" style="271" customWidth="1"/>
    <col min="17" max="17" width="3.77734375" style="271" customWidth="1"/>
    <col min="18" max="18" width="13.3359375" style="271" customWidth="1"/>
    <col min="19" max="19" width="3.77734375" style="271" customWidth="1"/>
    <col min="20" max="20" width="9.10546875" style="271" bestFit="1" customWidth="1"/>
    <col min="21" max="16384" width="8.77734375" style="271" customWidth="1"/>
  </cols>
  <sheetData>
    <row r="1" ht="12.75" customHeight="1">
      <c r="S1" s="588" t="s">
        <v>87</v>
      </c>
    </row>
    <row r="2" ht="12.75" customHeight="1"/>
    <row r="3" spans="3:22" ht="20.25">
      <c r="C3" s="475" t="s">
        <v>765</v>
      </c>
      <c r="D3" s="478"/>
      <c r="E3" s="478"/>
      <c r="F3" s="476"/>
      <c r="G3" s="478"/>
      <c r="H3" s="479"/>
      <c r="I3" s="476"/>
      <c r="J3" s="478"/>
      <c r="K3" s="479"/>
      <c r="L3" s="479"/>
      <c r="M3" s="478"/>
      <c r="N3" s="273"/>
      <c r="O3" s="480"/>
      <c r="P3" s="273"/>
      <c r="Q3" s="478"/>
      <c r="R3" s="478"/>
      <c r="S3" s="478"/>
      <c r="T3" s="478"/>
      <c r="U3" s="478"/>
      <c r="V3" s="478"/>
    </row>
    <row r="4" spans="3:19" ht="3" customHeight="1" thickBot="1"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589"/>
    </row>
    <row r="5" spans="1:19" ht="16.5" customHeight="1" thickBot="1" thickTop="1">
      <c r="A5" s="275"/>
      <c r="C5" s="272"/>
      <c r="E5" s="278"/>
      <c r="F5" s="304"/>
      <c r="G5" s="278"/>
      <c r="H5" s="671" t="s">
        <v>90</v>
      </c>
      <c r="I5" s="672"/>
      <c r="J5" s="672"/>
      <c r="K5" s="672"/>
      <c r="L5" s="672"/>
      <c r="M5" s="672"/>
      <c r="N5" s="672"/>
      <c r="O5" s="673"/>
      <c r="P5" s="671" t="str">
        <f>Expendpast</f>
        <v>          Expended 2017</v>
      </c>
      <c r="Q5" s="672"/>
      <c r="R5" s="672"/>
      <c r="S5" s="681"/>
    </row>
    <row r="6" spans="5:19" ht="3" customHeight="1" thickTop="1">
      <c r="E6" s="278"/>
      <c r="G6" s="278"/>
      <c r="H6" s="10"/>
      <c r="I6" s="6"/>
      <c r="J6" s="10"/>
      <c r="K6" s="6"/>
      <c r="L6" s="684" t="str">
        <f>forpastBy</f>
        <v>for 2017 By</v>
      </c>
      <c r="M6" s="675"/>
      <c r="N6" s="684" t="str">
        <f>totalpast</f>
        <v>Total for 2017</v>
      </c>
      <c r="O6" s="675"/>
      <c r="P6" s="10"/>
      <c r="Q6" s="6"/>
      <c r="R6" s="10"/>
      <c r="S6" s="11"/>
    </row>
    <row r="7" spans="3:19" ht="15.75">
      <c r="C7" s="272" t="s">
        <v>740</v>
      </c>
      <c r="D7" s="272" t="s">
        <v>741</v>
      </c>
      <c r="E7" s="278"/>
      <c r="F7" s="279" t="s">
        <v>713</v>
      </c>
      <c r="G7" s="278"/>
      <c r="H7" s="10"/>
      <c r="I7" s="6"/>
      <c r="J7" s="10"/>
      <c r="K7" s="6"/>
      <c r="L7" s="676" t="str">
        <f>J9</f>
        <v>for 2017</v>
      </c>
      <c r="M7" s="677"/>
      <c r="N7" s="676" t="str">
        <f>totalpast</f>
        <v>Total for 2017</v>
      </c>
      <c r="O7" s="677"/>
      <c r="P7" s="676" t="s">
        <v>94</v>
      </c>
      <c r="Q7" s="677"/>
      <c r="R7" s="676" t="s">
        <v>95</v>
      </c>
      <c r="S7" s="682"/>
    </row>
    <row r="8" spans="3:19" ht="15.75">
      <c r="C8" s="272"/>
      <c r="D8" s="272"/>
      <c r="E8" s="278"/>
      <c r="F8" s="279"/>
      <c r="G8" s="545"/>
      <c r="H8" s="10"/>
      <c r="I8" s="6"/>
      <c r="J8" s="10"/>
      <c r="K8" s="6"/>
      <c r="L8" s="686" t="s">
        <v>266</v>
      </c>
      <c r="M8" s="677"/>
      <c r="N8" s="676" t="s">
        <v>93</v>
      </c>
      <c r="O8" s="677"/>
      <c r="P8" s="607"/>
      <c r="Q8" s="552"/>
      <c r="R8" s="635"/>
      <c r="S8" s="608"/>
    </row>
    <row r="9" spans="4:19" ht="16.5" thickBot="1">
      <c r="D9" s="276"/>
      <c r="E9" s="278"/>
      <c r="F9" s="319"/>
      <c r="G9" s="320"/>
      <c r="H9" s="685" t="str">
        <f>forcurrent</f>
        <v>for 2018</v>
      </c>
      <c r="I9" s="670"/>
      <c r="J9" s="678" t="str">
        <f>forpast</f>
        <v>for 2017</v>
      </c>
      <c r="K9" s="679"/>
      <c r="L9" s="678" t="s">
        <v>96</v>
      </c>
      <c r="M9" s="679"/>
      <c r="N9" s="678" t="s">
        <v>97</v>
      </c>
      <c r="O9" s="679"/>
      <c r="P9" s="678" t="s">
        <v>98</v>
      </c>
      <c r="Q9" s="679"/>
      <c r="R9" s="3"/>
      <c r="S9" s="9"/>
    </row>
    <row r="10" spans="3:19" ht="3" customHeight="1" thickTop="1">
      <c r="C10" s="274"/>
      <c r="D10" s="274"/>
      <c r="E10" s="306"/>
      <c r="F10" s="274"/>
      <c r="G10" s="306"/>
      <c r="H10" s="274"/>
      <c r="I10" s="306"/>
      <c r="J10" s="274"/>
      <c r="K10" s="306"/>
      <c r="L10" s="307"/>
      <c r="M10" s="306"/>
      <c r="N10" s="274"/>
      <c r="O10" s="306"/>
      <c r="P10" s="274"/>
      <c r="Q10" s="306"/>
      <c r="R10" s="303"/>
      <c r="S10" s="306"/>
    </row>
    <row r="11" spans="3:19" ht="18.75" customHeight="1">
      <c r="C11" s="313" t="s">
        <v>760</v>
      </c>
      <c r="D11" s="309"/>
      <c r="E11" s="284"/>
      <c r="F11" s="321" t="s">
        <v>605</v>
      </c>
      <c r="G11" s="294"/>
      <c r="H11" s="299" t="s">
        <v>734</v>
      </c>
      <c r="I11" s="543" t="s">
        <v>172</v>
      </c>
      <c r="J11" s="299" t="s">
        <v>734</v>
      </c>
      <c r="K11" s="544" t="s">
        <v>172</v>
      </c>
      <c r="L11" s="299" t="s">
        <v>734</v>
      </c>
      <c r="M11" s="544" t="s">
        <v>172</v>
      </c>
      <c r="N11" s="299" t="s">
        <v>734</v>
      </c>
      <c r="O11" s="544" t="s">
        <v>172</v>
      </c>
      <c r="P11" s="299" t="s">
        <v>734</v>
      </c>
      <c r="Q11" s="544" t="s">
        <v>172</v>
      </c>
      <c r="R11" s="311" t="s">
        <v>734</v>
      </c>
      <c r="S11" s="587" t="s">
        <v>172</v>
      </c>
    </row>
    <row r="12" spans="3:19" ht="18.75" customHeight="1">
      <c r="C12" s="280"/>
      <c r="D12" s="308" t="s">
        <v>761</v>
      </c>
      <c r="E12" s="284"/>
      <c r="F12" s="321" t="s">
        <v>605</v>
      </c>
      <c r="G12" s="294"/>
      <c r="H12" s="299" t="s">
        <v>734</v>
      </c>
      <c r="I12" s="543" t="s">
        <v>172</v>
      </c>
      <c r="J12" s="299" t="s">
        <v>734</v>
      </c>
      <c r="K12" s="544" t="s">
        <v>172</v>
      </c>
      <c r="L12" s="299" t="s">
        <v>734</v>
      </c>
      <c r="M12" s="544" t="s">
        <v>172</v>
      </c>
      <c r="N12" s="299" t="s">
        <v>734</v>
      </c>
      <c r="O12" s="544" t="s">
        <v>172</v>
      </c>
      <c r="P12" s="299" t="s">
        <v>734</v>
      </c>
      <c r="Q12" s="544" t="s">
        <v>172</v>
      </c>
      <c r="R12" s="311" t="s">
        <v>734</v>
      </c>
      <c r="S12" s="583" t="s">
        <v>172</v>
      </c>
    </row>
    <row r="13" spans="4:19" ht="18.75" customHeight="1">
      <c r="D13" s="309" t="s">
        <v>131</v>
      </c>
      <c r="E13" s="284"/>
      <c r="F13" s="321" t="s">
        <v>767</v>
      </c>
      <c r="G13" s="294"/>
      <c r="H13" s="293"/>
      <c r="I13" s="294"/>
      <c r="J13" s="293"/>
      <c r="K13" s="294"/>
      <c r="L13" s="299" t="s">
        <v>734</v>
      </c>
      <c r="M13" s="544" t="s">
        <v>172</v>
      </c>
      <c r="N13" s="293"/>
      <c r="O13" s="294"/>
      <c r="P13" s="293"/>
      <c r="Q13" s="544" t="s">
        <v>87</v>
      </c>
      <c r="R13" s="311" t="s">
        <v>734</v>
      </c>
      <c r="S13" s="583" t="s">
        <v>172</v>
      </c>
    </row>
    <row r="14" spans="4:19" ht="18.75" customHeight="1">
      <c r="D14" s="274"/>
      <c r="E14" s="306"/>
      <c r="F14" s="603"/>
      <c r="G14" s="604"/>
      <c r="H14" s="603"/>
      <c r="I14" s="604"/>
      <c r="J14" s="603"/>
      <c r="K14" s="604"/>
      <c r="L14" s="299" t="s">
        <v>734</v>
      </c>
      <c r="M14" s="544" t="s">
        <v>172</v>
      </c>
      <c r="N14" s="299"/>
      <c r="O14" s="544"/>
      <c r="P14" s="541"/>
      <c r="Q14" s="544"/>
      <c r="R14" s="542" t="s">
        <v>734</v>
      </c>
      <c r="S14" s="583" t="s">
        <v>172</v>
      </c>
    </row>
    <row r="15" spans="4:19" ht="18.75" customHeight="1">
      <c r="D15" s="309"/>
      <c r="E15" s="284"/>
      <c r="F15" s="321"/>
      <c r="G15" s="294"/>
      <c r="H15" s="293"/>
      <c r="I15" s="294"/>
      <c r="J15" s="293"/>
      <c r="K15" s="294"/>
      <c r="L15" s="299" t="s">
        <v>734</v>
      </c>
      <c r="M15" s="544" t="s">
        <v>172</v>
      </c>
      <c r="N15" s="293"/>
      <c r="O15" s="294"/>
      <c r="P15" s="293"/>
      <c r="Q15" s="284"/>
      <c r="R15" s="311" t="s">
        <v>734</v>
      </c>
      <c r="S15" s="583" t="s">
        <v>172</v>
      </c>
    </row>
    <row r="16" spans="4:19" ht="18.75" customHeight="1">
      <c r="D16" s="309"/>
      <c r="E16" s="284"/>
      <c r="F16" s="323"/>
      <c r="G16" s="294"/>
      <c r="H16" s="293"/>
      <c r="I16" s="294"/>
      <c r="J16" s="293"/>
      <c r="K16" s="294"/>
      <c r="L16" s="299" t="s">
        <v>734</v>
      </c>
      <c r="M16" s="544" t="s">
        <v>172</v>
      </c>
      <c r="N16" s="293"/>
      <c r="O16" s="294"/>
      <c r="P16" s="293"/>
      <c r="Q16" s="284"/>
      <c r="R16" s="311" t="s">
        <v>734</v>
      </c>
      <c r="S16" s="583" t="s">
        <v>172</v>
      </c>
    </row>
    <row r="17" spans="4:19" ht="18.75" customHeight="1">
      <c r="D17" s="280"/>
      <c r="E17" s="284"/>
      <c r="F17" s="323"/>
      <c r="G17" s="294"/>
      <c r="H17" s="293"/>
      <c r="I17" s="294"/>
      <c r="J17" s="293"/>
      <c r="K17" s="294"/>
      <c r="L17" s="299" t="s">
        <v>734</v>
      </c>
      <c r="M17" s="544" t="s">
        <v>172</v>
      </c>
      <c r="N17" s="293"/>
      <c r="O17" s="294"/>
      <c r="P17" s="293"/>
      <c r="Q17" s="284"/>
      <c r="R17" s="311" t="s">
        <v>734</v>
      </c>
      <c r="S17" s="583" t="s">
        <v>172</v>
      </c>
    </row>
    <row r="18" spans="4:19" ht="18.75" customHeight="1">
      <c r="D18" s="280"/>
      <c r="E18" s="284"/>
      <c r="F18" s="323"/>
      <c r="G18" s="294"/>
      <c r="H18" s="293"/>
      <c r="I18" s="294"/>
      <c r="J18" s="293"/>
      <c r="K18" s="294"/>
      <c r="L18" s="299" t="s">
        <v>734</v>
      </c>
      <c r="M18" s="544" t="s">
        <v>172</v>
      </c>
      <c r="N18" s="293"/>
      <c r="O18" s="294"/>
      <c r="P18" s="293"/>
      <c r="Q18" s="284"/>
      <c r="R18" s="311" t="s">
        <v>734</v>
      </c>
      <c r="S18" s="583" t="s">
        <v>172</v>
      </c>
    </row>
    <row r="19" spans="3:19" ht="18.75" customHeight="1">
      <c r="C19" s="314"/>
      <c r="D19" s="308" t="s">
        <v>768</v>
      </c>
      <c r="E19" s="284"/>
      <c r="F19" s="321" t="s">
        <v>605</v>
      </c>
      <c r="G19" s="294"/>
      <c r="H19" s="299" t="s">
        <v>734</v>
      </c>
      <c r="I19" s="543" t="s">
        <v>172</v>
      </c>
      <c r="J19" s="299" t="s">
        <v>734</v>
      </c>
      <c r="K19" s="544" t="s">
        <v>172</v>
      </c>
      <c r="L19" s="299" t="s">
        <v>734</v>
      </c>
      <c r="M19" s="544" t="s">
        <v>172</v>
      </c>
      <c r="N19" s="299" t="s">
        <v>734</v>
      </c>
      <c r="O19" s="544" t="s">
        <v>172</v>
      </c>
      <c r="P19" s="299" t="s">
        <v>734</v>
      </c>
      <c r="Q19" s="544" t="s">
        <v>172</v>
      </c>
      <c r="R19" s="311" t="s">
        <v>734</v>
      </c>
      <c r="S19" s="583" t="s">
        <v>172</v>
      </c>
    </row>
    <row r="20" spans="4:19" ht="18.75" customHeight="1">
      <c r="D20" s="324" t="s">
        <v>769</v>
      </c>
      <c r="E20" s="278"/>
      <c r="F20" s="291"/>
      <c r="G20" s="297"/>
      <c r="H20" s="291"/>
      <c r="I20" s="297"/>
      <c r="J20" s="291"/>
      <c r="K20" s="297"/>
      <c r="L20" s="291"/>
      <c r="M20" s="297"/>
      <c r="N20" s="291"/>
      <c r="O20" s="297"/>
      <c r="P20" s="291"/>
      <c r="Q20" s="278"/>
      <c r="R20" s="305"/>
      <c r="S20" s="584"/>
    </row>
    <row r="21" spans="4:19" ht="18.75" customHeight="1">
      <c r="D21" s="309" t="s">
        <v>770</v>
      </c>
      <c r="E21" s="284"/>
      <c r="F21" s="321" t="s">
        <v>771</v>
      </c>
      <c r="G21" s="294"/>
      <c r="H21" s="293"/>
      <c r="I21" s="294"/>
      <c r="J21" s="293"/>
      <c r="K21" s="294"/>
      <c r="L21" s="322"/>
      <c r="M21" s="294"/>
      <c r="N21" s="293"/>
      <c r="O21" s="294"/>
      <c r="P21" s="293"/>
      <c r="Q21" s="284"/>
      <c r="R21" s="292"/>
      <c r="S21" s="585"/>
    </row>
    <row r="22" spans="4:19" ht="18.75" customHeight="1">
      <c r="D22" s="309" t="s">
        <v>772</v>
      </c>
      <c r="E22" s="284"/>
      <c r="F22" s="321" t="s">
        <v>773</v>
      </c>
      <c r="G22" s="294"/>
      <c r="H22" s="293"/>
      <c r="I22" s="294"/>
      <c r="J22" s="293"/>
      <c r="K22" s="294"/>
      <c r="L22" s="293"/>
      <c r="M22" s="294"/>
      <c r="N22" s="293"/>
      <c r="O22" s="294"/>
      <c r="P22" s="293"/>
      <c r="Q22" s="284"/>
      <c r="R22" s="292"/>
      <c r="S22" s="585"/>
    </row>
    <row r="23" spans="4:19" ht="18.75" customHeight="1">
      <c r="D23" s="324" t="s">
        <v>774</v>
      </c>
      <c r="E23" s="278"/>
      <c r="F23" s="291"/>
      <c r="G23" s="297"/>
      <c r="H23" s="291"/>
      <c r="I23" s="297"/>
      <c r="J23" s="291"/>
      <c r="K23" s="297"/>
      <c r="L23" s="291"/>
      <c r="M23" s="297"/>
      <c r="N23" s="291"/>
      <c r="O23" s="297"/>
      <c r="P23" s="291"/>
      <c r="Q23" s="278"/>
      <c r="R23" s="305"/>
      <c r="S23" s="584"/>
    </row>
    <row r="24" spans="4:19" ht="18.75" customHeight="1">
      <c r="D24" s="309" t="s">
        <v>775</v>
      </c>
      <c r="E24" s="284"/>
      <c r="F24" s="321" t="s">
        <v>776</v>
      </c>
      <c r="G24" s="294"/>
      <c r="H24" s="293"/>
      <c r="I24" s="294"/>
      <c r="J24" s="293"/>
      <c r="K24" s="294"/>
      <c r="L24" s="322"/>
      <c r="M24" s="294"/>
      <c r="N24" s="293"/>
      <c r="O24" s="294"/>
      <c r="P24" s="293"/>
      <c r="Q24" s="284"/>
      <c r="R24" s="292"/>
      <c r="S24" s="585"/>
    </row>
    <row r="25" spans="4:19" ht="18.75" customHeight="1">
      <c r="D25" s="280"/>
      <c r="E25" s="284"/>
      <c r="F25" s="325"/>
      <c r="G25" s="294"/>
      <c r="H25" s="293"/>
      <c r="I25" s="294"/>
      <c r="J25" s="293"/>
      <c r="K25" s="294"/>
      <c r="L25" s="293"/>
      <c r="M25" s="294"/>
      <c r="N25" s="293"/>
      <c r="O25" s="294"/>
      <c r="P25" s="293"/>
      <c r="Q25" s="284"/>
      <c r="R25" s="282"/>
      <c r="S25" s="585"/>
    </row>
    <row r="26" spans="4:19" ht="18.75" customHeight="1">
      <c r="D26" s="280"/>
      <c r="E26" s="284"/>
      <c r="F26" s="325"/>
      <c r="G26" s="294"/>
      <c r="H26" s="293"/>
      <c r="I26" s="294"/>
      <c r="J26" s="293"/>
      <c r="K26" s="294"/>
      <c r="L26" s="293"/>
      <c r="M26" s="294"/>
      <c r="N26" s="293"/>
      <c r="O26" s="294"/>
      <c r="P26" s="293"/>
      <c r="Q26" s="284"/>
      <c r="R26" s="282"/>
      <c r="S26" s="585"/>
    </row>
    <row r="27" spans="4:19" ht="18.75" customHeight="1">
      <c r="D27" s="313" t="s">
        <v>777</v>
      </c>
      <c r="E27" s="284"/>
      <c r="F27" s="321" t="s">
        <v>778</v>
      </c>
      <c r="G27" s="294"/>
      <c r="H27" s="293"/>
      <c r="I27" s="294"/>
      <c r="J27" s="293"/>
      <c r="K27" s="294"/>
      <c r="L27" s="293"/>
      <c r="M27" s="294"/>
      <c r="N27" s="293"/>
      <c r="O27" s="294"/>
      <c r="P27" s="293"/>
      <c r="Q27" s="284"/>
      <c r="R27" s="282"/>
      <c r="S27" s="586"/>
    </row>
    <row r="28" spans="4:19" ht="18.75" customHeight="1">
      <c r="D28" s="313" t="s">
        <v>779</v>
      </c>
      <c r="E28" s="284"/>
      <c r="F28" s="321" t="s">
        <v>780</v>
      </c>
      <c r="G28" s="294"/>
      <c r="H28" s="293"/>
      <c r="I28" s="294"/>
      <c r="J28" s="293"/>
      <c r="K28" s="294"/>
      <c r="L28" s="299" t="s">
        <v>734</v>
      </c>
      <c r="M28" s="544" t="s">
        <v>172</v>
      </c>
      <c r="N28" s="293"/>
      <c r="O28" s="294"/>
      <c r="P28" s="293"/>
      <c r="Q28" s="284"/>
      <c r="R28" s="326" t="s">
        <v>734</v>
      </c>
      <c r="S28" s="583" t="s">
        <v>172</v>
      </c>
    </row>
    <row r="29" spans="4:19" ht="18.75" customHeight="1" thickBot="1">
      <c r="D29" s="313" t="s">
        <v>781</v>
      </c>
      <c r="E29" s="284"/>
      <c r="F29" s="321" t="s">
        <v>782</v>
      </c>
      <c r="G29" s="294"/>
      <c r="H29" s="300"/>
      <c r="I29" s="301"/>
      <c r="J29" s="300"/>
      <c r="K29" s="301"/>
      <c r="L29" s="327" t="s">
        <v>734</v>
      </c>
      <c r="M29" s="544" t="s">
        <v>172</v>
      </c>
      <c r="N29" s="300"/>
      <c r="O29" s="301"/>
      <c r="P29" s="300"/>
      <c r="Q29" s="328"/>
      <c r="R29" s="327" t="s">
        <v>734</v>
      </c>
      <c r="S29" s="587" t="s">
        <v>172</v>
      </c>
    </row>
    <row r="30" spans="4:19" ht="18.75" customHeight="1">
      <c r="D30" s="313" t="s">
        <v>345</v>
      </c>
      <c r="E30" s="284"/>
      <c r="F30" s="310" t="s">
        <v>344</v>
      </c>
      <c r="G30" s="284"/>
      <c r="H30" s="280"/>
      <c r="I30" s="284"/>
      <c r="J30" s="280"/>
      <c r="K30" s="284"/>
      <c r="L30" s="280"/>
      <c r="M30" s="284"/>
      <c r="N30" s="280"/>
      <c r="O30" s="284"/>
      <c r="P30" s="280"/>
      <c r="Q30" s="284"/>
      <c r="R30" s="280"/>
      <c r="S30" s="284"/>
    </row>
    <row r="31" spans="4:19" ht="3" customHeight="1">
      <c r="D31" s="280"/>
      <c r="E31" s="280"/>
      <c r="F31" s="280"/>
      <c r="G31" s="280"/>
      <c r="H31" s="280"/>
      <c r="I31" s="284"/>
      <c r="J31" s="280"/>
      <c r="K31" s="284"/>
      <c r="L31" s="280"/>
      <c r="M31" s="284"/>
      <c r="N31" s="280"/>
      <c r="O31" s="280"/>
      <c r="P31" s="280"/>
      <c r="Q31" s="284"/>
      <c r="R31" s="292"/>
      <c r="S31" s="306"/>
    </row>
    <row r="32" ht="15">
      <c r="J32" s="302" t="s">
        <v>783</v>
      </c>
    </row>
    <row r="39" ht="14.25">
      <c r="U39" s="551" t="s">
        <v>87</v>
      </c>
    </row>
  </sheetData>
  <sheetProtection/>
  <mergeCells count="15">
    <mergeCell ref="P9:Q9"/>
    <mergeCell ref="H9:I9"/>
    <mergeCell ref="J9:K9"/>
    <mergeCell ref="L9:M9"/>
    <mergeCell ref="N9:O9"/>
    <mergeCell ref="L8:M8"/>
    <mergeCell ref="N8:O8"/>
    <mergeCell ref="L7:M7"/>
    <mergeCell ref="N7:O7"/>
    <mergeCell ref="P7:Q7"/>
    <mergeCell ref="R7:S7"/>
    <mergeCell ref="P5:S5"/>
    <mergeCell ref="H5:O5"/>
    <mergeCell ref="L6:M6"/>
    <mergeCell ref="N6:O6"/>
  </mergeCells>
  <printOptions/>
  <pageMargins left="0.5" right="0.303" top="0.5" bottom="0.55" header="0.5" footer="0.5"/>
  <pageSetup fitToHeight="1" fitToWidth="1" horizontalDpi="600" verticalDpi="600" orientation="landscape" paperSize="5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7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8" ht="21" thickBot="1">
      <c r="A1" s="2"/>
      <c r="B1" s="2"/>
      <c r="C1" s="515" t="s">
        <v>845</v>
      </c>
      <c r="D1" s="2"/>
      <c r="E1" s="2"/>
      <c r="F1" s="2"/>
      <c r="G1" s="2"/>
      <c r="H1" s="2"/>
    </row>
    <row r="2" spans="1:8" ht="16.5" thickTop="1">
      <c r="A2" s="52"/>
      <c r="B2" s="6"/>
      <c r="C2" s="10"/>
      <c r="D2" s="10"/>
      <c r="E2" s="10"/>
      <c r="F2" s="6"/>
      <c r="G2" s="10"/>
      <c r="H2" s="11"/>
    </row>
    <row r="3" spans="1:8" ht="15.75">
      <c r="A3" s="52" t="s">
        <v>807</v>
      </c>
      <c r="B3" s="516" t="s">
        <v>87</v>
      </c>
      <c r="C3" s="10"/>
      <c r="D3" s="10"/>
      <c r="E3" s="10"/>
      <c r="F3" s="6"/>
      <c r="G3" s="10"/>
      <c r="H3" s="11"/>
    </row>
    <row r="4" spans="1:8" ht="15.75">
      <c r="A4" s="52" t="s">
        <v>110</v>
      </c>
      <c r="B4" s="552" t="s">
        <v>713</v>
      </c>
      <c r="C4" s="687" t="s">
        <v>786</v>
      </c>
      <c r="D4" s="691"/>
      <c r="E4" s="691"/>
      <c r="F4" s="692"/>
      <c r="G4" s="686" t="s">
        <v>230</v>
      </c>
      <c r="H4" s="682"/>
    </row>
    <row r="5" spans="1:8" ht="15.75">
      <c r="A5" s="50"/>
      <c r="B5" s="517" t="s">
        <v>87</v>
      </c>
      <c r="C5" s="689">
        <f>Current</f>
        <v>2018</v>
      </c>
      <c r="D5" s="690"/>
      <c r="E5" s="689">
        <f>Past</f>
        <v>2017</v>
      </c>
      <c r="F5" s="690"/>
      <c r="G5" s="687" t="str">
        <f>Inpast</f>
        <v>in 2017</v>
      </c>
      <c r="H5" s="688"/>
    </row>
    <row r="6" spans="1:9" ht="22.5" customHeight="1">
      <c r="A6" s="518" t="s">
        <v>808</v>
      </c>
      <c r="B6" s="189" t="s">
        <v>716</v>
      </c>
      <c r="C6" s="16"/>
      <c r="D6" s="15"/>
      <c r="E6" s="16"/>
      <c r="F6" s="15"/>
      <c r="G6" s="16"/>
      <c r="H6" s="17"/>
      <c r="I6" s="473"/>
    </row>
    <row r="7" spans="1:8" ht="11.25" customHeight="1">
      <c r="A7" s="519" t="s">
        <v>809</v>
      </c>
      <c r="B7" s="122"/>
      <c r="C7" s="24"/>
      <c r="D7" s="23"/>
      <c r="E7" s="24"/>
      <c r="F7" s="23"/>
      <c r="G7" s="24"/>
      <c r="H7" s="25"/>
    </row>
    <row r="8" spans="1:8" ht="14.25" customHeight="1" thickBot="1">
      <c r="A8" s="518" t="s">
        <v>810</v>
      </c>
      <c r="B8" s="189" t="s">
        <v>719</v>
      </c>
      <c r="C8" s="27"/>
      <c r="D8" s="28"/>
      <c r="E8" s="27"/>
      <c r="F8" s="28"/>
      <c r="G8" s="27"/>
      <c r="H8" s="29"/>
    </row>
    <row r="9" spans="1:9" ht="22.5" customHeight="1" thickBot="1">
      <c r="A9" s="518" t="s">
        <v>811</v>
      </c>
      <c r="B9" s="189" t="s">
        <v>784</v>
      </c>
      <c r="C9" s="27"/>
      <c r="D9" s="28"/>
      <c r="E9" s="27"/>
      <c r="F9" s="28"/>
      <c r="G9" s="27"/>
      <c r="H9" s="29"/>
      <c r="I9" s="473"/>
    </row>
    <row r="10" spans="1:8" ht="22.5" customHeight="1">
      <c r="A10" s="16"/>
      <c r="B10" s="185"/>
      <c r="C10" s="16"/>
      <c r="D10" s="15"/>
      <c r="E10" s="16"/>
      <c r="F10" s="15"/>
      <c r="G10" s="16"/>
      <c r="H10" s="17"/>
    </row>
    <row r="11" spans="1:8" ht="22.5" customHeight="1">
      <c r="A11" s="16"/>
      <c r="B11" s="185"/>
      <c r="C11" s="16"/>
      <c r="D11" s="15"/>
      <c r="E11" s="16"/>
      <c r="F11" s="15"/>
      <c r="G11" s="16"/>
      <c r="H11" s="17"/>
    </row>
    <row r="12" spans="1:8" ht="22.5" customHeight="1">
      <c r="A12" s="16"/>
      <c r="B12" s="185"/>
      <c r="C12" s="16"/>
      <c r="D12" s="172"/>
      <c r="E12" s="16"/>
      <c r="F12" s="15"/>
      <c r="G12" s="508"/>
      <c r="H12" s="174"/>
    </row>
    <row r="13" spans="1:9" ht="11.25" customHeight="1">
      <c r="A13" s="24"/>
      <c r="B13" s="142"/>
      <c r="C13" s="24"/>
      <c r="D13" s="23"/>
      <c r="E13" s="24"/>
      <c r="F13" s="23"/>
      <c r="G13" s="24"/>
      <c r="H13" s="25"/>
      <c r="I13" s="34" t="s">
        <v>812</v>
      </c>
    </row>
    <row r="14" spans="1:9" ht="12" customHeight="1">
      <c r="A14" s="16"/>
      <c r="B14" s="136"/>
      <c r="C14" s="16"/>
      <c r="D14" s="15"/>
      <c r="E14" s="16"/>
      <c r="F14" s="15"/>
      <c r="G14" s="16"/>
      <c r="H14" s="17"/>
      <c r="I14" s="34" t="s">
        <v>813</v>
      </c>
    </row>
    <row r="15" spans="1:9" ht="10.5" customHeight="1">
      <c r="A15" s="24"/>
      <c r="B15" s="142"/>
      <c r="C15" s="24"/>
      <c r="D15" s="23"/>
      <c r="E15" s="24"/>
      <c r="F15" s="23"/>
      <c r="G15" s="24"/>
      <c r="H15" s="25"/>
      <c r="I15" s="34"/>
    </row>
    <row r="16" spans="1:9" ht="12" customHeight="1">
      <c r="A16" s="16"/>
      <c r="B16" s="136"/>
      <c r="C16" s="16"/>
      <c r="D16" s="15"/>
      <c r="E16" s="16"/>
      <c r="F16" s="15"/>
      <c r="G16" s="16"/>
      <c r="H16" s="17"/>
      <c r="I16" s="34"/>
    </row>
    <row r="17" spans="1:9" ht="10.5" customHeight="1">
      <c r="A17" s="24"/>
      <c r="B17" s="142"/>
      <c r="C17" s="24"/>
      <c r="D17" s="23"/>
      <c r="E17" s="24"/>
      <c r="F17" s="23"/>
      <c r="G17" s="24"/>
      <c r="H17" s="25"/>
      <c r="I17" s="34"/>
    </row>
    <row r="18" spans="1:9" ht="12" customHeight="1">
      <c r="A18" s="16"/>
      <c r="B18" s="136"/>
      <c r="C18" s="16"/>
      <c r="D18" s="15"/>
      <c r="E18" s="16"/>
      <c r="F18" s="15"/>
      <c r="G18" s="16"/>
      <c r="H18" s="17"/>
      <c r="I18" s="34"/>
    </row>
    <row r="19" spans="1:8" ht="22.5" customHeight="1">
      <c r="A19" s="16"/>
      <c r="B19" s="136"/>
      <c r="C19" s="16"/>
      <c r="D19" s="15"/>
      <c r="E19" s="16"/>
      <c r="F19" s="15"/>
      <c r="G19" s="16"/>
      <c r="H19" s="17"/>
    </row>
    <row r="20" spans="1:8" ht="22.5" customHeight="1">
      <c r="A20" s="16"/>
      <c r="B20" s="136"/>
      <c r="C20" s="16"/>
      <c r="D20" s="15"/>
      <c r="E20" s="16"/>
      <c r="F20" s="15"/>
      <c r="G20" s="16"/>
      <c r="H20" s="17"/>
    </row>
    <row r="21" spans="1:8" ht="22.5" customHeight="1">
      <c r="A21" s="16"/>
      <c r="B21" s="136"/>
      <c r="C21" s="16"/>
      <c r="D21" s="15"/>
      <c r="E21" s="16"/>
      <c r="F21" s="15"/>
      <c r="G21" s="16"/>
      <c r="H21" s="17"/>
    </row>
    <row r="22" spans="1:8" ht="10.5" customHeight="1">
      <c r="A22" s="520" t="s">
        <v>814</v>
      </c>
      <c r="B22" s="122"/>
      <c r="C22" s="52"/>
      <c r="D22" s="6"/>
      <c r="E22" s="52"/>
      <c r="F22" s="6"/>
      <c r="G22" s="52"/>
      <c r="H22" s="11"/>
    </row>
    <row r="23" spans="1:8" ht="12" customHeight="1">
      <c r="A23" s="54" t="s">
        <v>815</v>
      </c>
      <c r="B23" s="144" t="s">
        <v>39</v>
      </c>
      <c r="C23" s="127" t="s">
        <v>108</v>
      </c>
      <c r="D23" s="15" t="s">
        <v>172</v>
      </c>
      <c r="E23" s="127" t="s">
        <v>108</v>
      </c>
      <c r="F23" s="15" t="s">
        <v>172</v>
      </c>
      <c r="G23" s="127" t="s">
        <v>108</v>
      </c>
      <c r="H23" s="17" t="s">
        <v>172</v>
      </c>
    </row>
    <row r="24" spans="1:8" ht="22.5" customHeight="1">
      <c r="A24" s="16"/>
      <c r="B24" s="136"/>
      <c r="C24" s="16"/>
      <c r="D24" s="172"/>
      <c r="E24" s="16"/>
      <c r="F24" s="172"/>
      <c r="G24" s="16"/>
      <c r="H24" s="174"/>
    </row>
    <row r="25" spans="1:8" ht="22.5" customHeight="1">
      <c r="A25" s="16"/>
      <c r="B25" s="136"/>
      <c r="C25" s="16"/>
      <c r="D25" s="172"/>
      <c r="E25" s="16"/>
      <c r="F25" s="172"/>
      <c r="G25" s="16"/>
      <c r="H25" s="174"/>
    </row>
    <row r="26" spans="1:8" ht="22.5" customHeight="1">
      <c r="A26" s="16"/>
      <c r="B26" s="136"/>
      <c r="C26" s="16"/>
      <c r="D26" s="172"/>
      <c r="E26" s="16"/>
      <c r="F26" s="172"/>
      <c r="G26" s="16"/>
      <c r="H26" s="174"/>
    </row>
    <row r="27" spans="1:8" ht="22.5" customHeight="1">
      <c r="A27" s="16"/>
      <c r="B27" s="136"/>
      <c r="C27" s="16"/>
      <c r="D27" s="15"/>
      <c r="E27" s="16"/>
      <c r="F27" s="15"/>
      <c r="G27" s="16"/>
      <c r="H27" s="17"/>
    </row>
    <row r="28" spans="1:8" ht="22.5" customHeight="1">
      <c r="A28" s="16"/>
      <c r="B28" s="136"/>
      <c r="C28" s="16"/>
      <c r="D28" s="15"/>
      <c r="E28" s="16"/>
      <c r="F28" s="15"/>
      <c r="G28" s="16"/>
      <c r="H28" s="17"/>
    </row>
    <row r="29" spans="1:8" ht="22.5" customHeight="1" thickBot="1">
      <c r="A29" s="50" t="s">
        <v>816</v>
      </c>
      <c r="B29" s="151" t="s">
        <v>736</v>
      </c>
      <c r="C29" s="27"/>
      <c r="D29" s="28"/>
      <c r="E29" s="27"/>
      <c r="F29" s="28"/>
      <c r="G29" s="27"/>
      <c r="H29" s="29"/>
    </row>
    <row r="30" spans="1:8" ht="22.5" customHeight="1" thickBot="1">
      <c r="A30" s="53" t="s">
        <v>111</v>
      </c>
      <c r="B30" s="124" t="s">
        <v>339</v>
      </c>
      <c r="C30" s="19"/>
      <c r="D30" s="18"/>
      <c r="E30" s="19"/>
      <c r="F30" s="18"/>
      <c r="G30" s="19"/>
      <c r="H30" s="20"/>
    </row>
    <row r="31" spans="1:2" ht="16.5" thickTop="1">
      <c r="A31" s="10"/>
      <c r="B31" s="10" t="s">
        <v>817</v>
      </c>
    </row>
    <row r="39" ht="15">
      <c r="A39" t="s">
        <v>515</v>
      </c>
    </row>
    <row r="40" ht="15">
      <c r="A40" t="s">
        <v>721</v>
      </c>
    </row>
    <row r="41" ht="15">
      <c r="A41" t="s">
        <v>818</v>
      </c>
    </row>
    <row r="42" ht="15">
      <c r="A42" t="s">
        <v>819</v>
      </c>
    </row>
    <row r="44" ht="15">
      <c r="C44">
        <f>SUM(C39:C43)</f>
        <v>0</v>
      </c>
    </row>
    <row r="46" ht="15">
      <c r="A46" t="s">
        <v>820</v>
      </c>
    </row>
    <row r="47" ht="15">
      <c r="A47" t="s">
        <v>821</v>
      </c>
    </row>
    <row r="48" ht="15">
      <c r="A48" t="s">
        <v>822</v>
      </c>
    </row>
    <row r="49" ht="15">
      <c r="A49" t="s">
        <v>823</v>
      </c>
    </row>
    <row r="50" ht="15">
      <c r="A50" t="s">
        <v>824</v>
      </c>
    </row>
    <row r="51" ht="15">
      <c r="A51" t="s">
        <v>825</v>
      </c>
    </row>
    <row r="52" ht="15">
      <c r="A52" t="s">
        <v>826</v>
      </c>
    </row>
    <row r="53" ht="15">
      <c r="A53" t="s">
        <v>827</v>
      </c>
    </row>
    <row r="55" ht="15">
      <c r="A55" t="s">
        <v>181</v>
      </c>
    </row>
    <row r="56" ht="15">
      <c r="A56" t="s">
        <v>828</v>
      </c>
    </row>
    <row r="57" ht="15">
      <c r="A57" t="s">
        <v>829</v>
      </c>
    </row>
    <row r="59" ht="15">
      <c r="C59">
        <f>SUM(C46:C57)</f>
        <v>0</v>
      </c>
    </row>
    <row r="61" ht="15">
      <c r="C61">
        <f>C59-C44</f>
        <v>0</v>
      </c>
    </row>
    <row r="100" ht="22.5" customHeight="1"/>
    <row r="101" ht="19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10.5" customHeight="1"/>
    <row r="120" ht="12" customHeight="1"/>
    <row r="121" ht="22.5" customHeight="1"/>
    <row r="122" ht="22.5" customHeight="1"/>
    <row r="123" ht="22.5" customHeight="1"/>
    <row r="130" ht="22.5" customHeight="1"/>
    <row r="131" ht="22.5" customHeight="1"/>
    <row r="132" ht="22.5" customHeight="1"/>
    <row r="133" ht="10.5" customHeight="1"/>
    <row r="134" ht="12" customHeight="1"/>
    <row r="135" ht="22.5" customHeight="1"/>
    <row r="136" ht="22.5" customHeight="1"/>
    <row r="137" ht="22.5" customHeight="1"/>
    <row r="138" ht="22.5" customHeight="1"/>
    <row r="139" ht="10.5" customHeight="1"/>
    <row r="140" ht="12" customHeight="1"/>
    <row r="141" ht="22.5" customHeight="1"/>
    <row r="142" ht="10.5" customHeight="1"/>
    <row r="143" ht="12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</sheetData>
  <sheetProtection/>
  <mergeCells count="5">
    <mergeCell ref="G4:H4"/>
    <mergeCell ref="G5:H5"/>
    <mergeCell ref="C5:D5"/>
    <mergeCell ref="E5:F5"/>
    <mergeCell ref="C4:F4"/>
  </mergeCells>
  <printOptions/>
  <pageMargins left="0.65" right="0.25" top="0.25" bottom="0.25" header="0.5" footer="0.5"/>
  <pageSetup fitToHeight="1" fitToWidth="1" horizontalDpi="300" verticalDpi="300" orientation="landscape" paperSize="5" r:id="rId1"/>
  <rowBreaks count="2" manualBreakCount="2">
    <brk id="124" max="255" man="1"/>
    <brk id="15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1"/>
  <sheetViews>
    <sheetView defaultGridColor="0" zoomScale="66" zoomScaleNormal="66" zoomScalePageLayoutView="0" colorId="22" workbookViewId="0" topLeftCell="A1">
      <selection activeCell="C1" sqref="C1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3.886718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15" t="s">
        <v>846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4.75" customHeight="1" thickBot="1" thickTop="1">
      <c r="A2" s="6"/>
      <c r="B2" s="6"/>
      <c r="C2" s="671" t="s">
        <v>90</v>
      </c>
      <c r="D2" s="672"/>
      <c r="E2" s="672"/>
      <c r="F2" s="672"/>
      <c r="G2" s="672"/>
      <c r="H2" s="672"/>
      <c r="I2" s="672"/>
      <c r="J2" s="673"/>
      <c r="K2" s="671" t="str">
        <f>Expendpast</f>
        <v>          Expended 2017</v>
      </c>
      <c r="L2" s="672"/>
      <c r="M2" s="672"/>
      <c r="N2" s="681"/>
      <c r="O2" s="10"/>
    </row>
    <row r="3" spans="1:15" ht="24.75" customHeight="1" thickTop="1">
      <c r="A3" s="6" t="s">
        <v>830</v>
      </c>
      <c r="B3" s="516" t="s">
        <v>87</v>
      </c>
      <c r="C3" s="10"/>
      <c r="D3" s="6"/>
      <c r="E3" s="10"/>
      <c r="F3" s="6"/>
      <c r="G3" s="684" t="str">
        <f>forpastBy</f>
        <v>for 2017 By</v>
      </c>
      <c r="H3" s="675"/>
      <c r="I3" s="684" t="str">
        <f>totalpast</f>
        <v>Total for 2017</v>
      </c>
      <c r="J3" s="675"/>
      <c r="K3" s="10"/>
      <c r="L3" s="6"/>
      <c r="M3" s="10"/>
      <c r="N3" s="11"/>
      <c r="O3" s="10"/>
    </row>
    <row r="4" spans="1:15" ht="24.75" customHeight="1">
      <c r="A4" s="6" t="s">
        <v>847</v>
      </c>
      <c r="B4" s="552" t="s">
        <v>713</v>
      </c>
      <c r="C4" s="10"/>
      <c r="D4" s="6"/>
      <c r="E4" s="10"/>
      <c r="F4" s="6"/>
      <c r="G4" s="676" t="s">
        <v>92</v>
      </c>
      <c r="H4" s="677"/>
      <c r="I4" s="676" t="s">
        <v>93</v>
      </c>
      <c r="J4" s="677"/>
      <c r="K4" s="676" t="s">
        <v>94</v>
      </c>
      <c r="L4" s="677"/>
      <c r="M4" s="676" t="s">
        <v>95</v>
      </c>
      <c r="N4" s="682"/>
      <c r="O4" s="10"/>
    </row>
    <row r="5" spans="1:24" ht="24.75" customHeight="1" thickBot="1">
      <c r="A5" s="8"/>
      <c r="B5" s="521" t="s">
        <v>87</v>
      </c>
      <c r="C5" s="685" t="str">
        <f>forcurrent</f>
        <v>for 2018</v>
      </c>
      <c r="D5" s="670"/>
      <c r="E5" s="678" t="str">
        <f>forpast</f>
        <v>for 2017</v>
      </c>
      <c r="F5" s="679"/>
      <c r="G5" s="678" t="s">
        <v>96</v>
      </c>
      <c r="H5" s="679"/>
      <c r="I5" s="678" t="s">
        <v>97</v>
      </c>
      <c r="J5" s="679"/>
      <c r="K5" s="678" t="s">
        <v>98</v>
      </c>
      <c r="L5" s="679"/>
      <c r="M5" s="3"/>
      <c r="N5" s="9"/>
      <c r="O5" s="10"/>
      <c r="X5" t="s">
        <v>766</v>
      </c>
    </row>
    <row r="6" spans="1:14" ht="24.75" customHeight="1" thickTop="1">
      <c r="A6" s="15" t="s">
        <v>742</v>
      </c>
      <c r="B6" s="144" t="s">
        <v>39</v>
      </c>
      <c r="C6" s="127" t="s">
        <v>108</v>
      </c>
      <c r="D6" s="15" t="s">
        <v>831</v>
      </c>
      <c r="E6" s="127" t="s">
        <v>108</v>
      </c>
      <c r="F6" s="15" t="s">
        <v>831</v>
      </c>
      <c r="G6" s="127" t="s">
        <v>108</v>
      </c>
      <c r="H6" s="15" t="s">
        <v>831</v>
      </c>
      <c r="I6" s="127" t="s">
        <v>108</v>
      </c>
      <c r="J6" s="15" t="s">
        <v>831</v>
      </c>
      <c r="K6" s="127" t="s">
        <v>108</v>
      </c>
      <c r="L6" s="15" t="s">
        <v>831</v>
      </c>
      <c r="M6" s="127" t="s">
        <v>108</v>
      </c>
      <c r="N6" s="16" t="s">
        <v>831</v>
      </c>
    </row>
    <row r="7" spans="1:14" ht="24.75" customHeight="1">
      <c r="A7" s="15" t="s">
        <v>848</v>
      </c>
      <c r="B7" s="185" t="s">
        <v>743</v>
      </c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6"/>
    </row>
    <row r="8" spans="1:14" ht="24.75" customHeight="1">
      <c r="A8" s="15" t="s">
        <v>849</v>
      </c>
      <c r="B8" s="185" t="s">
        <v>744</v>
      </c>
      <c r="C8" s="16"/>
      <c r="D8" s="15"/>
      <c r="E8" s="16"/>
      <c r="F8" s="15"/>
      <c r="G8" s="16"/>
      <c r="H8" s="172"/>
      <c r="I8" s="16"/>
      <c r="J8" s="15"/>
      <c r="K8" s="16"/>
      <c r="L8" s="15"/>
      <c r="M8" s="16"/>
      <c r="N8" s="16"/>
    </row>
    <row r="9" spans="1:14" ht="24.75" customHeight="1">
      <c r="A9" s="15"/>
      <c r="B9" s="136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6"/>
    </row>
    <row r="10" spans="1:14" ht="24.75" customHeight="1">
      <c r="A10" s="15"/>
      <c r="B10" s="136"/>
      <c r="C10" s="16"/>
      <c r="D10" s="172"/>
      <c r="E10" s="16"/>
      <c r="F10" s="15"/>
      <c r="G10" s="16"/>
      <c r="H10" s="15"/>
      <c r="I10" s="16"/>
      <c r="J10" s="15"/>
      <c r="K10" s="16"/>
      <c r="L10" s="15"/>
      <c r="M10" s="16"/>
      <c r="N10" s="16"/>
    </row>
    <row r="11" spans="1:14" ht="24.75" customHeight="1">
      <c r="A11" s="37"/>
      <c r="B11" s="18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6"/>
    </row>
    <row r="12" spans="1:14" ht="24.75" customHeight="1">
      <c r="A12" s="15" t="s">
        <v>745</v>
      </c>
      <c r="B12" s="144" t="s">
        <v>39</v>
      </c>
      <c r="C12" s="127" t="s">
        <v>108</v>
      </c>
      <c r="D12" s="15" t="s">
        <v>831</v>
      </c>
      <c r="E12" s="127" t="s">
        <v>108</v>
      </c>
      <c r="F12" s="15" t="s">
        <v>831</v>
      </c>
      <c r="G12" s="127" t="s">
        <v>108</v>
      </c>
      <c r="H12" s="15" t="s">
        <v>831</v>
      </c>
      <c r="I12" s="127" t="s">
        <v>108</v>
      </c>
      <c r="J12" s="15" t="s">
        <v>831</v>
      </c>
      <c r="K12" s="127" t="s">
        <v>108</v>
      </c>
      <c r="L12" s="15" t="s">
        <v>831</v>
      </c>
      <c r="M12" s="127" t="s">
        <v>108</v>
      </c>
      <c r="N12" s="16" t="s">
        <v>831</v>
      </c>
    </row>
    <row r="13" spans="1:14" ht="24.75" customHeight="1">
      <c r="A13" s="15" t="s">
        <v>850</v>
      </c>
      <c r="B13" s="185" t="s">
        <v>746</v>
      </c>
      <c r="C13" s="16"/>
      <c r="D13" s="15"/>
      <c r="E13" s="16"/>
      <c r="F13" s="15"/>
      <c r="G13" s="16"/>
      <c r="H13" s="172"/>
      <c r="I13" s="16"/>
      <c r="J13" s="15"/>
      <c r="K13" s="16"/>
      <c r="L13" s="15"/>
      <c r="M13" s="16"/>
      <c r="N13" s="16"/>
    </row>
    <row r="14" spans="1:14" ht="24.75" customHeight="1">
      <c r="A14" s="15" t="s">
        <v>851</v>
      </c>
      <c r="B14" s="185" t="s">
        <v>747</v>
      </c>
      <c r="C14" s="16"/>
      <c r="D14" s="172"/>
      <c r="E14" s="16"/>
      <c r="F14" s="15"/>
      <c r="G14" s="127" t="s">
        <v>108</v>
      </c>
      <c r="H14" s="15" t="s">
        <v>831</v>
      </c>
      <c r="I14" s="16"/>
      <c r="J14" s="15"/>
      <c r="K14" s="16"/>
      <c r="L14" s="15"/>
      <c r="M14" s="16"/>
      <c r="N14" s="16"/>
    </row>
    <row r="15" spans="1:14" ht="24.75" customHeight="1">
      <c r="A15" s="15" t="s">
        <v>852</v>
      </c>
      <c r="B15" s="185" t="s">
        <v>749</v>
      </c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6"/>
    </row>
    <row r="16" spans="1:14" ht="24.75" customHeight="1">
      <c r="A16" s="15"/>
      <c r="B16" s="136"/>
      <c r="C16" s="16"/>
      <c r="D16" s="172"/>
      <c r="E16" s="16"/>
      <c r="F16" s="172"/>
      <c r="G16" s="16"/>
      <c r="H16" s="15"/>
      <c r="I16" s="16"/>
      <c r="J16" s="15"/>
      <c r="K16" s="16"/>
      <c r="L16" s="15"/>
      <c r="M16" s="16"/>
      <c r="N16" s="16"/>
    </row>
    <row r="17" spans="1:14" ht="24.75" customHeight="1">
      <c r="A17" s="15"/>
      <c r="B17" s="136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6"/>
    </row>
    <row r="18" spans="1:14" ht="24.75" customHeight="1">
      <c r="A18" s="15" t="s">
        <v>750</v>
      </c>
      <c r="B18" s="144" t="s">
        <v>39</v>
      </c>
      <c r="C18" s="127" t="s">
        <v>108</v>
      </c>
      <c r="D18" s="15" t="s">
        <v>831</v>
      </c>
      <c r="E18" s="127" t="s">
        <v>108</v>
      </c>
      <c r="F18" s="15" t="s">
        <v>831</v>
      </c>
      <c r="G18" s="127" t="s">
        <v>108</v>
      </c>
      <c r="H18" s="15" t="s">
        <v>831</v>
      </c>
      <c r="I18" s="127" t="s">
        <v>108</v>
      </c>
      <c r="J18" s="15" t="s">
        <v>831</v>
      </c>
      <c r="K18" s="127" t="s">
        <v>108</v>
      </c>
      <c r="L18" s="15" t="s">
        <v>831</v>
      </c>
      <c r="M18" s="127" t="s">
        <v>108</v>
      </c>
      <c r="N18" s="16" t="s">
        <v>831</v>
      </c>
    </row>
    <row r="19" spans="1:14" ht="24.75" customHeight="1">
      <c r="A19" s="15" t="s">
        <v>853</v>
      </c>
      <c r="B19" s="185" t="s">
        <v>751</v>
      </c>
      <c r="C19" s="16"/>
      <c r="D19" s="15"/>
      <c r="E19" s="16"/>
      <c r="F19" s="15"/>
      <c r="G19" s="16"/>
      <c r="H19" s="15"/>
      <c r="I19" s="522"/>
      <c r="J19" s="15"/>
      <c r="K19" s="16"/>
      <c r="L19" s="15"/>
      <c r="M19" s="127" t="s">
        <v>108</v>
      </c>
      <c r="N19" s="16" t="s">
        <v>831</v>
      </c>
    </row>
    <row r="20" spans="1:14" ht="18" customHeight="1">
      <c r="A20" s="166" t="s">
        <v>854</v>
      </c>
      <c r="B20" s="142"/>
      <c r="C20" s="24"/>
      <c r="D20" s="23"/>
      <c r="E20" s="24"/>
      <c r="F20" s="23"/>
      <c r="G20" s="24"/>
      <c r="H20" s="164"/>
      <c r="I20" s="24"/>
      <c r="J20" s="23"/>
      <c r="K20" s="24"/>
      <c r="L20" s="23"/>
      <c r="M20" s="24"/>
      <c r="N20" s="24"/>
    </row>
    <row r="21" spans="1:14" ht="17.25" customHeight="1">
      <c r="A21" s="15" t="s">
        <v>855</v>
      </c>
      <c r="B21" s="185" t="s">
        <v>754</v>
      </c>
      <c r="C21" s="16"/>
      <c r="D21" s="172"/>
      <c r="E21" s="16"/>
      <c r="F21" s="172"/>
      <c r="G21" s="16"/>
      <c r="H21" s="15"/>
      <c r="I21" s="16"/>
      <c r="J21" s="15"/>
      <c r="K21" s="16"/>
      <c r="L21" s="15"/>
      <c r="M21" s="127" t="s">
        <v>108</v>
      </c>
      <c r="N21" s="16" t="s">
        <v>831</v>
      </c>
    </row>
    <row r="22" spans="1:14" ht="24.75" customHeight="1">
      <c r="A22" s="15" t="s">
        <v>856</v>
      </c>
      <c r="B22" s="185" t="s">
        <v>755</v>
      </c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27" t="s">
        <v>108</v>
      </c>
      <c r="N22" s="16" t="s">
        <v>831</v>
      </c>
    </row>
    <row r="23" spans="1:14" ht="24.75" customHeight="1">
      <c r="A23" s="15" t="s">
        <v>857</v>
      </c>
      <c r="B23" s="185" t="s">
        <v>756</v>
      </c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27" t="s">
        <v>108</v>
      </c>
      <c r="N23" s="16" t="s">
        <v>831</v>
      </c>
    </row>
    <row r="24" spans="1:14" ht="24.75" customHeight="1" thickBot="1">
      <c r="A24" s="18"/>
      <c r="B24" s="135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30" t="s">
        <v>108</v>
      </c>
      <c r="N24" s="19" t="s">
        <v>831</v>
      </c>
    </row>
    <row r="25" ht="16.5" customHeight="1" thickTop="1">
      <c r="E25" t="s">
        <v>832</v>
      </c>
    </row>
    <row r="26" ht="24.75" customHeight="1"/>
    <row r="28" ht="24.75" customHeight="1"/>
    <row r="29" ht="24.75" customHeight="1"/>
    <row r="30" ht="12.75" customHeight="1"/>
    <row r="31" ht="24.75" customHeight="1"/>
    <row r="32" ht="24.75" customHeight="1"/>
    <row r="33" ht="24.75" customHeight="1"/>
    <row r="34" ht="12" customHeight="1"/>
    <row r="35" ht="12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8.75" customHeight="1"/>
    <row r="44" ht="16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spans="20:24" ht="24.75" customHeight="1">
      <c r="T51" t="s">
        <v>843</v>
      </c>
      <c r="X51">
        <f>SUM(X7:X50)</f>
        <v>0</v>
      </c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13">
    <mergeCell ref="M4:N4"/>
    <mergeCell ref="C2:J2"/>
    <mergeCell ref="K2:N2"/>
    <mergeCell ref="G3:H3"/>
    <mergeCell ref="I3:J3"/>
    <mergeCell ref="G4:H4"/>
    <mergeCell ref="I4:J4"/>
    <mergeCell ref="K5:L5"/>
    <mergeCell ref="C5:D5"/>
    <mergeCell ref="E5:F5"/>
    <mergeCell ref="G5:H5"/>
    <mergeCell ref="I5:J5"/>
    <mergeCell ref="K4:L4"/>
  </mergeCells>
  <printOptions/>
  <pageMargins left="0.4" right="0.25" top="0.25" bottom="0.25" header="0.5" footer="0.5"/>
  <pageSetup fitToHeight="0" fitToWidth="1" horizontalDpi="600" verticalDpi="600" orientation="landscape" paperSize="5" scale="86" r:id="rId1"/>
  <rowBreaks count="1" manualBreakCount="1">
    <brk id="2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defaultGridColor="0" zoomScale="70" zoomScaleNormal="70" zoomScalePageLayoutView="0" colorId="22" workbookViewId="0" topLeftCell="A1">
      <pane xSplit="2" ySplit="1" topLeftCell="C2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15" t="s">
        <v>846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thickBot="1" thickTop="1">
      <c r="A2" s="6"/>
      <c r="B2" s="6"/>
      <c r="C2" s="671" t="s">
        <v>90</v>
      </c>
      <c r="D2" s="672"/>
      <c r="E2" s="672"/>
      <c r="F2" s="672"/>
      <c r="G2" s="672"/>
      <c r="H2" s="672"/>
      <c r="I2" s="672"/>
      <c r="J2" s="673"/>
      <c r="K2" s="671" t="str">
        <f>Expendpast</f>
        <v>          Expended 2017</v>
      </c>
      <c r="L2" s="672"/>
      <c r="M2" s="672"/>
      <c r="N2" s="681"/>
    </row>
    <row r="3" spans="1:14" ht="24.75" customHeight="1" thickTop="1">
      <c r="A3" s="6" t="s">
        <v>830</v>
      </c>
      <c r="B3" s="516" t="s">
        <v>87</v>
      </c>
      <c r="C3" s="10"/>
      <c r="D3" s="6"/>
      <c r="E3" s="10"/>
      <c r="F3" s="6"/>
      <c r="G3" s="684" t="str">
        <f>forpastBy</f>
        <v>for 2017 By</v>
      </c>
      <c r="H3" s="675"/>
      <c r="I3" s="684" t="str">
        <f>totalpast</f>
        <v>Total for 2017</v>
      </c>
      <c r="J3" s="675"/>
      <c r="K3" s="10"/>
      <c r="L3" s="6"/>
      <c r="M3" s="10"/>
      <c r="N3" s="11"/>
    </row>
    <row r="4" spans="1:14" ht="21.75" customHeight="1">
      <c r="A4" s="6" t="s">
        <v>858</v>
      </c>
      <c r="B4" s="552" t="s">
        <v>713</v>
      </c>
      <c r="C4" s="10"/>
      <c r="D4" s="6"/>
      <c r="E4" s="10"/>
      <c r="F4" s="6"/>
      <c r="G4" s="676" t="s">
        <v>92</v>
      </c>
      <c r="H4" s="677"/>
      <c r="I4" s="676" t="s">
        <v>93</v>
      </c>
      <c r="J4" s="677"/>
      <c r="K4" s="676" t="s">
        <v>94</v>
      </c>
      <c r="L4" s="677"/>
      <c r="M4" s="676" t="s">
        <v>95</v>
      </c>
      <c r="N4" s="682"/>
    </row>
    <row r="5" spans="1:14" ht="15.75" customHeight="1" thickBot="1">
      <c r="A5" s="8"/>
      <c r="B5" s="521" t="s">
        <v>87</v>
      </c>
      <c r="C5" s="685" t="str">
        <f>forcurrent</f>
        <v>for 2018</v>
      </c>
      <c r="D5" s="670"/>
      <c r="E5" s="678" t="str">
        <f>forpast</f>
        <v>for 2017</v>
      </c>
      <c r="F5" s="679"/>
      <c r="G5" s="678" t="s">
        <v>96</v>
      </c>
      <c r="H5" s="679"/>
      <c r="I5" s="678" t="s">
        <v>97</v>
      </c>
      <c r="J5" s="679"/>
      <c r="K5" s="678" t="s">
        <v>98</v>
      </c>
      <c r="L5" s="679"/>
      <c r="M5" s="3"/>
      <c r="N5" s="9"/>
    </row>
    <row r="6" spans="1:14" ht="24.75" customHeight="1" thickTop="1">
      <c r="A6" s="15" t="s">
        <v>760</v>
      </c>
      <c r="B6" s="144" t="s">
        <v>39</v>
      </c>
      <c r="C6" s="127" t="s">
        <v>108</v>
      </c>
      <c r="D6" s="15" t="s">
        <v>831</v>
      </c>
      <c r="E6" s="127" t="s">
        <v>108</v>
      </c>
      <c r="F6" s="15" t="s">
        <v>831</v>
      </c>
      <c r="G6" s="127" t="s">
        <v>108</v>
      </c>
      <c r="H6" s="16" t="s">
        <v>831</v>
      </c>
      <c r="I6" s="127" t="s">
        <v>108</v>
      </c>
      <c r="J6" s="15" t="s">
        <v>831</v>
      </c>
      <c r="K6" s="127" t="s">
        <v>108</v>
      </c>
      <c r="L6" s="15" t="s">
        <v>831</v>
      </c>
      <c r="M6" s="127" t="s">
        <v>108</v>
      </c>
      <c r="N6" s="16" t="s">
        <v>831</v>
      </c>
    </row>
    <row r="7" spans="1:14" ht="24.75" customHeight="1">
      <c r="A7" s="15" t="s">
        <v>833</v>
      </c>
      <c r="B7" s="144" t="s">
        <v>39</v>
      </c>
      <c r="C7" s="127" t="s">
        <v>108</v>
      </c>
      <c r="D7" s="15" t="s">
        <v>831</v>
      </c>
      <c r="E7" s="127" t="s">
        <v>108</v>
      </c>
      <c r="F7" s="15" t="s">
        <v>831</v>
      </c>
      <c r="G7" s="127" t="s">
        <v>108</v>
      </c>
      <c r="H7" s="16" t="s">
        <v>831</v>
      </c>
      <c r="I7" s="127" t="s">
        <v>108</v>
      </c>
      <c r="J7" s="15" t="s">
        <v>831</v>
      </c>
      <c r="K7" s="127" t="s">
        <v>108</v>
      </c>
      <c r="L7" s="15" t="s">
        <v>831</v>
      </c>
      <c r="M7" s="127" t="s">
        <v>108</v>
      </c>
      <c r="N7" s="16" t="s">
        <v>831</v>
      </c>
    </row>
    <row r="8" spans="1:14" ht="24.75" customHeight="1">
      <c r="A8" s="15" t="s">
        <v>834</v>
      </c>
      <c r="B8" s="185" t="s">
        <v>767</v>
      </c>
      <c r="C8" s="16"/>
      <c r="D8" s="172"/>
      <c r="E8" s="16"/>
      <c r="F8" s="15"/>
      <c r="G8" s="127" t="s">
        <v>108</v>
      </c>
      <c r="H8" s="16" t="s">
        <v>831</v>
      </c>
      <c r="I8" s="16"/>
      <c r="J8" s="15"/>
      <c r="K8" s="16"/>
      <c r="L8" s="15"/>
      <c r="M8" s="127" t="s">
        <v>108</v>
      </c>
      <c r="N8" s="16" t="s">
        <v>831</v>
      </c>
    </row>
    <row r="9" spans="1:14" ht="12" customHeight="1">
      <c r="A9" s="35"/>
      <c r="B9" s="142"/>
      <c r="C9" s="24"/>
      <c r="D9" s="23"/>
      <c r="E9" s="24"/>
      <c r="F9" s="23"/>
      <c r="G9" s="24"/>
      <c r="H9" s="24"/>
      <c r="I9" s="24"/>
      <c r="J9" s="23"/>
      <c r="K9" s="24"/>
      <c r="L9" s="23"/>
      <c r="M9" s="24"/>
      <c r="N9" s="24"/>
    </row>
    <row r="10" spans="1:14" ht="12.75" customHeight="1">
      <c r="A10" s="37"/>
      <c r="B10" s="136"/>
      <c r="C10" s="16"/>
      <c r="D10" s="172"/>
      <c r="E10" s="16"/>
      <c r="F10" s="15"/>
      <c r="G10" s="127" t="s">
        <v>108</v>
      </c>
      <c r="H10" s="16" t="s">
        <v>831</v>
      </c>
      <c r="I10" s="16"/>
      <c r="J10" s="172"/>
      <c r="K10" s="16"/>
      <c r="L10" s="172"/>
      <c r="M10" s="127" t="s">
        <v>108</v>
      </c>
      <c r="N10" s="16" t="s">
        <v>831</v>
      </c>
    </row>
    <row r="11" spans="1:14" ht="24.75" customHeight="1">
      <c r="A11" s="15"/>
      <c r="B11" s="136" t="s">
        <v>87</v>
      </c>
      <c r="C11" s="16"/>
      <c r="D11" s="172"/>
      <c r="E11" s="16"/>
      <c r="F11" s="172"/>
      <c r="G11" s="127" t="s">
        <v>108</v>
      </c>
      <c r="H11" s="16" t="s">
        <v>831</v>
      </c>
      <c r="I11" s="16"/>
      <c r="J11" s="172"/>
      <c r="K11" s="16"/>
      <c r="L11" s="172"/>
      <c r="M11" s="127" t="s">
        <v>108</v>
      </c>
      <c r="N11" s="16" t="s">
        <v>831</v>
      </c>
    </row>
    <row r="12" spans="1:14" ht="24.75" customHeight="1">
      <c r="A12" s="15"/>
      <c r="B12" s="136" t="s">
        <v>87</v>
      </c>
      <c r="C12" s="16"/>
      <c r="D12" s="172"/>
      <c r="E12" s="16"/>
      <c r="F12" s="172"/>
      <c r="G12" s="127" t="s">
        <v>108</v>
      </c>
      <c r="H12" s="16" t="s">
        <v>831</v>
      </c>
      <c r="I12" s="16"/>
      <c r="J12" s="172"/>
      <c r="K12" s="16"/>
      <c r="L12" s="172"/>
      <c r="M12" s="127" t="s">
        <v>108</v>
      </c>
      <c r="N12" s="16" t="s">
        <v>831</v>
      </c>
    </row>
    <row r="13" spans="1:14" ht="24.75" customHeight="1">
      <c r="A13" s="15"/>
      <c r="B13" s="136"/>
      <c r="C13" s="16"/>
      <c r="D13" s="15"/>
      <c r="E13" s="16"/>
      <c r="F13" s="15"/>
      <c r="G13" s="127" t="s">
        <v>108</v>
      </c>
      <c r="H13" s="16" t="s">
        <v>831</v>
      </c>
      <c r="I13" s="16"/>
      <c r="J13" s="15"/>
      <c r="K13" s="16"/>
      <c r="L13" s="15"/>
      <c r="M13" s="127" t="s">
        <v>108</v>
      </c>
      <c r="N13" s="16" t="s">
        <v>831</v>
      </c>
    </row>
    <row r="14" spans="1:14" ht="24.75" customHeight="1">
      <c r="A14" s="15" t="s">
        <v>835</v>
      </c>
      <c r="B14" s="144" t="s">
        <v>39</v>
      </c>
      <c r="C14" s="127" t="s">
        <v>108</v>
      </c>
      <c r="D14" s="15" t="s">
        <v>831</v>
      </c>
      <c r="E14" s="127" t="s">
        <v>108</v>
      </c>
      <c r="F14" s="15" t="s">
        <v>831</v>
      </c>
      <c r="G14" s="127" t="s">
        <v>108</v>
      </c>
      <c r="H14" s="16" t="s">
        <v>831</v>
      </c>
      <c r="I14" s="127" t="s">
        <v>108</v>
      </c>
      <c r="J14" s="15" t="s">
        <v>831</v>
      </c>
      <c r="K14" s="127" t="s">
        <v>108</v>
      </c>
      <c r="L14" s="15" t="s">
        <v>831</v>
      </c>
      <c r="M14" s="127" t="s">
        <v>108</v>
      </c>
      <c r="N14" s="16" t="s">
        <v>831</v>
      </c>
    </row>
    <row r="15" spans="1:14" ht="24.75" customHeight="1">
      <c r="A15" s="23" t="s">
        <v>836</v>
      </c>
      <c r="B15" s="142"/>
      <c r="C15" s="24"/>
      <c r="D15" s="23"/>
      <c r="E15" s="24"/>
      <c r="F15" s="23"/>
      <c r="G15" s="24"/>
      <c r="H15" s="24"/>
      <c r="I15" s="24"/>
      <c r="J15" s="23"/>
      <c r="K15" s="24"/>
      <c r="L15" s="23"/>
      <c r="M15" s="24"/>
      <c r="N15" s="24"/>
    </row>
    <row r="16" spans="1:14" ht="24.75" customHeight="1">
      <c r="A16" s="15" t="s">
        <v>837</v>
      </c>
      <c r="B16" s="185" t="s">
        <v>771</v>
      </c>
      <c r="C16" s="16"/>
      <c r="D16" s="172"/>
      <c r="E16" s="16"/>
      <c r="F16" s="172"/>
      <c r="G16" s="16"/>
      <c r="H16" s="16"/>
      <c r="I16" s="16"/>
      <c r="J16" s="172"/>
      <c r="K16" s="16"/>
      <c r="L16" s="172"/>
      <c r="M16" s="16"/>
      <c r="N16" s="184"/>
    </row>
    <row r="17" spans="1:14" ht="24.75" customHeight="1">
      <c r="A17" s="15" t="s">
        <v>838</v>
      </c>
      <c r="B17" s="185" t="s">
        <v>773</v>
      </c>
      <c r="C17" s="16"/>
      <c r="D17" s="15"/>
      <c r="E17" s="16"/>
      <c r="F17" s="15"/>
      <c r="G17" s="16"/>
      <c r="H17" s="16"/>
      <c r="I17" s="16"/>
      <c r="J17" s="15"/>
      <c r="K17" s="16"/>
      <c r="L17" s="15"/>
      <c r="M17" s="16"/>
      <c r="N17" s="16"/>
    </row>
    <row r="18" spans="1:14" ht="18.75" customHeight="1">
      <c r="A18" s="35" t="s">
        <v>839</v>
      </c>
      <c r="B18" s="142"/>
      <c r="C18" s="24"/>
      <c r="D18" s="23"/>
      <c r="E18" s="24"/>
      <c r="F18" s="23"/>
      <c r="G18" s="24"/>
      <c r="H18" s="24"/>
      <c r="I18" s="24"/>
      <c r="J18" s="23"/>
      <c r="K18" s="24"/>
      <c r="L18" s="23"/>
      <c r="M18" s="24"/>
      <c r="N18" s="24"/>
    </row>
    <row r="19" spans="1:14" ht="16.5" customHeight="1">
      <c r="A19" s="37" t="s">
        <v>840</v>
      </c>
      <c r="B19" s="185" t="s">
        <v>776</v>
      </c>
      <c r="C19" s="16"/>
      <c r="D19" s="172"/>
      <c r="E19" s="16"/>
      <c r="F19" s="172"/>
      <c r="G19" s="16"/>
      <c r="H19" s="16"/>
      <c r="I19" s="16"/>
      <c r="J19" s="172"/>
      <c r="K19" s="16"/>
      <c r="L19" s="15"/>
      <c r="M19" s="16"/>
      <c r="N19" s="16"/>
    </row>
    <row r="20" spans="1:14" ht="24.75" customHeight="1">
      <c r="A20" s="16"/>
      <c r="B20" s="523"/>
      <c r="C20" s="16"/>
      <c r="D20" s="15"/>
      <c r="E20" s="16"/>
      <c r="F20" s="15"/>
      <c r="G20" s="16"/>
      <c r="H20" s="16"/>
      <c r="I20" s="16"/>
      <c r="J20" s="15"/>
      <c r="K20" s="16"/>
      <c r="L20" s="15"/>
      <c r="M20" s="16"/>
      <c r="N20" s="16"/>
    </row>
    <row r="21" spans="1:14" ht="24.75" customHeight="1">
      <c r="A21" s="15"/>
      <c r="B21" s="136"/>
      <c r="C21" s="16"/>
      <c r="D21" s="15"/>
      <c r="E21" s="16"/>
      <c r="F21" s="15"/>
      <c r="G21" s="16"/>
      <c r="H21" s="16"/>
      <c r="I21" s="16"/>
      <c r="J21" s="15"/>
      <c r="K21" s="16"/>
      <c r="L21" s="15"/>
      <c r="M21" s="16"/>
      <c r="N21" s="16"/>
    </row>
    <row r="22" spans="1:14" ht="24.75" customHeight="1">
      <c r="A22" s="15"/>
      <c r="B22" s="136"/>
      <c r="C22" s="16"/>
      <c r="D22" s="15"/>
      <c r="E22" s="16"/>
      <c r="F22" s="15"/>
      <c r="G22" s="16"/>
      <c r="H22" s="16"/>
      <c r="I22" s="16"/>
      <c r="J22" s="15"/>
      <c r="K22" s="16"/>
      <c r="L22" s="15"/>
      <c r="M22" s="16"/>
      <c r="N22" s="16"/>
    </row>
    <row r="23" spans="1:14" ht="24.75" customHeight="1">
      <c r="A23" s="15" t="s">
        <v>777</v>
      </c>
      <c r="B23" s="185" t="s">
        <v>778</v>
      </c>
      <c r="C23" s="16"/>
      <c r="D23" s="15"/>
      <c r="E23" s="16"/>
      <c r="F23" s="15"/>
      <c r="G23" s="16"/>
      <c r="H23" s="16"/>
      <c r="I23" s="16"/>
      <c r="J23" s="15"/>
      <c r="K23" s="16"/>
      <c r="L23" s="15"/>
      <c r="M23" s="16"/>
      <c r="N23" s="16"/>
    </row>
    <row r="24" spans="1:14" ht="24.75" customHeight="1">
      <c r="A24" s="15" t="s">
        <v>841</v>
      </c>
      <c r="B24" s="185" t="s">
        <v>780</v>
      </c>
      <c r="C24" s="16"/>
      <c r="D24" s="172"/>
      <c r="E24" s="16"/>
      <c r="F24" s="172"/>
      <c r="G24" s="127" t="s">
        <v>108</v>
      </c>
      <c r="H24" s="16" t="s">
        <v>831</v>
      </c>
      <c r="I24" s="16"/>
      <c r="J24" s="172"/>
      <c r="K24" s="16"/>
      <c r="L24" s="15"/>
      <c r="M24" s="127" t="s">
        <v>108</v>
      </c>
      <c r="N24" s="16" t="s">
        <v>831</v>
      </c>
    </row>
    <row r="25" spans="1:14" ht="24.75" customHeight="1">
      <c r="A25" s="15" t="s">
        <v>842</v>
      </c>
      <c r="B25" s="185" t="s">
        <v>782</v>
      </c>
      <c r="C25" s="16"/>
      <c r="D25" s="15"/>
      <c r="E25" s="16"/>
      <c r="F25" s="15"/>
      <c r="G25" s="127" t="s">
        <v>108</v>
      </c>
      <c r="H25" s="16" t="s">
        <v>831</v>
      </c>
      <c r="I25" s="16"/>
      <c r="J25" s="15"/>
      <c r="K25" s="16"/>
      <c r="L25" s="15"/>
      <c r="M25" s="127" t="s">
        <v>108</v>
      </c>
      <c r="N25" s="16" t="s">
        <v>831</v>
      </c>
    </row>
    <row r="26" spans="1:14" ht="24.75" customHeight="1" thickBot="1">
      <c r="A26" s="33" t="s">
        <v>859</v>
      </c>
      <c r="B26" s="187" t="s">
        <v>344</v>
      </c>
      <c r="C26" s="19"/>
      <c r="D26" s="18"/>
      <c r="E26" s="19"/>
      <c r="F26" s="18"/>
      <c r="G26" s="19"/>
      <c r="H26" s="19"/>
      <c r="I26" s="19"/>
      <c r="J26" s="18"/>
      <c r="K26" s="19"/>
      <c r="L26" s="18"/>
      <c r="M26" s="19"/>
      <c r="N26" s="19"/>
    </row>
    <row r="27" ht="24.75" customHeight="1" thickTop="1">
      <c r="E27" t="s">
        <v>844</v>
      </c>
    </row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3">
    <mergeCell ref="C5:D5"/>
    <mergeCell ref="E5:F5"/>
    <mergeCell ref="G5:H5"/>
    <mergeCell ref="I5:J5"/>
    <mergeCell ref="I4:J4"/>
    <mergeCell ref="K4:L4"/>
    <mergeCell ref="M4:N4"/>
    <mergeCell ref="C2:J2"/>
    <mergeCell ref="K2:N2"/>
    <mergeCell ref="G3:H3"/>
    <mergeCell ref="I3:J3"/>
    <mergeCell ref="K5:L5"/>
    <mergeCell ref="G4:H4"/>
  </mergeCells>
  <printOptions/>
  <pageMargins left="0.4" right="0.25" top="0.25" bottom="0.25" header="0.5" footer="0.5"/>
  <pageSetup fitToHeight="0" fitToWidth="1" horizontalDpi="600" verticalDpi="600" orientation="landscape" paperSize="5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Q40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8.77734375" style="320" customWidth="1"/>
    <col min="2" max="2" width="4.21484375" style="361" customWidth="1"/>
    <col min="3" max="3" width="5.10546875" style="361" customWidth="1"/>
    <col min="4" max="5" width="8.77734375" style="361" customWidth="1"/>
    <col min="6" max="6" width="19.99609375" style="361" customWidth="1"/>
    <col min="7" max="7" width="9.77734375" style="361" customWidth="1"/>
    <col min="8" max="8" width="1.4375" style="320" customWidth="1"/>
    <col min="9" max="9" width="14.21484375" style="320" customWidth="1"/>
    <col min="10" max="10" width="1.4375" style="320" customWidth="1"/>
    <col min="11" max="11" width="14.5546875" style="320" customWidth="1"/>
    <col min="12" max="12" width="1.4375" style="320" customWidth="1"/>
    <col min="13" max="13" width="15.99609375" style="320" customWidth="1"/>
    <col min="14" max="16384" width="8.77734375" style="320" customWidth="1"/>
  </cols>
  <sheetData>
    <row r="2" ht="3.75" customHeight="1"/>
    <row r="3" spans="2:15" ht="18">
      <c r="B3" s="362" t="s">
        <v>785</v>
      </c>
      <c r="C3" s="363"/>
      <c r="D3" s="363"/>
      <c r="E3" s="363"/>
      <c r="F3" s="363"/>
      <c r="G3" s="363"/>
      <c r="H3" s="364"/>
      <c r="I3" s="364"/>
      <c r="J3" s="364"/>
      <c r="K3" s="364"/>
      <c r="L3" s="364"/>
      <c r="M3" s="364"/>
      <c r="O3" s="330"/>
    </row>
    <row r="4" ht="7.5" customHeight="1"/>
    <row r="5" spans="1:13" ht="3.75" customHeight="1">
      <c r="A5" s="332"/>
      <c r="B5" s="365"/>
      <c r="C5" s="365"/>
      <c r="D5" s="365"/>
      <c r="E5" s="365"/>
      <c r="F5" s="365"/>
      <c r="G5" s="365"/>
      <c r="H5" s="331"/>
      <c r="I5" s="331"/>
      <c r="J5" s="331"/>
      <c r="K5" s="331"/>
      <c r="L5" s="331"/>
      <c r="M5" s="347"/>
    </row>
    <row r="6" spans="7:13" ht="15">
      <c r="G6" s="555"/>
      <c r="H6" s="333"/>
      <c r="I6" s="366" t="s">
        <v>786</v>
      </c>
      <c r="J6" s="366"/>
      <c r="K6" s="366"/>
      <c r="L6" s="333"/>
      <c r="M6" s="375" t="s">
        <v>230</v>
      </c>
    </row>
    <row r="7" spans="2:13" ht="15.75">
      <c r="B7" s="361" t="s">
        <v>787</v>
      </c>
      <c r="G7" s="581" t="s">
        <v>713</v>
      </c>
      <c r="H7" s="342"/>
      <c r="I7" s="338">
        <f>Current</f>
        <v>2018</v>
      </c>
      <c r="J7" s="367"/>
      <c r="K7" s="338">
        <f>Past</f>
        <v>2017</v>
      </c>
      <c r="L7" s="333"/>
      <c r="M7" s="504" t="str">
        <f>Inpast</f>
        <v>in 2017</v>
      </c>
    </row>
    <row r="8" spans="2:13" ht="3.75" customHeight="1">
      <c r="B8" s="365"/>
      <c r="C8" s="365"/>
      <c r="D8" s="365"/>
      <c r="E8" s="365"/>
      <c r="F8" s="365"/>
      <c r="G8" s="556"/>
      <c r="H8" s="349"/>
      <c r="I8" s="331"/>
      <c r="J8" s="349"/>
      <c r="K8" s="331"/>
      <c r="L8" s="349"/>
      <c r="M8" s="347"/>
    </row>
    <row r="9" spans="2:13" ht="16.5" customHeight="1">
      <c r="B9" s="368" t="s">
        <v>788</v>
      </c>
      <c r="C9" s="368"/>
      <c r="D9" s="368"/>
      <c r="E9" s="368"/>
      <c r="F9" s="368"/>
      <c r="G9" s="527" t="s">
        <v>346</v>
      </c>
      <c r="H9" s="336"/>
      <c r="I9" s="341"/>
      <c r="J9" s="342"/>
      <c r="K9" s="341"/>
      <c r="L9" s="342"/>
      <c r="M9" s="355"/>
    </row>
    <row r="10" spans="2:13" ht="16.5" customHeight="1">
      <c r="B10" s="368"/>
      <c r="C10" s="368"/>
      <c r="D10" s="368"/>
      <c r="E10" s="368"/>
      <c r="F10" s="368"/>
      <c r="G10" s="527"/>
      <c r="H10" s="336"/>
      <c r="I10" s="341"/>
      <c r="J10" s="342"/>
      <c r="K10" s="341"/>
      <c r="L10" s="342"/>
      <c r="M10" s="355"/>
    </row>
    <row r="11" spans="2:17" ht="16.5" customHeight="1" thickBot="1">
      <c r="B11" s="368" t="s">
        <v>789</v>
      </c>
      <c r="C11" s="368"/>
      <c r="D11" s="368"/>
      <c r="E11" s="368"/>
      <c r="F11" s="369"/>
      <c r="G11" s="557" t="s">
        <v>347</v>
      </c>
      <c r="H11" s="342"/>
      <c r="I11" s="344"/>
      <c r="J11" s="390"/>
      <c r="K11" s="344"/>
      <c r="L11" s="390"/>
      <c r="M11" s="370"/>
      <c r="N11" s="339"/>
      <c r="O11" s="339"/>
      <c r="P11" s="339"/>
      <c r="Q11" s="339"/>
    </row>
    <row r="12" spans="2:17" ht="16.5" customHeight="1" thickBot="1">
      <c r="B12" s="371"/>
      <c r="C12" s="371"/>
      <c r="D12" s="371" t="s">
        <v>790</v>
      </c>
      <c r="E12" s="371"/>
      <c r="F12" s="372"/>
      <c r="G12" s="558" t="s">
        <v>348</v>
      </c>
      <c r="H12" s="345"/>
      <c r="I12" s="344"/>
      <c r="J12" s="345"/>
      <c r="K12" s="344"/>
      <c r="L12" s="345"/>
      <c r="M12" s="370"/>
      <c r="N12" s="339"/>
      <c r="O12" s="339"/>
      <c r="P12" s="339"/>
      <c r="Q12" s="339"/>
    </row>
    <row r="13" spans="6:17" ht="3.75" customHeight="1">
      <c r="F13" s="373"/>
      <c r="G13" s="559"/>
      <c r="H13" s="343"/>
      <c r="I13" s="339"/>
      <c r="J13" s="339"/>
      <c r="K13" s="339"/>
      <c r="L13" s="343"/>
      <c r="M13" s="357"/>
      <c r="N13" s="339"/>
      <c r="O13" s="339"/>
      <c r="P13" s="339"/>
      <c r="Q13" s="339"/>
    </row>
    <row r="14" spans="6:17" ht="15">
      <c r="F14" s="373"/>
      <c r="G14" s="559"/>
      <c r="H14" s="611"/>
      <c r="I14" s="612" t="s">
        <v>791</v>
      </c>
      <c r="J14" s="613"/>
      <c r="K14" s="613"/>
      <c r="L14" s="614"/>
      <c r="M14" s="615" t="str">
        <f>Expendpast</f>
        <v>          Expended 2017</v>
      </c>
      <c r="N14" s="339"/>
      <c r="O14" s="339"/>
      <c r="P14" s="339"/>
      <c r="Q14" s="339"/>
    </row>
    <row r="15" spans="2:17" ht="15">
      <c r="B15" s="368" t="s">
        <v>792</v>
      </c>
      <c r="C15" s="368"/>
      <c r="D15" s="368"/>
      <c r="E15" s="368"/>
      <c r="F15" s="369"/>
      <c r="G15" s="557"/>
      <c r="H15" s="342"/>
      <c r="I15" s="481">
        <f>I7</f>
        <v>2018</v>
      </c>
      <c r="J15" s="482"/>
      <c r="K15" s="481">
        <f>K7</f>
        <v>2017</v>
      </c>
      <c r="L15" s="342"/>
      <c r="M15" s="376" t="s">
        <v>793</v>
      </c>
      <c r="N15" s="339"/>
      <c r="O15" s="339"/>
      <c r="P15" s="339"/>
      <c r="Q15" s="339"/>
    </row>
    <row r="16" spans="2:17" ht="16.5" customHeight="1">
      <c r="B16" s="368" t="s">
        <v>178</v>
      </c>
      <c r="C16" s="368"/>
      <c r="D16" s="368"/>
      <c r="E16" s="368"/>
      <c r="F16" s="369"/>
      <c r="G16" s="557" t="s">
        <v>349</v>
      </c>
      <c r="H16" s="342"/>
      <c r="I16" s="341"/>
      <c r="J16" s="342"/>
      <c r="K16" s="341"/>
      <c r="L16" s="342"/>
      <c r="M16" s="355"/>
      <c r="N16" s="339"/>
      <c r="O16" s="339"/>
      <c r="P16" s="339"/>
      <c r="Q16" s="339"/>
    </row>
    <row r="17" spans="2:17" ht="16.5" customHeight="1">
      <c r="B17" s="368" t="s">
        <v>206</v>
      </c>
      <c r="C17" s="368"/>
      <c r="D17" s="368"/>
      <c r="E17" s="368"/>
      <c r="F17" s="369"/>
      <c r="G17" s="557" t="s">
        <v>350</v>
      </c>
      <c r="H17" s="342"/>
      <c r="I17" s="341"/>
      <c r="J17" s="342"/>
      <c r="K17" s="341"/>
      <c r="L17" s="342"/>
      <c r="M17" s="355"/>
      <c r="N17" s="339"/>
      <c r="O17" s="339"/>
      <c r="P17" s="339"/>
      <c r="Q17" s="339"/>
    </row>
    <row r="18" spans="4:17" ht="16.5" customHeight="1">
      <c r="D18" s="361" t="s">
        <v>794</v>
      </c>
      <c r="F18" s="373"/>
      <c r="G18" s="559" t="s">
        <v>351</v>
      </c>
      <c r="H18" s="343"/>
      <c r="I18" s="339"/>
      <c r="J18" s="343"/>
      <c r="K18" s="339"/>
      <c r="L18" s="343"/>
      <c r="M18" s="357"/>
      <c r="N18" s="339"/>
      <c r="O18" s="339"/>
      <c r="P18" s="339"/>
      <c r="Q18" s="339"/>
    </row>
    <row r="19" spans="2:17" ht="3.75" customHeight="1">
      <c r="B19" s="365"/>
      <c r="C19" s="365"/>
      <c r="D19" s="365"/>
      <c r="E19" s="365"/>
      <c r="F19" s="377"/>
      <c r="G19" s="553"/>
      <c r="H19" s="378"/>
      <c r="I19" s="378"/>
      <c r="J19" s="378"/>
      <c r="K19" s="378"/>
      <c r="L19" s="378"/>
      <c r="M19" s="359"/>
      <c r="N19" s="339"/>
      <c r="O19" s="339"/>
      <c r="P19" s="339"/>
      <c r="Q19" s="339"/>
    </row>
    <row r="20" spans="6:17" ht="3.75" customHeight="1">
      <c r="F20" s="373"/>
      <c r="G20" s="591"/>
      <c r="H20" s="339"/>
      <c r="I20" s="339"/>
      <c r="J20" s="339"/>
      <c r="K20" s="339"/>
      <c r="L20" s="339"/>
      <c r="M20" s="339"/>
      <c r="N20" s="339"/>
      <c r="O20" s="339"/>
      <c r="P20" s="339"/>
      <c r="Q20" s="339"/>
    </row>
    <row r="21" spans="6:17" ht="3.75" customHeight="1">
      <c r="F21" s="373"/>
      <c r="G21" s="590"/>
      <c r="H21" s="339"/>
      <c r="I21" s="339"/>
      <c r="J21" s="339"/>
      <c r="K21" s="339"/>
      <c r="L21" s="339"/>
      <c r="M21" s="339"/>
      <c r="N21" s="339"/>
      <c r="O21" s="339"/>
      <c r="P21" s="339"/>
      <c r="Q21" s="339"/>
    </row>
    <row r="22" spans="2:17" ht="18">
      <c r="B22" s="362" t="s">
        <v>795</v>
      </c>
      <c r="C22" s="363"/>
      <c r="D22" s="363"/>
      <c r="E22" s="363"/>
      <c r="F22" s="379"/>
      <c r="G22" s="554"/>
      <c r="H22" s="380"/>
      <c r="I22" s="380"/>
      <c r="J22" s="380"/>
      <c r="K22" s="380"/>
      <c r="L22" s="380"/>
      <c r="M22" s="380"/>
      <c r="N22" s="339"/>
      <c r="O22" s="339"/>
      <c r="P22" s="339"/>
      <c r="Q22" s="339"/>
    </row>
    <row r="23" spans="6:17" ht="7.5" customHeight="1">
      <c r="F23" s="373"/>
      <c r="G23" s="369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2:17" ht="3.75" customHeight="1">
      <c r="B24" s="365"/>
      <c r="C24" s="365"/>
      <c r="D24" s="365"/>
      <c r="E24" s="365"/>
      <c r="F24" s="377"/>
      <c r="G24" s="553"/>
      <c r="H24" s="378"/>
      <c r="I24" s="378"/>
      <c r="J24" s="378"/>
      <c r="K24" s="378"/>
      <c r="L24" s="378"/>
      <c r="M24" s="359"/>
      <c r="N24" s="339"/>
      <c r="O24" s="339"/>
      <c r="P24" s="339"/>
      <c r="Q24" s="339"/>
    </row>
    <row r="25" spans="6:17" ht="15">
      <c r="F25" s="373"/>
      <c r="G25" s="559"/>
      <c r="H25" s="343"/>
      <c r="I25" s="374" t="s">
        <v>786</v>
      </c>
      <c r="J25" s="374"/>
      <c r="K25" s="374"/>
      <c r="L25" s="343"/>
      <c r="M25" s="375" t="s">
        <v>230</v>
      </c>
      <c r="N25" s="339"/>
      <c r="O25" s="339"/>
      <c r="P25" s="339"/>
      <c r="Q25" s="339"/>
    </row>
    <row r="26" spans="2:17" ht="15.75">
      <c r="B26" s="368" t="s">
        <v>787</v>
      </c>
      <c r="C26" s="368"/>
      <c r="D26" s="368"/>
      <c r="E26" s="368"/>
      <c r="F26" s="369"/>
      <c r="G26" s="581" t="s">
        <v>713</v>
      </c>
      <c r="H26" s="342"/>
      <c r="I26" s="481">
        <f>I7</f>
        <v>2018</v>
      </c>
      <c r="J26" s="482"/>
      <c r="K26" s="481">
        <f>K7</f>
        <v>2017</v>
      </c>
      <c r="L26" s="342"/>
      <c r="M26" s="504" t="str">
        <f>Inpast</f>
        <v>in 2017</v>
      </c>
      <c r="N26" s="339"/>
      <c r="O26" s="339"/>
      <c r="P26" s="339"/>
      <c r="Q26" s="339"/>
    </row>
    <row r="27" spans="2:17" ht="16.5" customHeight="1">
      <c r="B27" s="368" t="s">
        <v>788</v>
      </c>
      <c r="C27" s="368"/>
      <c r="D27" s="368"/>
      <c r="E27" s="368"/>
      <c r="F27" s="369"/>
      <c r="G27" s="557" t="s">
        <v>352</v>
      </c>
      <c r="H27" s="342"/>
      <c r="I27" s="341"/>
      <c r="J27" s="342"/>
      <c r="K27" s="341"/>
      <c r="L27" s="342"/>
      <c r="M27" s="355"/>
      <c r="N27" s="339"/>
      <c r="O27" s="339"/>
      <c r="P27" s="339"/>
      <c r="Q27" s="339"/>
    </row>
    <row r="28" spans="2:17" ht="16.5" customHeight="1">
      <c r="B28" s="368"/>
      <c r="C28" s="368"/>
      <c r="D28" s="368"/>
      <c r="E28" s="368"/>
      <c r="F28" s="369"/>
      <c r="G28" s="557"/>
      <c r="H28" s="342"/>
      <c r="I28" s="341"/>
      <c r="J28" s="342"/>
      <c r="K28" s="341"/>
      <c r="L28" s="342"/>
      <c r="M28" s="355"/>
      <c r="N28" s="339"/>
      <c r="O28" s="339"/>
      <c r="P28" s="339"/>
      <c r="Q28" s="339"/>
    </row>
    <row r="29" spans="2:13" ht="16.5" customHeight="1" thickBot="1">
      <c r="B29" s="368" t="s">
        <v>796</v>
      </c>
      <c r="C29" s="368"/>
      <c r="D29" s="368"/>
      <c r="E29" s="368"/>
      <c r="F29" s="368"/>
      <c r="G29" s="527" t="s">
        <v>353</v>
      </c>
      <c r="H29" s="336"/>
      <c r="I29" s="381"/>
      <c r="J29" s="605"/>
      <c r="K29" s="381"/>
      <c r="L29" s="605"/>
      <c r="M29" s="382"/>
    </row>
    <row r="30" spans="2:13" ht="16.5" customHeight="1" thickBot="1">
      <c r="B30" s="371"/>
      <c r="C30" s="371"/>
      <c r="D30" s="371" t="s">
        <v>797</v>
      </c>
      <c r="E30" s="371"/>
      <c r="F30" s="371"/>
      <c r="G30" s="560" t="s">
        <v>354</v>
      </c>
      <c r="H30" s="383"/>
      <c r="I30" s="381"/>
      <c r="J30" s="383"/>
      <c r="K30" s="381"/>
      <c r="L30" s="383"/>
      <c r="M30" s="382"/>
    </row>
    <row r="31" spans="7:13" ht="3.75" customHeight="1">
      <c r="G31" s="561"/>
      <c r="H31" s="333"/>
      <c r="L31" s="333"/>
      <c r="M31" s="348"/>
    </row>
    <row r="32" spans="7:13" ht="15">
      <c r="G32" s="561"/>
      <c r="H32" s="333"/>
      <c r="I32" s="618" t="s">
        <v>791</v>
      </c>
      <c r="J32" s="619"/>
      <c r="K32" s="619"/>
      <c r="L32" s="349"/>
      <c r="M32" s="620" t="str">
        <f>M14</f>
        <v>          Expended 2017</v>
      </c>
    </row>
    <row r="33" spans="2:13" ht="14.25" customHeight="1">
      <c r="B33" s="368" t="s">
        <v>792</v>
      </c>
      <c r="C33" s="368"/>
      <c r="D33" s="368"/>
      <c r="E33" s="368"/>
      <c r="F33" s="368"/>
      <c r="G33" s="581" t="s">
        <v>713</v>
      </c>
      <c r="H33" s="342"/>
      <c r="I33" s="616">
        <f>I7</f>
        <v>2018</v>
      </c>
      <c r="J33" s="482"/>
      <c r="K33" s="617">
        <f>K7</f>
        <v>2017</v>
      </c>
      <c r="L33" s="336"/>
      <c r="M33" s="384" t="s">
        <v>793</v>
      </c>
    </row>
    <row r="34" spans="2:13" ht="16.5" customHeight="1">
      <c r="B34" s="368" t="s">
        <v>178</v>
      </c>
      <c r="C34" s="368"/>
      <c r="D34" s="368"/>
      <c r="E34" s="368"/>
      <c r="F34" s="368"/>
      <c r="G34" s="527" t="s">
        <v>355</v>
      </c>
      <c r="H34" s="336"/>
      <c r="I34" s="334"/>
      <c r="J34" s="336"/>
      <c r="K34" s="464"/>
      <c r="L34" s="336"/>
      <c r="M34" s="340"/>
    </row>
    <row r="35" spans="2:13" ht="16.5" customHeight="1">
      <c r="B35" s="368" t="s">
        <v>206</v>
      </c>
      <c r="C35" s="368"/>
      <c r="D35" s="368"/>
      <c r="E35" s="368"/>
      <c r="F35" s="368"/>
      <c r="G35" s="527" t="s">
        <v>356</v>
      </c>
      <c r="H35" s="336"/>
      <c r="I35" s="334"/>
      <c r="J35" s="336"/>
      <c r="K35" s="334"/>
      <c r="L35" s="336"/>
      <c r="M35" s="340"/>
    </row>
    <row r="36" spans="3:13" ht="16.5" customHeight="1">
      <c r="C36" s="361" t="s">
        <v>798</v>
      </c>
      <c r="G36" s="527" t="s">
        <v>357</v>
      </c>
      <c r="H36" s="333"/>
      <c r="J36" s="333"/>
      <c r="L36" s="333"/>
      <c r="M36" s="348"/>
    </row>
    <row r="37" spans="2:13" ht="3.75" customHeight="1">
      <c r="B37" s="365"/>
      <c r="C37" s="365"/>
      <c r="D37" s="365"/>
      <c r="E37" s="365"/>
      <c r="F37" s="365"/>
      <c r="G37" s="365"/>
      <c r="H37" s="331"/>
      <c r="I37" s="331"/>
      <c r="J37" s="331"/>
      <c r="K37" s="331"/>
      <c r="L37" s="331"/>
      <c r="M37" s="347"/>
    </row>
    <row r="39" ht="12" customHeight="1"/>
    <row r="40" spans="2:13" ht="15">
      <c r="B40" s="363" t="s">
        <v>799</v>
      </c>
      <c r="C40" s="363"/>
      <c r="D40" s="363"/>
      <c r="E40" s="363"/>
      <c r="F40" s="363"/>
      <c r="G40" s="363"/>
      <c r="H40" s="364"/>
      <c r="I40" s="364"/>
      <c r="J40" s="364"/>
      <c r="K40" s="364"/>
      <c r="L40" s="364"/>
      <c r="M40" s="364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3:O38"/>
  <sheetViews>
    <sheetView defaultGridColor="0" zoomScale="75" zoomScaleNormal="75" zoomScalePageLayoutView="0" colorId="22" workbookViewId="0" topLeftCell="A1">
      <selection activeCell="C3" sqref="C3"/>
    </sheetView>
  </sheetViews>
  <sheetFormatPr defaultColWidth="8.77734375" defaultRowHeight="15"/>
  <cols>
    <col min="1" max="1" width="3.21484375" style="320" customWidth="1"/>
    <col min="2" max="2" width="3.10546875" style="320" customWidth="1"/>
    <col min="3" max="3" width="5.10546875" style="320" customWidth="1"/>
    <col min="4" max="4" width="35.10546875" style="320" customWidth="1"/>
    <col min="5" max="5" width="9.77734375" style="320" customWidth="1"/>
    <col min="6" max="6" width="1.4375" style="320" customWidth="1"/>
    <col min="7" max="7" width="14.10546875" style="320" customWidth="1"/>
    <col min="8" max="8" width="1.4375" style="320" customWidth="1"/>
    <col min="9" max="9" width="13.21484375" style="320" customWidth="1"/>
    <col min="10" max="10" width="1.4375" style="320" customWidth="1"/>
    <col min="11" max="11" width="14.5546875" style="320" customWidth="1"/>
    <col min="12" max="16384" width="8.77734375" style="320" customWidth="1"/>
  </cols>
  <sheetData>
    <row r="3" spans="4:15" ht="15">
      <c r="D3" s="385" t="s">
        <v>800</v>
      </c>
      <c r="E3" s="385"/>
      <c r="F3" s="329"/>
      <c r="I3" s="329" t="s">
        <v>801</v>
      </c>
      <c r="O3" s="330"/>
    </row>
    <row r="4" spans="3:11" ht="3" customHeight="1">
      <c r="C4" s="331"/>
      <c r="D4" s="331"/>
      <c r="E4" s="331"/>
      <c r="F4" s="331"/>
      <c r="G4" s="331"/>
      <c r="H4" s="331"/>
      <c r="I4" s="331"/>
      <c r="J4" s="331"/>
      <c r="K4" s="331"/>
    </row>
    <row r="5" spans="5:11" ht="15">
      <c r="E5" s="562"/>
      <c r="F5" s="333"/>
      <c r="H5" s="346" t="s">
        <v>714</v>
      </c>
      <c r="I5" s="347"/>
      <c r="J5" s="348"/>
      <c r="K5" s="621" t="s">
        <v>370</v>
      </c>
    </row>
    <row r="6" spans="3:11" ht="15.75">
      <c r="C6" s="387" t="s">
        <v>860</v>
      </c>
      <c r="E6" s="581" t="s">
        <v>713</v>
      </c>
      <c r="F6" s="336"/>
      <c r="G6" s="388">
        <f>Current</f>
        <v>2018</v>
      </c>
      <c r="H6" s="389"/>
      <c r="I6" s="388">
        <f>Past</f>
        <v>2017</v>
      </c>
      <c r="J6" s="348"/>
      <c r="K6" s="386" t="str">
        <f>Inpast</f>
        <v>in 2017</v>
      </c>
    </row>
    <row r="7" spans="3:11" ht="18" customHeight="1">
      <c r="C7" s="356" t="s">
        <v>861</v>
      </c>
      <c r="D7" s="347"/>
      <c r="E7" s="388" t="s">
        <v>112</v>
      </c>
      <c r="F7" s="347"/>
      <c r="G7" s="359"/>
      <c r="H7" s="359"/>
      <c r="I7" s="359"/>
      <c r="J7" s="359"/>
      <c r="K7" s="359"/>
    </row>
    <row r="8" spans="3:11" ht="15.75" customHeight="1">
      <c r="C8" s="356"/>
      <c r="D8" s="347"/>
      <c r="E8" s="347"/>
      <c r="F8" s="347"/>
      <c r="G8" s="359"/>
      <c r="H8" s="359"/>
      <c r="I8" s="359"/>
      <c r="J8" s="359"/>
      <c r="K8" s="359"/>
    </row>
    <row r="9" spans="3:11" ht="18" customHeight="1" thickBot="1">
      <c r="C9" s="356" t="s">
        <v>360</v>
      </c>
      <c r="D9" s="347"/>
      <c r="E9" s="388" t="s">
        <v>358</v>
      </c>
      <c r="F9" s="347"/>
      <c r="G9" s="390"/>
      <c r="H9" s="391"/>
      <c r="I9" s="391"/>
      <c r="J9" s="391"/>
      <c r="K9" s="391"/>
    </row>
    <row r="10" spans="3:11" ht="18" customHeight="1" thickBot="1">
      <c r="C10" s="356" t="s">
        <v>361</v>
      </c>
      <c r="D10" s="392"/>
      <c r="E10" s="563" t="s">
        <v>359</v>
      </c>
      <c r="F10" s="392"/>
      <c r="G10" s="370"/>
      <c r="H10" s="370"/>
      <c r="I10" s="370"/>
      <c r="J10" s="370"/>
      <c r="K10" s="370"/>
    </row>
    <row r="11" spans="3:11" ht="15.75" customHeight="1">
      <c r="C11" s="356"/>
      <c r="F11" s="333"/>
      <c r="H11" s="346" t="s">
        <v>739</v>
      </c>
      <c r="I11" s="623"/>
      <c r="J11" s="606"/>
      <c r="K11" s="622" t="str">
        <f>Expendpast</f>
        <v>          Expended 2017</v>
      </c>
    </row>
    <row r="12" spans="3:11" ht="18" customHeight="1">
      <c r="C12" s="356" t="s">
        <v>862</v>
      </c>
      <c r="D12" s="347"/>
      <c r="E12" s="582" t="s">
        <v>713</v>
      </c>
      <c r="F12" s="349"/>
      <c r="G12" s="388">
        <f>G6</f>
        <v>2018</v>
      </c>
      <c r="H12" s="389"/>
      <c r="I12" s="388">
        <f>I6</f>
        <v>2017</v>
      </c>
      <c r="J12" s="336"/>
      <c r="K12" s="351" t="s">
        <v>793</v>
      </c>
    </row>
    <row r="13" spans="3:11" ht="18" customHeight="1">
      <c r="C13" s="356" t="s">
        <v>178</v>
      </c>
      <c r="D13" s="389"/>
      <c r="E13" s="388" t="s">
        <v>363</v>
      </c>
      <c r="F13" s="347"/>
      <c r="G13" s="359"/>
      <c r="H13" s="359"/>
      <c r="I13" s="359"/>
      <c r="J13" s="359"/>
      <c r="K13" s="359"/>
    </row>
    <row r="14" spans="3:11" ht="18" customHeight="1">
      <c r="C14" s="356" t="s">
        <v>206</v>
      </c>
      <c r="D14" s="389"/>
      <c r="E14" s="388" t="s">
        <v>364</v>
      </c>
      <c r="F14" s="347"/>
      <c r="G14" s="359"/>
      <c r="H14" s="359"/>
      <c r="I14" s="359"/>
      <c r="J14" s="359"/>
      <c r="K14" s="359"/>
    </row>
    <row r="15" spans="3:11" ht="15.75" customHeight="1">
      <c r="C15" s="387" t="s">
        <v>362</v>
      </c>
      <c r="E15" s="564"/>
      <c r="F15" s="360"/>
      <c r="G15" s="297"/>
      <c r="H15" s="297"/>
      <c r="I15" s="297"/>
      <c r="J15" s="297"/>
      <c r="K15" s="297"/>
    </row>
    <row r="16" spans="3:11" ht="15.75" customHeight="1">
      <c r="C16" s="356" t="s">
        <v>863</v>
      </c>
      <c r="D16" s="340"/>
      <c r="E16" s="565" t="s">
        <v>365</v>
      </c>
      <c r="F16" s="340"/>
      <c r="G16" s="355"/>
      <c r="H16" s="355"/>
      <c r="I16" s="355"/>
      <c r="J16" s="355"/>
      <c r="K16" s="355"/>
    </row>
    <row r="17" spans="3:11" ht="3" customHeight="1">
      <c r="C17" s="356"/>
      <c r="D17" s="340"/>
      <c r="E17" s="340"/>
      <c r="F17" s="340"/>
      <c r="G17" s="340"/>
      <c r="H17" s="340"/>
      <c r="I17" s="340"/>
      <c r="J17" s="340"/>
      <c r="K17" s="340"/>
    </row>
    <row r="18" ht="18" customHeight="1"/>
    <row r="19" ht="18" customHeight="1"/>
    <row r="20" ht="18" customHeight="1"/>
    <row r="21" ht="14.25">
      <c r="C21" s="636" t="s">
        <v>975</v>
      </c>
    </row>
    <row r="22" ht="7.5" customHeight="1"/>
    <row r="23" ht="14.25">
      <c r="C23" s="393" t="s">
        <v>866</v>
      </c>
    </row>
    <row r="24" ht="6" customHeight="1"/>
    <row r="25" ht="14.25">
      <c r="C25" s="393" t="s">
        <v>867</v>
      </c>
    </row>
    <row r="26" ht="6.75" customHeight="1"/>
    <row r="27" spans="3:15" ht="14.25">
      <c r="C27" s="394" t="s">
        <v>868</v>
      </c>
      <c r="N27" s="395"/>
      <c r="O27" s="395"/>
    </row>
    <row r="28" ht="6.75" customHeight="1"/>
    <row r="29" spans="3:15" ht="14.25">
      <c r="C29" s="334"/>
      <c r="D29" s="464"/>
      <c r="E29" s="464"/>
      <c r="F29" s="334"/>
      <c r="G29" s="464"/>
      <c r="H29" s="334"/>
      <c r="I29" s="334"/>
      <c r="J29" s="334"/>
      <c r="K29" s="334"/>
      <c r="L29" s="334"/>
      <c r="M29" s="334"/>
      <c r="N29" s="396"/>
      <c r="O29" s="396"/>
    </row>
    <row r="30" ht="6.75" customHeight="1"/>
    <row r="31" spans="3:15" ht="12" customHeight="1"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</row>
    <row r="32" ht="12" customHeight="1"/>
    <row r="33" ht="12" customHeight="1">
      <c r="C33" s="393" t="s">
        <v>869</v>
      </c>
    </row>
    <row r="34" ht="10.5" customHeight="1"/>
    <row r="35" ht="10.5" customHeight="1"/>
    <row r="36" spans="4:5" ht="10.5" customHeight="1">
      <c r="D36" s="397" t="s">
        <v>870</v>
      </c>
      <c r="E36" s="397"/>
    </row>
    <row r="37" ht="10.5" customHeight="1"/>
    <row r="38" ht="15">
      <c r="H38" s="346" t="s">
        <v>871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2"/>
  <sheetViews>
    <sheetView defaultGridColor="0" zoomScale="70" zoomScaleNormal="70" zoomScalePageLayoutView="0" colorId="22" workbookViewId="0" topLeftCell="A1">
      <selection activeCell="A2" sqref="A2"/>
    </sheetView>
  </sheetViews>
  <sheetFormatPr defaultColWidth="9.77734375" defaultRowHeight="15"/>
  <cols>
    <col min="1" max="1" width="4.77734375" style="0" customWidth="1"/>
    <col min="2" max="2" width="16.77734375" style="0" customWidth="1"/>
    <col min="3" max="3" width="21.77734375" style="0" customWidth="1"/>
    <col min="4" max="4" width="7.77734375" style="0" customWidth="1"/>
    <col min="5" max="5" width="9.77734375" style="0" customWidth="1"/>
    <col min="6" max="6" width="3.77734375" style="0" customWidth="1"/>
    <col min="7" max="8" width="5.77734375" style="0" customWidth="1"/>
    <col min="9" max="9" width="19.77734375" style="0" customWidth="1"/>
    <col min="10" max="10" width="18.99609375" style="0" customWidth="1"/>
    <col min="11" max="11" width="7.77734375" style="0" customWidth="1"/>
    <col min="12" max="12" width="9.88671875" style="0" bestFit="1" customWidth="1"/>
    <col min="13" max="13" width="3.77734375" style="0" customWidth="1"/>
    <col min="14" max="14" width="9.88671875" style="0" bestFit="1" customWidth="1"/>
    <col min="15" max="15" width="3.77734375" style="0" customWidth="1"/>
  </cols>
  <sheetData>
    <row r="1" spans="1:13" ht="15.75">
      <c r="A1" s="55"/>
      <c r="B1" s="55"/>
      <c r="C1" s="55"/>
      <c r="D1" s="55"/>
      <c r="E1" s="55"/>
      <c r="F1" s="149" t="s">
        <v>579</v>
      </c>
      <c r="G1" s="55"/>
      <c r="H1" s="55"/>
      <c r="I1" s="55"/>
      <c r="J1" s="55"/>
      <c r="K1" s="55"/>
      <c r="L1" s="55"/>
      <c r="M1" s="55"/>
    </row>
    <row r="2" spans="1:13" ht="15.75">
      <c r="A2" s="55"/>
      <c r="B2" s="55"/>
      <c r="C2" s="55"/>
      <c r="D2" s="55"/>
      <c r="E2" s="55"/>
      <c r="F2" s="55"/>
      <c r="G2" s="55"/>
      <c r="H2" s="72" t="s">
        <v>483</v>
      </c>
      <c r="I2" s="72"/>
      <c r="J2" s="72"/>
      <c r="K2" s="72"/>
      <c r="L2" s="72"/>
      <c r="M2" s="72"/>
    </row>
    <row r="3" spans="1:15" ht="16.5" thickBot="1">
      <c r="A3" s="73" t="s">
        <v>976</v>
      </c>
      <c r="B3" s="73"/>
      <c r="C3" s="73"/>
      <c r="D3" s="73"/>
      <c r="E3" s="73"/>
      <c r="F3" s="73"/>
      <c r="G3" s="55"/>
      <c r="H3" s="73" t="s">
        <v>484</v>
      </c>
      <c r="I3" s="73"/>
      <c r="J3" s="73"/>
      <c r="K3" s="73"/>
      <c r="L3" s="73"/>
      <c r="M3" s="73"/>
      <c r="N3" s="73"/>
      <c r="O3" s="73"/>
    </row>
    <row r="4" spans="1:15" ht="19.5" customHeight="1" thickBot="1" thickTop="1">
      <c r="A4" s="74" t="s">
        <v>485</v>
      </c>
      <c r="B4" s="74"/>
      <c r="C4" s="74"/>
      <c r="D4" s="74"/>
      <c r="E4" s="74"/>
      <c r="F4" s="75"/>
      <c r="H4" s="76"/>
      <c r="I4" s="56"/>
      <c r="J4" s="67"/>
      <c r="K4" s="67"/>
      <c r="L4" s="74" t="s">
        <v>979</v>
      </c>
      <c r="M4" s="77"/>
      <c r="N4" s="74" t="s">
        <v>956</v>
      </c>
      <c r="O4" s="74"/>
    </row>
    <row r="5" spans="1:15" ht="19.5" customHeight="1" thickTop="1">
      <c r="A5" s="59" t="s">
        <v>486</v>
      </c>
      <c r="B5" s="59"/>
      <c r="C5" s="66"/>
      <c r="D5" s="78">
        <v>1110100</v>
      </c>
      <c r="E5" s="60"/>
      <c r="F5" s="60"/>
      <c r="H5" s="79" t="s">
        <v>487</v>
      </c>
      <c r="I5" s="59"/>
      <c r="J5" s="66"/>
      <c r="K5" s="78">
        <v>2310100</v>
      </c>
      <c r="L5" s="60"/>
      <c r="M5" s="66"/>
      <c r="N5" s="60"/>
      <c r="O5" s="59"/>
    </row>
    <row r="6" spans="1:14" ht="19.5" customHeight="1">
      <c r="A6" s="59" t="s">
        <v>488</v>
      </c>
      <c r="B6" s="59"/>
      <c r="C6" s="66"/>
      <c r="D6" s="78">
        <v>1111000</v>
      </c>
      <c r="E6" s="60"/>
      <c r="F6" s="60"/>
      <c r="H6" s="80" t="s">
        <v>489</v>
      </c>
      <c r="J6" s="64"/>
      <c r="K6" s="81"/>
      <c r="L6" s="63"/>
      <c r="M6" s="64"/>
      <c r="N6" s="63"/>
    </row>
    <row r="7" spans="3:14" ht="13.5" customHeight="1">
      <c r="C7" s="64"/>
      <c r="D7" s="81"/>
      <c r="E7" s="63"/>
      <c r="F7" s="63"/>
      <c r="H7" s="80"/>
      <c r="I7" t="s">
        <v>490</v>
      </c>
      <c r="J7" s="64"/>
      <c r="K7" s="81"/>
      <c r="L7" s="63"/>
      <c r="M7" s="64"/>
      <c r="N7" s="63"/>
    </row>
    <row r="8" spans="1:15" ht="12.75" customHeight="1">
      <c r="A8" s="59" t="s">
        <v>491</v>
      </c>
      <c r="B8" s="59"/>
      <c r="C8" s="66"/>
      <c r="D8" s="78">
        <v>1110200</v>
      </c>
      <c r="E8" s="60"/>
      <c r="F8" s="60"/>
      <c r="H8" s="638" t="s">
        <v>980</v>
      </c>
      <c r="I8" s="59"/>
      <c r="J8" s="66"/>
      <c r="K8" s="78">
        <v>2310200</v>
      </c>
      <c r="L8" s="60"/>
      <c r="M8" s="66"/>
      <c r="N8" s="60"/>
      <c r="O8" s="59"/>
    </row>
    <row r="9" spans="1:15" ht="19.5" customHeight="1">
      <c r="A9" s="59" t="s">
        <v>492</v>
      </c>
      <c r="B9" s="59"/>
      <c r="C9" s="66"/>
      <c r="D9" s="78" t="s">
        <v>151</v>
      </c>
      <c r="E9" s="60" t="s">
        <v>493</v>
      </c>
      <c r="F9" s="153" t="s">
        <v>172</v>
      </c>
      <c r="H9" s="79" t="s">
        <v>494</v>
      </c>
      <c r="I9" s="59"/>
      <c r="J9" s="66"/>
      <c r="K9" s="78">
        <v>2310300</v>
      </c>
      <c r="L9" s="60"/>
      <c r="M9" s="66"/>
      <c r="N9" s="60"/>
      <c r="O9" s="59"/>
    </row>
    <row r="10" spans="1:15" ht="19.5" customHeight="1">
      <c r="A10" s="59"/>
      <c r="B10" s="59" t="s">
        <v>495</v>
      </c>
      <c r="C10" s="66"/>
      <c r="D10" s="78">
        <v>1110300</v>
      </c>
      <c r="E10" s="60"/>
      <c r="F10" s="60"/>
      <c r="H10" s="79" t="s">
        <v>496</v>
      </c>
      <c r="I10" s="59"/>
      <c r="J10" s="66"/>
      <c r="K10" s="78">
        <v>2310400</v>
      </c>
      <c r="L10" s="60"/>
      <c r="M10" s="66"/>
      <c r="N10" s="60"/>
      <c r="O10" s="59"/>
    </row>
    <row r="11" spans="1:15" ht="19.5" customHeight="1">
      <c r="A11" s="59"/>
      <c r="B11" s="59" t="s">
        <v>497</v>
      </c>
      <c r="C11" s="66"/>
      <c r="D11" s="78">
        <v>1110400</v>
      </c>
      <c r="E11" s="60"/>
      <c r="F11" s="60"/>
      <c r="H11" s="79"/>
      <c r="I11" s="59" t="s">
        <v>498</v>
      </c>
      <c r="J11" s="66"/>
      <c r="K11" s="78">
        <v>2310500</v>
      </c>
      <c r="L11" s="60"/>
      <c r="M11" s="66"/>
      <c r="N11" s="60"/>
      <c r="O11" s="59"/>
    </row>
    <row r="12" spans="2:14" ht="12.75" customHeight="1">
      <c r="B12" t="s">
        <v>499</v>
      </c>
      <c r="C12" s="64"/>
      <c r="D12" s="81"/>
      <c r="E12" s="63"/>
      <c r="F12" s="63"/>
      <c r="H12" s="80" t="s">
        <v>500</v>
      </c>
      <c r="J12" s="64"/>
      <c r="K12" s="81"/>
      <c r="L12" s="63"/>
      <c r="M12" s="64"/>
      <c r="N12" s="63"/>
    </row>
    <row r="13" spans="1:15" ht="13.5" customHeight="1">
      <c r="A13" s="59"/>
      <c r="B13" s="59" t="s">
        <v>501</v>
      </c>
      <c r="C13" s="66"/>
      <c r="D13" s="78">
        <v>1110500</v>
      </c>
      <c r="E13" s="60"/>
      <c r="F13" s="60"/>
      <c r="H13" s="79"/>
      <c r="I13" s="59" t="s">
        <v>502</v>
      </c>
      <c r="J13" s="66"/>
      <c r="K13" s="78">
        <v>2310600</v>
      </c>
      <c r="L13" s="60"/>
      <c r="M13" s="66"/>
      <c r="N13" s="60"/>
      <c r="O13" s="59"/>
    </row>
    <row r="14" spans="1:15" ht="19.5" customHeight="1">
      <c r="A14" s="59"/>
      <c r="B14" s="59" t="s">
        <v>503</v>
      </c>
      <c r="C14" s="66"/>
      <c r="D14" s="78">
        <v>1110600</v>
      </c>
      <c r="E14" s="60"/>
      <c r="F14" s="60"/>
      <c r="H14" s="79"/>
      <c r="I14" s="59" t="s">
        <v>475</v>
      </c>
      <c r="J14" s="66"/>
      <c r="K14" s="78">
        <v>2310700</v>
      </c>
      <c r="L14" s="60"/>
      <c r="M14" s="66"/>
      <c r="N14" s="60"/>
      <c r="O14" s="59"/>
    </row>
    <row r="15" spans="1:15" ht="19.5" customHeight="1">
      <c r="A15" s="637" t="s">
        <v>977</v>
      </c>
      <c r="B15" s="59"/>
      <c r="C15" s="66"/>
      <c r="D15" s="78">
        <v>1110700</v>
      </c>
      <c r="E15" s="60"/>
      <c r="F15" s="60"/>
      <c r="H15" s="79"/>
      <c r="I15" s="59" t="s">
        <v>504</v>
      </c>
      <c r="J15" s="66"/>
      <c r="K15" s="78">
        <v>2310800</v>
      </c>
      <c r="L15" s="60"/>
      <c r="M15" s="66"/>
      <c r="N15" s="60"/>
      <c r="O15" s="59"/>
    </row>
    <row r="16" spans="1:14" ht="14.25" customHeight="1">
      <c r="A16" t="s">
        <v>505</v>
      </c>
      <c r="C16" s="64"/>
      <c r="D16" s="81"/>
      <c r="E16" s="63"/>
      <c r="F16" s="63"/>
      <c r="H16" s="80"/>
      <c r="J16" s="64"/>
      <c r="K16" s="81"/>
      <c r="L16" s="63"/>
      <c r="M16" s="64"/>
      <c r="N16" s="63"/>
    </row>
    <row r="17" spans="1:15" ht="16.5" customHeight="1" thickBot="1">
      <c r="A17" s="637" t="s">
        <v>978</v>
      </c>
      <c r="B17" s="59"/>
      <c r="C17" s="66"/>
      <c r="D17" s="78">
        <v>1110800</v>
      </c>
      <c r="E17" s="82"/>
      <c r="F17" s="82"/>
      <c r="H17" s="79"/>
      <c r="I17" s="59" t="s">
        <v>506</v>
      </c>
      <c r="J17" s="66"/>
      <c r="K17" s="78">
        <v>2310900</v>
      </c>
      <c r="L17" s="60"/>
      <c r="M17" s="66"/>
      <c r="N17" s="60"/>
      <c r="O17" s="59"/>
    </row>
    <row r="18" spans="1:15" ht="19.5" customHeight="1" thickBot="1">
      <c r="A18" s="83"/>
      <c r="B18" s="83" t="s">
        <v>507</v>
      </c>
      <c r="C18" s="84"/>
      <c r="D18" s="85">
        <v>1110900</v>
      </c>
      <c r="E18" s="82"/>
      <c r="F18" s="82"/>
      <c r="H18" s="79"/>
      <c r="I18" s="86" t="s">
        <v>508</v>
      </c>
      <c r="J18" s="66"/>
      <c r="K18" s="78">
        <v>2311000</v>
      </c>
      <c r="L18" s="82"/>
      <c r="M18" s="84"/>
      <c r="N18" s="82"/>
      <c r="O18" s="83"/>
    </row>
    <row r="19" spans="1:15" ht="19.5" customHeight="1" thickBot="1">
      <c r="A19" s="87" t="s">
        <v>509</v>
      </c>
      <c r="B19" s="87"/>
      <c r="C19" s="87"/>
      <c r="D19" s="88"/>
      <c r="E19" s="87"/>
      <c r="F19" s="87"/>
      <c r="H19" s="89"/>
      <c r="I19" s="83" t="s">
        <v>510</v>
      </c>
      <c r="J19" s="84"/>
      <c r="K19" s="85">
        <v>2311100</v>
      </c>
      <c r="L19" s="82"/>
      <c r="M19" s="84"/>
      <c r="N19" s="82"/>
      <c r="O19" s="83"/>
    </row>
    <row r="20" spans="1:15" ht="19.5" customHeight="1">
      <c r="A20" s="59" t="s">
        <v>511</v>
      </c>
      <c r="B20" s="59"/>
      <c r="C20" s="66"/>
      <c r="D20" s="78">
        <v>2110100</v>
      </c>
      <c r="E20" s="60"/>
      <c r="F20" s="60"/>
      <c r="H20" s="79" t="s">
        <v>512</v>
      </c>
      <c r="I20" s="59"/>
      <c r="J20" s="66"/>
      <c r="K20" s="78">
        <v>2311200</v>
      </c>
      <c r="L20" s="60"/>
      <c r="M20" s="66"/>
      <c r="N20" s="60"/>
      <c r="O20" s="59"/>
    </row>
    <row r="21" spans="1:15" ht="19.5" customHeight="1">
      <c r="A21" s="59" t="s">
        <v>513</v>
      </c>
      <c r="B21" s="59"/>
      <c r="C21" s="66"/>
      <c r="D21" s="78">
        <v>2110200</v>
      </c>
      <c r="E21" s="60"/>
      <c r="F21" s="60"/>
      <c r="H21" s="79" t="s">
        <v>514</v>
      </c>
      <c r="I21" s="59"/>
      <c r="J21" s="66"/>
      <c r="K21" s="78">
        <v>2311300</v>
      </c>
      <c r="L21" s="60"/>
      <c r="M21" s="66"/>
      <c r="N21" s="60"/>
      <c r="O21" s="59"/>
    </row>
    <row r="22" spans="1:15" ht="19.5" customHeight="1" thickBot="1">
      <c r="A22" s="59" t="s">
        <v>515</v>
      </c>
      <c r="B22" s="59"/>
      <c r="C22" s="66"/>
      <c r="D22" s="78">
        <v>2110300</v>
      </c>
      <c r="E22" s="60"/>
      <c r="F22" s="60"/>
      <c r="H22" s="76" t="s">
        <v>516</v>
      </c>
      <c r="I22" s="56"/>
      <c r="J22" s="67"/>
      <c r="K22" s="90">
        <v>2311400</v>
      </c>
      <c r="L22" s="58"/>
      <c r="M22" s="67"/>
      <c r="N22" s="58"/>
      <c r="O22" s="56"/>
    </row>
    <row r="23" spans="3:11" ht="9.75" customHeight="1" thickTop="1">
      <c r="C23" s="64"/>
      <c r="D23" s="81"/>
      <c r="E23" s="63"/>
      <c r="F23" s="63"/>
      <c r="H23" s="91" t="s">
        <v>517</v>
      </c>
      <c r="K23" s="92"/>
    </row>
    <row r="24" spans="1:11" ht="15.75" customHeight="1" thickBot="1">
      <c r="A24" s="56"/>
      <c r="B24" s="56" t="s">
        <v>518</v>
      </c>
      <c r="C24" s="67"/>
      <c r="D24" s="90"/>
      <c r="E24" s="58"/>
      <c r="F24" s="58"/>
      <c r="K24" s="92"/>
    </row>
    <row r="25" spans="3:13" ht="19.5" customHeight="1" thickTop="1">
      <c r="C25" s="59"/>
      <c r="D25" s="93"/>
      <c r="E25" s="59"/>
      <c r="F25" s="59"/>
      <c r="I25" s="94" t="s">
        <v>981</v>
      </c>
      <c r="J25" s="94"/>
      <c r="K25" s="95"/>
      <c r="L25" s="94"/>
      <c r="M25" s="94"/>
    </row>
    <row r="26" spans="3:13" ht="19.5" customHeight="1">
      <c r="C26" s="469" t="s">
        <v>519</v>
      </c>
      <c r="D26" s="78">
        <v>2220110</v>
      </c>
      <c r="E26" s="60"/>
      <c r="F26" s="60"/>
      <c r="I26" s="639" t="s">
        <v>982</v>
      </c>
      <c r="J26" s="96"/>
      <c r="K26" s="97">
        <v>2311500</v>
      </c>
      <c r="L26" s="96"/>
      <c r="M26" s="96"/>
    </row>
    <row r="27" spans="3:13" ht="12.75" customHeight="1">
      <c r="C27" s="470"/>
      <c r="D27" s="81"/>
      <c r="E27" s="63"/>
      <c r="F27" s="63"/>
      <c r="I27" s="640" t="s">
        <v>983</v>
      </c>
      <c r="J27" s="63"/>
      <c r="K27" s="99"/>
      <c r="L27" s="63"/>
      <c r="M27" s="63"/>
    </row>
    <row r="28" spans="3:13" ht="12.75" customHeight="1">
      <c r="C28" s="471" t="s">
        <v>520</v>
      </c>
      <c r="D28" s="78">
        <v>2220200</v>
      </c>
      <c r="E28" s="60"/>
      <c r="F28" s="60"/>
      <c r="I28" s="100" t="s">
        <v>521</v>
      </c>
      <c r="J28" s="60"/>
      <c r="K28" s="101">
        <v>2311600</v>
      </c>
      <c r="L28" s="60"/>
      <c r="M28" s="60"/>
    </row>
    <row r="29" spans="3:13" ht="13.5" customHeight="1">
      <c r="C29" s="472" t="s">
        <v>522</v>
      </c>
      <c r="D29" s="81"/>
      <c r="E29" s="63"/>
      <c r="F29" s="63"/>
      <c r="I29" s="98"/>
      <c r="J29" s="63"/>
      <c r="K29" s="99"/>
      <c r="L29" s="63"/>
      <c r="M29" s="63"/>
    </row>
    <row r="30" spans="3:13" ht="12.75" customHeight="1">
      <c r="C30" s="471" t="s">
        <v>523</v>
      </c>
      <c r="D30" s="78">
        <v>2220300</v>
      </c>
      <c r="E30" s="60"/>
      <c r="F30" s="60"/>
      <c r="I30" s="100" t="s">
        <v>524</v>
      </c>
      <c r="J30" s="60"/>
      <c r="K30" s="101">
        <v>2311700</v>
      </c>
      <c r="L30" s="60"/>
      <c r="M30" s="60"/>
    </row>
    <row r="32" spans="2:8" ht="15">
      <c r="B32" s="65" t="s">
        <v>525</v>
      </c>
      <c r="H32" s="125" t="s">
        <v>526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N36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2.3359375" style="320" customWidth="1"/>
    <col min="2" max="2" width="2.4453125" style="320" customWidth="1"/>
    <col min="3" max="3" width="4.21484375" style="320" customWidth="1"/>
    <col min="4" max="4" width="20.77734375" style="320" customWidth="1"/>
    <col min="5" max="5" width="2.3359375" style="320" customWidth="1"/>
    <col min="6" max="6" width="4.21484375" style="320" customWidth="1"/>
    <col min="7" max="8" width="2.3359375" style="320" customWidth="1"/>
    <col min="9" max="9" width="10.5546875" style="320" customWidth="1"/>
    <col min="10" max="10" width="8.77734375" style="320" customWidth="1"/>
    <col min="11" max="11" width="17.77734375" style="320" customWidth="1"/>
    <col min="12" max="12" width="20.5546875" style="320" customWidth="1"/>
    <col min="13" max="13" width="8.77734375" style="320" customWidth="1"/>
    <col min="14" max="14" width="28.5546875" style="320" customWidth="1"/>
    <col min="15" max="16384" width="8.77734375" style="320" customWidth="1"/>
  </cols>
  <sheetData>
    <row r="2" spans="2:14" ht="14.25"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</row>
    <row r="3" spans="2:14" ht="20.25">
      <c r="B3" s="693">
        <f>Current</f>
        <v>2018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5"/>
    </row>
    <row r="4" spans="2:14" ht="20.25">
      <c r="B4" s="401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2:14" ht="15">
      <c r="B5" s="696" t="s">
        <v>872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</row>
    <row r="6" spans="2:14" ht="3" customHeight="1">
      <c r="B6" s="40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47"/>
    </row>
    <row r="7" spans="2:14" ht="14.25">
      <c r="B7" s="405"/>
      <c r="N7" s="348"/>
    </row>
    <row r="8" spans="2:14" ht="15">
      <c r="B8" s="405"/>
      <c r="C8" s="329"/>
      <c r="D8" s="329" t="s">
        <v>876</v>
      </c>
      <c r="N8" s="348"/>
    </row>
    <row r="9" spans="2:14" ht="15">
      <c r="B9" s="405"/>
      <c r="C9" s="329" t="s">
        <v>877</v>
      </c>
      <c r="D9" s="329"/>
      <c r="N9" s="348"/>
    </row>
    <row r="10" spans="2:14" ht="15">
      <c r="B10" s="405"/>
      <c r="C10" s="329" t="s">
        <v>878</v>
      </c>
      <c r="D10" s="329"/>
      <c r="N10" s="348"/>
    </row>
    <row r="11" spans="2:14" ht="15">
      <c r="B11" s="405"/>
      <c r="C11" s="329" t="s">
        <v>879</v>
      </c>
      <c r="D11" s="329"/>
      <c r="N11" s="348"/>
    </row>
    <row r="12" spans="2:14" ht="14.25">
      <c r="B12" s="405"/>
      <c r="N12" s="348"/>
    </row>
    <row r="13" spans="2:14" ht="14.25">
      <c r="B13" s="405"/>
      <c r="N13" s="348"/>
    </row>
    <row r="14" spans="2:14" ht="14.25">
      <c r="B14" s="405"/>
      <c r="N14" s="348"/>
    </row>
    <row r="15" spans="2:14" ht="15">
      <c r="B15" s="405"/>
      <c r="C15" s="406" t="s">
        <v>880</v>
      </c>
      <c r="G15" s="320" t="s">
        <v>882</v>
      </c>
      <c r="N15" s="348"/>
    </row>
    <row r="16" spans="2:14" ht="14.25">
      <c r="B16" s="405"/>
      <c r="G16" s="320" t="s">
        <v>883</v>
      </c>
      <c r="N16" s="348"/>
    </row>
    <row r="17" spans="2:14" ht="14.25">
      <c r="B17" s="405"/>
      <c r="N17" s="348"/>
    </row>
    <row r="18" spans="2:14" ht="14.25">
      <c r="B18" s="405"/>
      <c r="G18" s="349"/>
      <c r="I18" s="320" t="s">
        <v>884</v>
      </c>
      <c r="N18" s="348"/>
    </row>
    <row r="19" spans="2:14" ht="14.25">
      <c r="B19" s="405"/>
      <c r="I19" s="320" t="s">
        <v>885</v>
      </c>
      <c r="N19" s="348"/>
    </row>
    <row r="20" spans="2:14" ht="14.25">
      <c r="B20" s="405"/>
      <c r="N20" s="348"/>
    </row>
    <row r="21" spans="2:14" ht="15">
      <c r="B21" s="405"/>
      <c r="G21" s="503"/>
      <c r="I21" s="320" t="s">
        <v>886</v>
      </c>
      <c r="N21" s="348"/>
    </row>
    <row r="22" spans="2:14" ht="14.25">
      <c r="B22" s="405"/>
      <c r="N22" s="348"/>
    </row>
    <row r="23" spans="2:14" ht="15">
      <c r="B23" s="405"/>
      <c r="C23" s="406" t="s">
        <v>887</v>
      </c>
      <c r="G23" s="320" t="s">
        <v>888</v>
      </c>
      <c r="N23" s="348"/>
    </row>
    <row r="24" spans="2:14" ht="14.25">
      <c r="B24" s="405"/>
      <c r="G24" s="320" t="s">
        <v>889</v>
      </c>
      <c r="N24" s="348"/>
    </row>
    <row r="25" spans="2:14" ht="14.25">
      <c r="B25" s="405"/>
      <c r="N25" s="348"/>
    </row>
    <row r="26" spans="2:14" ht="15">
      <c r="B26" s="405"/>
      <c r="G26" s="407"/>
      <c r="I26" s="320" t="s">
        <v>890</v>
      </c>
      <c r="N26" s="348"/>
    </row>
    <row r="27" spans="2:14" ht="14.25">
      <c r="B27" s="405"/>
      <c r="N27" s="348"/>
    </row>
    <row r="28" spans="2:14" ht="14.25">
      <c r="B28" s="405"/>
      <c r="G28" s="349"/>
      <c r="I28" s="320" t="s">
        <v>891</v>
      </c>
      <c r="N28" s="348"/>
    </row>
    <row r="29" spans="2:14" ht="14.25">
      <c r="B29" s="405"/>
      <c r="N29" s="348"/>
    </row>
    <row r="30" spans="2:14" ht="14.25">
      <c r="B30" s="405"/>
      <c r="G30" s="349"/>
      <c r="I30" s="320" t="s">
        <v>892</v>
      </c>
      <c r="N30" s="348"/>
    </row>
    <row r="31" spans="2:14" ht="14.25">
      <c r="B31" s="405"/>
      <c r="N31" s="348"/>
    </row>
    <row r="32" spans="2:14" ht="14.25">
      <c r="B32" s="405"/>
      <c r="E32" s="349"/>
      <c r="G32" s="320" t="s">
        <v>893</v>
      </c>
      <c r="N32" s="348"/>
    </row>
    <row r="33" spans="2:14" ht="14.25">
      <c r="B33" s="405"/>
      <c r="G33" s="320" t="s">
        <v>894</v>
      </c>
      <c r="N33" s="348"/>
    </row>
    <row r="34" spans="2:14" ht="14.25">
      <c r="B34" s="411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40"/>
    </row>
    <row r="36" spans="11:14" ht="15">
      <c r="K36" s="346" t="s">
        <v>895</v>
      </c>
      <c r="N36" s="385" t="s">
        <v>896</v>
      </c>
    </row>
  </sheetData>
  <sheetProtection/>
  <mergeCells count="2">
    <mergeCell ref="B3:N3"/>
    <mergeCell ref="B5:N5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4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4.4453125" style="320" customWidth="1"/>
    <col min="2" max="16384" width="8.77734375" style="320" customWidth="1"/>
  </cols>
  <sheetData>
    <row r="2" spans="2:16" ht="21.75" customHeight="1"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</row>
    <row r="3" spans="2:16" ht="21.75" customHeight="1">
      <c r="B3" s="411"/>
      <c r="C3" s="334"/>
      <c r="D3" s="334"/>
      <c r="E3" s="334"/>
      <c r="F3" s="334"/>
      <c r="G3" s="334"/>
      <c r="H3" s="334"/>
      <c r="I3" s="335" t="s">
        <v>897</v>
      </c>
      <c r="J3" s="334"/>
      <c r="K3" s="334"/>
      <c r="L3" s="334"/>
      <c r="M3" s="334"/>
      <c r="N3" s="334"/>
      <c r="O3" s="334"/>
      <c r="P3" s="412"/>
    </row>
    <row r="4" spans="2:16" ht="14.25">
      <c r="B4" s="405"/>
      <c r="P4" s="348"/>
    </row>
    <row r="5" spans="2:16" ht="20.25">
      <c r="B5" s="405"/>
      <c r="C5" s="413"/>
      <c r="D5" s="413"/>
      <c r="P5" s="348"/>
    </row>
    <row r="6" spans="2:16" ht="20.25">
      <c r="B6" s="405"/>
      <c r="C6" s="413"/>
      <c r="D6" s="413"/>
      <c r="P6" s="348"/>
    </row>
    <row r="7" spans="2:16" ht="20.25">
      <c r="B7" s="405"/>
      <c r="C7" s="413"/>
      <c r="D7" s="413"/>
      <c r="P7" s="348"/>
    </row>
    <row r="8" spans="2:16" ht="14.25">
      <c r="B8" s="405"/>
      <c r="P8" s="348"/>
    </row>
    <row r="9" spans="2:16" ht="14.25">
      <c r="B9" s="405"/>
      <c r="P9" s="348"/>
    </row>
    <row r="10" spans="2:16" ht="14.25">
      <c r="B10" s="405"/>
      <c r="P10" s="348"/>
    </row>
    <row r="11" spans="2:16" ht="14.25">
      <c r="B11" s="405"/>
      <c r="P11" s="348"/>
    </row>
    <row r="12" spans="2:16" ht="14.25">
      <c r="B12" s="405"/>
      <c r="P12" s="348"/>
    </row>
    <row r="13" spans="2:16" ht="14.25">
      <c r="B13" s="405"/>
      <c r="P13" s="348"/>
    </row>
    <row r="14" spans="2:16" ht="14.25">
      <c r="B14" s="405"/>
      <c r="P14" s="348"/>
    </row>
    <row r="15" spans="2:16" ht="14.25">
      <c r="B15" s="405"/>
      <c r="P15" s="348"/>
    </row>
    <row r="16" spans="2:16" ht="14.25">
      <c r="B16" s="405"/>
      <c r="P16" s="348"/>
    </row>
    <row r="17" spans="2:16" ht="14.25">
      <c r="B17" s="405"/>
      <c r="P17" s="348"/>
    </row>
    <row r="18" spans="2:16" ht="14.25">
      <c r="B18" s="405"/>
      <c r="P18" s="348"/>
    </row>
    <row r="19" spans="2:16" ht="14.25">
      <c r="B19" s="405"/>
      <c r="P19" s="348"/>
    </row>
    <row r="20" spans="2:16" ht="14.25">
      <c r="B20" s="405"/>
      <c r="P20" s="348"/>
    </row>
    <row r="21" spans="2:16" ht="14.25">
      <c r="B21" s="405"/>
      <c r="P21" s="348"/>
    </row>
    <row r="22" spans="2:16" ht="14.25">
      <c r="B22" s="405"/>
      <c r="P22" s="348"/>
    </row>
    <row r="23" spans="2:16" ht="14.25">
      <c r="B23" s="405"/>
      <c r="P23" s="348"/>
    </row>
    <row r="24" spans="2:16" ht="14.25">
      <c r="B24" s="405"/>
      <c r="P24" s="348"/>
    </row>
    <row r="25" spans="2:16" ht="14.25">
      <c r="B25" s="405"/>
      <c r="P25" s="348"/>
    </row>
    <row r="26" spans="2:16" ht="14.25">
      <c r="B26" s="405"/>
      <c r="P26" s="348"/>
    </row>
    <row r="27" spans="2:16" ht="14.25">
      <c r="B27" s="405"/>
      <c r="P27" s="348"/>
    </row>
    <row r="28" spans="2:16" ht="14.25">
      <c r="B28" s="405"/>
      <c r="P28" s="348"/>
    </row>
    <row r="29" spans="2:16" ht="14.25">
      <c r="B29" s="405"/>
      <c r="P29" s="348"/>
    </row>
    <row r="30" spans="2:16" ht="14.25">
      <c r="B30" s="405"/>
      <c r="P30" s="348"/>
    </row>
    <row r="31" spans="2:16" ht="14.25">
      <c r="B31" s="405"/>
      <c r="P31" s="348"/>
    </row>
    <row r="32" spans="2:16" ht="14.25">
      <c r="B32" s="41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40"/>
    </row>
    <row r="34" spans="9:16" ht="15">
      <c r="I34" s="346" t="s">
        <v>898</v>
      </c>
      <c r="P34" s="329" t="s">
        <v>899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5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12.77734375" defaultRowHeight="15"/>
  <cols>
    <col min="1" max="1" width="40.77734375" style="0" customWidth="1"/>
    <col min="2" max="2" width="14.10546875" style="0" customWidth="1"/>
    <col min="3" max="3" width="3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35.77734375" style="0" customWidth="1"/>
  </cols>
  <sheetData>
    <row r="1" ht="24.75" customHeight="1">
      <c r="C1" s="146" t="s">
        <v>575</v>
      </c>
    </row>
    <row r="2" ht="15" customHeight="1">
      <c r="C2" s="149" t="s">
        <v>967</v>
      </c>
    </row>
    <row r="3" spans="1:9" ht="1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10" ht="15" customHeight="1" thickTop="1">
      <c r="A4" s="64"/>
      <c r="B4" s="125" t="s">
        <v>441</v>
      </c>
      <c r="C4" s="64"/>
      <c r="D4" s="125" t="s">
        <v>442</v>
      </c>
      <c r="E4" s="64"/>
      <c r="F4" s="150"/>
      <c r="G4" s="64"/>
      <c r="H4" s="59"/>
      <c r="I4" s="64"/>
      <c r="J4" s="65" t="s">
        <v>443</v>
      </c>
    </row>
    <row r="5" spans="1:10" ht="15" customHeight="1">
      <c r="A5" s="66"/>
      <c r="B5" s="59"/>
      <c r="C5" s="66"/>
      <c r="D5" s="59"/>
      <c r="E5" s="66"/>
      <c r="F5" s="150" t="s">
        <v>444</v>
      </c>
      <c r="G5" s="66"/>
      <c r="H5" s="150" t="s">
        <v>444</v>
      </c>
      <c r="I5" s="66"/>
      <c r="J5" s="65" t="s">
        <v>588</v>
      </c>
    </row>
    <row r="6" spans="1:10" ht="15" customHeight="1">
      <c r="A6" s="64"/>
      <c r="B6" s="63"/>
      <c r="C6" s="64"/>
      <c r="D6" s="63"/>
      <c r="E6" s="64"/>
      <c r="F6" s="63"/>
      <c r="G6" s="64"/>
      <c r="H6" s="63"/>
      <c r="I6" s="64"/>
      <c r="J6" s="65"/>
    </row>
    <row r="7" spans="1:10" ht="15" customHeight="1">
      <c r="A7" s="66" t="s">
        <v>445</v>
      </c>
      <c r="B7" s="60"/>
      <c r="C7" s="66"/>
      <c r="D7" s="60"/>
      <c r="E7" s="176"/>
      <c r="F7" s="60"/>
      <c r="G7" s="66"/>
      <c r="H7" s="60"/>
      <c r="I7" s="66"/>
      <c r="J7" s="65" t="s">
        <v>446</v>
      </c>
    </row>
    <row r="8" spans="1:10" ht="15" customHeight="1">
      <c r="A8" s="64"/>
      <c r="B8" s="63"/>
      <c r="C8" s="64"/>
      <c r="D8" s="63"/>
      <c r="E8" s="64"/>
      <c r="F8" s="63"/>
      <c r="G8" s="64"/>
      <c r="H8" s="63"/>
      <c r="I8" s="64"/>
      <c r="J8" s="65" t="s">
        <v>447</v>
      </c>
    </row>
    <row r="9" spans="1:10" ht="15" customHeight="1">
      <c r="A9" s="66" t="s">
        <v>448</v>
      </c>
      <c r="B9" s="60"/>
      <c r="C9" s="66"/>
      <c r="D9" s="60"/>
      <c r="E9" s="176"/>
      <c r="F9" s="60"/>
      <c r="G9" s="66"/>
      <c r="H9" s="60"/>
      <c r="I9" s="66"/>
      <c r="J9" s="65" t="s">
        <v>449</v>
      </c>
    </row>
    <row r="10" spans="1:10" ht="15" customHeight="1">
      <c r="A10" s="64"/>
      <c r="B10" s="63"/>
      <c r="C10" s="64"/>
      <c r="D10" s="63"/>
      <c r="E10" s="64"/>
      <c r="F10" s="63"/>
      <c r="G10" s="64"/>
      <c r="H10" s="63"/>
      <c r="I10" s="64"/>
      <c r="J10" s="65"/>
    </row>
    <row r="11" spans="1:10" ht="15" customHeight="1">
      <c r="A11" s="66" t="s">
        <v>450</v>
      </c>
      <c r="B11" s="60"/>
      <c r="C11" s="66"/>
      <c r="D11" s="60"/>
      <c r="E11" s="176"/>
      <c r="F11" s="60"/>
      <c r="G11" s="66"/>
      <c r="H11" s="60"/>
      <c r="I11" s="66"/>
      <c r="J11" s="65" t="s">
        <v>451</v>
      </c>
    </row>
    <row r="12" spans="1:10" ht="15" customHeight="1">
      <c r="A12" s="64"/>
      <c r="B12" s="63"/>
      <c r="C12" s="64"/>
      <c r="D12" s="63"/>
      <c r="E12" s="64"/>
      <c r="F12" s="63"/>
      <c r="G12" s="64"/>
      <c r="H12" s="63"/>
      <c r="I12" s="64"/>
      <c r="J12" s="65" t="s">
        <v>452</v>
      </c>
    </row>
    <row r="13" spans="1:10" ht="15" customHeight="1">
      <c r="A13" s="66" t="s">
        <v>453</v>
      </c>
      <c r="B13" s="60"/>
      <c r="C13" s="66"/>
      <c r="D13" s="60"/>
      <c r="E13" s="176"/>
      <c r="F13" s="60"/>
      <c r="G13" s="66"/>
      <c r="H13" s="60"/>
      <c r="I13" s="66"/>
      <c r="J13" s="65"/>
    </row>
    <row r="14" spans="1:10" ht="15" customHeight="1">
      <c r="A14" s="64" t="s">
        <v>454</v>
      </c>
      <c r="B14" s="63"/>
      <c r="C14" s="64"/>
      <c r="D14" s="63"/>
      <c r="E14" s="64"/>
      <c r="F14" s="63"/>
      <c r="G14" s="64"/>
      <c r="H14" s="63"/>
      <c r="I14" s="64"/>
      <c r="J14" s="65" t="s">
        <v>455</v>
      </c>
    </row>
    <row r="15" spans="1:10" ht="15" customHeight="1">
      <c r="A15" s="64" t="s">
        <v>456</v>
      </c>
      <c r="B15" s="63"/>
      <c r="C15" s="64"/>
      <c r="D15" s="63"/>
      <c r="E15" s="64"/>
      <c r="F15" s="63"/>
      <c r="G15" s="64"/>
      <c r="H15" s="63"/>
      <c r="I15" s="64"/>
      <c r="J15" s="65" t="s">
        <v>457</v>
      </c>
    </row>
    <row r="16" spans="1:10" ht="15" customHeight="1">
      <c r="A16" s="66" t="s">
        <v>458</v>
      </c>
      <c r="B16" s="60"/>
      <c r="C16" s="66"/>
      <c r="D16" s="60"/>
      <c r="E16" s="176"/>
      <c r="F16" s="60"/>
      <c r="G16" s="66"/>
      <c r="H16" s="60"/>
      <c r="I16" s="66"/>
      <c r="J16" s="65"/>
    </row>
    <row r="17" spans="1:10" ht="15" customHeight="1">
      <c r="A17" s="64"/>
      <c r="B17" s="63"/>
      <c r="C17" s="64"/>
      <c r="D17" s="63"/>
      <c r="E17" s="64"/>
      <c r="F17" s="63"/>
      <c r="G17" s="64"/>
      <c r="H17" s="63"/>
      <c r="I17" s="64"/>
      <c r="J17" s="65" t="s">
        <v>459</v>
      </c>
    </row>
    <row r="18" spans="1:10" ht="15" customHeight="1">
      <c r="A18" s="66" t="s">
        <v>460</v>
      </c>
      <c r="B18" s="60"/>
      <c r="C18" s="66"/>
      <c r="D18" s="60"/>
      <c r="E18" s="176"/>
      <c r="F18" s="60"/>
      <c r="G18" s="66"/>
      <c r="H18" s="60"/>
      <c r="I18" s="66"/>
      <c r="J18" s="65" t="s">
        <v>461</v>
      </c>
    </row>
    <row r="19" spans="1:10" ht="15" customHeight="1">
      <c r="A19" s="64"/>
      <c r="B19" s="63"/>
      <c r="C19" s="64"/>
      <c r="D19" s="63"/>
      <c r="E19" s="64"/>
      <c r="F19" s="63"/>
      <c r="G19" s="64"/>
      <c r="H19" s="63"/>
      <c r="I19" s="64"/>
      <c r="J19" s="65"/>
    </row>
    <row r="20" spans="1:10" ht="15" customHeight="1">
      <c r="A20" s="66" t="s">
        <v>462</v>
      </c>
      <c r="B20" s="60"/>
      <c r="C20" s="66"/>
      <c r="D20" s="60"/>
      <c r="E20" s="176"/>
      <c r="F20" s="60"/>
      <c r="G20" s="66"/>
      <c r="H20" s="60"/>
      <c r="I20" s="66"/>
      <c r="J20" s="65" t="s">
        <v>463</v>
      </c>
    </row>
    <row r="21" spans="1:10" ht="15" customHeight="1">
      <c r="A21" s="64" t="s">
        <v>464</v>
      </c>
      <c r="B21" s="63"/>
      <c r="C21" s="64"/>
      <c r="D21" s="63"/>
      <c r="E21" s="64"/>
      <c r="F21" s="63"/>
      <c r="G21" s="64"/>
      <c r="H21" s="63"/>
      <c r="I21" s="64"/>
      <c r="J21" s="65" t="s">
        <v>465</v>
      </c>
    </row>
    <row r="22" spans="1:10" ht="15" customHeight="1">
      <c r="A22" s="66" t="s">
        <v>466</v>
      </c>
      <c r="B22" s="60"/>
      <c r="C22" s="66"/>
      <c r="D22" s="60"/>
      <c r="E22" s="176"/>
      <c r="F22" s="60"/>
      <c r="G22" s="66"/>
      <c r="H22" s="60"/>
      <c r="I22" s="66"/>
      <c r="J22" s="65" t="s">
        <v>467</v>
      </c>
    </row>
    <row r="23" spans="1:10" ht="15" customHeight="1">
      <c r="A23" s="64"/>
      <c r="B23" s="63"/>
      <c r="C23" s="64"/>
      <c r="D23" s="63"/>
      <c r="E23" s="64"/>
      <c r="F23" s="63"/>
      <c r="G23" s="64"/>
      <c r="H23" s="63"/>
      <c r="I23" s="64"/>
      <c r="J23" s="65"/>
    </row>
    <row r="24" spans="1:10" ht="15" customHeight="1" thickBot="1">
      <c r="A24" s="67" t="s">
        <v>468</v>
      </c>
      <c r="B24" s="58"/>
      <c r="C24" s="67"/>
      <c r="D24" s="58"/>
      <c r="E24" s="194"/>
      <c r="F24" s="58"/>
      <c r="G24" s="67"/>
      <c r="H24" s="58"/>
      <c r="I24" s="67"/>
      <c r="J24" s="65" t="s">
        <v>469</v>
      </c>
    </row>
    <row r="25" ht="15" customHeight="1" thickTop="1">
      <c r="J25" s="65" t="s">
        <v>470</v>
      </c>
    </row>
    <row r="26" spans="1:10" ht="15" customHeight="1">
      <c r="A26" t="s">
        <v>968</v>
      </c>
      <c r="J26" s="65" t="s">
        <v>471</v>
      </c>
    </row>
    <row r="27" ht="15" customHeight="1">
      <c r="J27" s="65" t="s">
        <v>472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B35" t="s">
        <v>473</v>
      </c>
    </row>
  </sheetData>
  <sheetProtection/>
  <printOptions/>
  <pageMargins left="0.333" right="0.5" top="0.25" bottom="0.46" header="0.5" footer="0.5"/>
  <pageSetup fitToHeight="1" fitToWidth="1" horizontalDpi="600" verticalDpi="600" orientation="landscape" paperSize="5" scale="9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X103"/>
  <sheetViews>
    <sheetView defaultGridColor="0" zoomScale="70" zoomScaleNormal="70" zoomScalePageLayoutView="0" colorId="22" workbookViewId="0" topLeftCell="A1">
      <selection activeCell="C6" sqref="C6"/>
    </sheetView>
  </sheetViews>
  <sheetFormatPr defaultColWidth="8.77734375" defaultRowHeight="15"/>
  <cols>
    <col min="1" max="1" width="2.3359375" style="320" customWidth="1"/>
    <col min="2" max="2" width="0.78125" style="320" customWidth="1"/>
    <col min="3" max="3" width="23.21484375" style="320" customWidth="1"/>
    <col min="4" max="4" width="1.4375" style="320" customWidth="1"/>
    <col min="5" max="5" width="8.77734375" style="320" customWidth="1"/>
    <col min="6" max="6" width="1.4375" style="320" customWidth="1"/>
    <col min="7" max="7" width="12.21484375" style="320" customWidth="1"/>
    <col min="8" max="8" width="1.4375" style="320" customWidth="1"/>
    <col min="9" max="9" width="10.5546875" style="320" customWidth="1"/>
    <col min="10" max="10" width="1.4375" style="320" customWidth="1"/>
    <col min="11" max="11" width="10.6640625" style="320" customWidth="1"/>
    <col min="12" max="12" width="1.4375" style="320" customWidth="1"/>
    <col min="13" max="13" width="9.6640625" style="320" customWidth="1"/>
    <col min="14" max="14" width="1.4375" style="320" customWidth="1"/>
    <col min="15" max="15" width="10.5546875" style="320" customWidth="1"/>
    <col min="16" max="16" width="1.4375" style="320" customWidth="1"/>
    <col min="17" max="17" width="10.5546875" style="320" customWidth="1"/>
    <col min="18" max="18" width="1.4375" style="320" customWidth="1"/>
    <col min="19" max="19" width="11.99609375" style="320" customWidth="1"/>
    <col min="20" max="20" width="1.4375" style="320" customWidth="1"/>
    <col min="21" max="21" width="10.5546875" style="320" customWidth="1"/>
    <col min="22" max="22" width="1.4375" style="320" customWidth="1"/>
    <col min="23" max="23" width="8.77734375" style="320" customWidth="1"/>
    <col min="24" max="24" width="10.3359375" style="320" bestFit="1" customWidth="1"/>
    <col min="25" max="16384" width="8.77734375" style="320" customWidth="1"/>
  </cols>
  <sheetData>
    <row r="1" ht="3" customHeight="1"/>
    <row r="3" spans="3:22" ht="15">
      <c r="C3" s="700" t="s">
        <v>900</v>
      </c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</row>
    <row r="4" spans="2:22" ht="15">
      <c r="B4" s="699">
        <f>Current</f>
        <v>2018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</row>
    <row r="5" ht="6" customHeight="1"/>
    <row r="6" spans="15:20" ht="15">
      <c r="O6" s="329" t="s">
        <v>901</v>
      </c>
      <c r="Q6" s="352"/>
      <c r="R6" s="368"/>
      <c r="S6" s="334"/>
      <c r="T6" s="334"/>
    </row>
    <row r="7" spans="17:20" ht="6" customHeight="1">
      <c r="Q7" s="334"/>
      <c r="R7" s="334"/>
      <c r="S7" s="334"/>
      <c r="T7" s="334"/>
    </row>
    <row r="8" spans="2:23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405"/>
      <c r="W8" s="414"/>
    </row>
    <row r="9" spans="2:23" ht="15">
      <c r="B9" s="333"/>
      <c r="D9" s="333"/>
      <c r="E9" s="415"/>
      <c r="F9" s="415"/>
      <c r="G9" s="415"/>
      <c r="H9" s="415"/>
      <c r="I9" s="416" t="s">
        <v>902</v>
      </c>
      <c r="J9" s="333"/>
      <c r="T9" s="333"/>
      <c r="U9" s="346" t="s">
        <v>903</v>
      </c>
      <c r="V9" s="405"/>
      <c r="W9" s="414"/>
    </row>
    <row r="10" spans="2:23" ht="15" customHeight="1">
      <c r="B10" s="333"/>
      <c r="C10" s="350">
        <v>1</v>
      </c>
      <c r="D10" s="333"/>
      <c r="E10" s="416" t="s">
        <v>904</v>
      </c>
      <c r="F10" s="415"/>
      <c r="G10" s="416" t="s">
        <v>905</v>
      </c>
      <c r="H10" s="415"/>
      <c r="I10" s="416" t="s">
        <v>906</v>
      </c>
      <c r="J10" s="333"/>
      <c r="K10" s="701" t="s">
        <v>371</v>
      </c>
      <c r="L10" s="702"/>
      <c r="M10" s="702"/>
      <c r="N10" s="702"/>
      <c r="O10" s="702"/>
      <c r="P10" s="702"/>
      <c r="Q10" s="702"/>
      <c r="R10" s="624"/>
      <c r="S10" s="625">
        <f>Current</f>
        <v>2018</v>
      </c>
      <c r="T10" s="333"/>
      <c r="U10" s="350" t="s">
        <v>907</v>
      </c>
      <c r="V10" s="405"/>
      <c r="W10" s="414"/>
    </row>
    <row r="11" spans="2:23" ht="14.25">
      <c r="B11" s="333"/>
      <c r="C11" s="387"/>
      <c r="D11" s="333"/>
      <c r="E11" s="416" t="s">
        <v>908</v>
      </c>
      <c r="F11" s="415"/>
      <c r="G11" s="416" t="s">
        <v>909</v>
      </c>
      <c r="H11" s="415"/>
      <c r="I11" s="416" t="s">
        <v>910</v>
      </c>
      <c r="J11" s="333"/>
      <c r="K11" s="417" t="s">
        <v>911</v>
      </c>
      <c r="L11" s="418"/>
      <c r="M11" s="417" t="s">
        <v>912</v>
      </c>
      <c r="N11" s="418"/>
      <c r="O11" s="417" t="s">
        <v>913</v>
      </c>
      <c r="P11" s="418"/>
      <c r="Q11" s="417" t="s">
        <v>914</v>
      </c>
      <c r="R11" s="418"/>
      <c r="S11" s="417" t="s">
        <v>915</v>
      </c>
      <c r="T11" s="333"/>
      <c r="U11" s="350" t="s">
        <v>916</v>
      </c>
      <c r="V11" s="405"/>
      <c r="W11" s="414"/>
    </row>
    <row r="12" spans="2:23" ht="14.25">
      <c r="B12" s="333"/>
      <c r="C12" s="350" t="s">
        <v>917</v>
      </c>
      <c r="D12" s="333"/>
      <c r="E12" s="416" t="s">
        <v>918</v>
      </c>
      <c r="F12" s="415"/>
      <c r="G12" s="416" t="s">
        <v>919</v>
      </c>
      <c r="H12" s="415"/>
      <c r="I12" s="416" t="s">
        <v>920</v>
      </c>
      <c r="J12" s="333"/>
      <c r="K12" s="641" t="s">
        <v>953</v>
      </c>
      <c r="L12" s="642"/>
      <c r="M12" s="643" t="s">
        <v>921</v>
      </c>
      <c r="N12" s="642"/>
      <c r="O12" s="643" t="s">
        <v>922</v>
      </c>
      <c r="P12" s="642"/>
      <c r="Q12" s="643" t="s">
        <v>923</v>
      </c>
      <c r="R12" s="642"/>
      <c r="S12" s="643" t="s">
        <v>924</v>
      </c>
      <c r="T12" s="333"/>
      <c r="U12" s="350" t="s">
        <v>925</v>
      </c>
      <c r="V12" s="405"/>
      <c r="W12" s="414"/>
    </row>
    <row r="13" spans="2:23" ht="14.25">
      <c r="B13" s="333"/>
      <c r="D13" s="333"/>
      <c r="E13" s="415"/>
      <c r="F13" s="415"/>
      <c r="G13" s="416" t="s">
        <v>926</v>
      </c>
      <c r="H13" s="415"/>
      <c r="I13" s="416" t="s">
        <v>927</v>
      </c>
      <c r="J13" s="333"/>
      <c r="K13" s="643" t="s">
        <v>928</v>
      </c>
      <c r="L13" s="642"/>
      <c r="M13" s="643" t="s">
        <v>929</v>
      </c>
      <c r="N13" s="642"/>
      <c r="O13" s="643" t="s">
        <v>515</v>
      </c>
      <c r="P13" s="642"/>
      <c r="Q13" s="643" t="s">
        <v>930</v>
      </c>
      <c r="R13" s="642"/>
      <c r="S13" s="643" t="s">
        <v>931</v>
      </c>
      <c r="T13" s="333"/>
      <c r="U13" s="350" t="s">
        <v>927</v>
      </c>
      <c r="V13" s="405"/>
      <c r="W13" s="414"/>
    </row>
    <row r="14" spans="2:23" ht="3" customHeight="1">
      <c r="B14" s="333"/>
      <c r="C14" s="331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31"/>
      <c r="V14" s="405"/>
      <c r="W14" s="414"/>
    </row>
    <row r="15" spans="2:24" ht="18" customHeight="1">
      <c r="B15" s="333"/>
      <c r="C15" s="464"/>
      <c r="D15" s="349"/>
      <c r="E15" s="483"/>
      <c r="F15" s="349"/>
      <c r="G15" s="487"/>
      <c r="H15" s="488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8"/>
      <c r="U15" s="488"/>
      <c r="V15" s="489"/>
      <c r="W15" s="414"/>
      <c r="X15" s="337">
        <f aca="true" t="shared" si="0" ref="X15:X27">SUM(I15:S15)-G15</f>
        <v>0</v>
      </c>
    </row>
    <row r="16" spans="2:24" ht="18" customHeight="1">
      <c r="B16" s="333"/>
      <c r="C16" s="464"/>
      <c r="D16" s="349"/>
      <c r="E16" s="484"/>
      <c r="F16" s="349"/>
      <c r="G16" s="487"/>
      <c r="H16" s="488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90"/>
      <c r="W16" s="414"/>
      <c r="X16" s="337">
        <f t="shared" si="0"/>
        <v>0</v>
      </c>
    </row>
    <row r="17" spans="2:24" ht="18" customHeight="1">
      <c r="B17" s="333"/>
      <c r="C17" s="464"/>
      <c r="D17" s="349"/>
      <c r="E17" s="483"/>
      <c r="F17" s="349"/>
      <c r="G17" s="487"/>
      <c r="H17" s="488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8"/>
      <c r="U17" s="488"/>
      <c r="V17" s="490"/>
      <c r="W17" s="414"/>
      <c r="X17" s="337">
        <f t="shared" si="0"/>
        <v>0</v>
      </c>
    </row>
    <row r="18" spans="2:24" ht="18" customHeight="1">
      <c r="B18" s="333"/>
      <c r="C18" s="334"/>
      <c r="D18" s="349"/>
      <c r="E18" s="349"/>
      <c r="F18" s="349"/>
      <c r="G18" s="487"/>
      <c r="H18" s="488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90"/>
      <c r="W18" s="414"/>
      <c r="X18" s="337">
        <f t="shared" si="0"/>
        <v>0</v>
      </c>
    </row>
    <row r="19" spans="2:24" ht="18" customHeight="1">
      <c r="B19" s="333"/>
      <c r="C19" s="464"/>
      <c r="D19" s="349"/>
      <c r="E19" s="484"/>
      <c r="F19" s="349"/>
      <c r="G19" s="487"/>
      <c r="H19" s="488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90"/>
      <c r="W19" s="414"/>
      <c r="X19" s="337">
        <f t="shared" si="0"/>
        <v>0</v>
      </c>
    </row>
    <row r="20" spans="2:24" ht="18" customHeight="1">
      <c r="B20" s="333"/>
      <c r="C20" s="464"/>
      <c r="D20" s="349"/>
      <c r="E20" s="484"/>
      <c r="F20" s="349"/>
      <c r="G20" s="487"/>
      <c r="H20" s="488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90"/>
      <c r="W20" s="414"/>
      <c r="X20" s="337">
        <f t="shared" si="0"/>
        <v>0</v>
      </c>
    </row>
    <row r="21" spans="2:24" ht="18" customHeight="1">
      <c r="B21" s="333"/>
      <c r="C21" s="334"/>
      <c r="D21" s="349"/>
      <c r="E21" s="419"/>
      <c r="F21" s="349"/>
      <c r="G21" s="487"/>
      <c r="H21" s="488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90"/>
      <c r="W21" s="414"/>
      <c r="X21" s="337">
        <f t="shared" si="0"/>
        <v>0</v>
      </c>
    </row>
    <row r="22" spans="2:24" ht="18" customHeight="1">
      <c r="B22" s="333"/>
      <c r="C22" s="334"/>
      <c r="D22" s="349"/>
      <c r="E22" s="349"/>
      <c r="F22" s="349"/>
      <c r="G22" s="487"/>
      <c r="H22" s="488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90"/>
      <c r="W22" s="414"/>
      <c r="X22" s="337">
        <f t="shared" si="0"/>
        <v>0</v>
      </c>
    </row>
    <row r="23" spans="2:24" ht="18" customHeight="1">
      <c r="B23" s="333"/>
      <c r="C23" s="353"/>
      <c r="D23" s="349"/>
      <c r="E23" s="419"/>
      <c r="F23" s="349"/>
      <c r="G23" s="487"/>
      <c r="H23" s="488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90"/>
      <c r="W23" s="414"/>
      <c r="X23" s="337">
        <f t="shared" si="0"/>
        <v>0</v>
      </c>
    </row>
    <row r="24" spans="2:24" ht="18" customHeight="1">
      <c r="B24" s="333"/>
      <c r="C24" s="334"/>
      <c r="D24" s="349"/>
      <c r="E24" s="349"/>
      <c r="F24" s="349"/>
      <c r="G24" s="487"/>
      <c r="H24" s="488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90"/>
      <c r="W24" s="414"/>
      <c r="X24" s="337">
        <f t="shared" si="0"/>
        <v>0</v>
      </c>
    </row>
    <row r="25" spans="2:24" ht="18" customHeight="1">
      <c r="B25" s="333"/>
      <c r="C25" s="353"/>
      <c r="D25" s="349"/>
      <c r="E25" s="419"/>
      <c r="F25" s="349"/>
      <c r="G25" s="487"/>
      <c r="H25" s="488" t="s">
        <v>932</v>
      </c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90"/>
      <c r="W25" s="414"/>
      <c r="X25" s="337">
        <f t="shared" si="0"/>
        <v>0</v>
      </c>
    </row>
    <row r="26" spans="2:24" ht="18" customHeight="1">
      <c r="B26" s="333"/>
      <c r="C26" s="334"/>
      <c r="D26" s="349"/>
      <c r="E26" s="349"/>
      <c r="F26" s="349"/>
      <c r="G26" s="488"/>
      <c r="H26" s="488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90"/>
      <c r="W26" s="414"/>
      <c r="X26" s="337">
        <f t="shared" si="0"/>
        <v>0</v>
      </c>
    </row>
    <row r="27" spans="2:24" ht="18" customHeight="1">
      <c r="B27" s="333"/>
      <c r="C27" s="334"/>
      <c r="D27" s="349"/>
      <c r="E27" s="419"/>
      <c r="F27" s="349"/>
      <c r="G27" s="487"/>
      <c r="H27" s="488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90"/>
      <c r="W27" s="414"/>
      <c r="X27" s="337">
        <f t="shared" si="0"/>
        <v>0</v>
      </c>
    </row>
    <row r="28" spans="2:24" ht="18" customHeight="1">
      <c r="B28" s="333"/>
      <c r="C28" s="353"/>
      <c r="D28" s="349"/>
      <c r="E28" s="419"/>
      <c r="F28" s="349"/>
      <c r="G28" s="487"/>
      <c r="H28" s="488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90"/>
      <c r="W28" s="414"/>
      <c r="X28" s="337"/>
    </row>
    <row r="29" spans="2:23" ht="18" customHeight="1">
      <c r="B29" s="333"/>
      <c r="C29" s="353"/>
      <c r="D29" s="349"/>
      <c r="E29" s="419"/>
      <c r="F29" s="349"/>
      <c r="G29" s="487"/>
      <c r="H29" s="488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90"/>
      <c r="W29" s="414"/>
    </row>
    <row r="30" spans="2:23" ht="18" customHeight="1">
      <c r="B30" s="333"/>
      <c r="C30" s="334"/>
      <c r="D30" s="349"/>
      <c r="E30" s="349"/>
      <c r="F30" s="349"/>
      <c r="G30" s="488"/>
      <c r="H30" s="488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90"/>
      <c r="W30" s="414"/>
    </row>
    <row r="31" spans="2:24" ht="15">
      <c r="B31" s="333"/>
      <c r="C31" s="329" t="s">
        <v>933</v>
      </c>
      <c r="D31" s="349"/>
      <c r="E31" s="566" t="s">
        <v>366</v>
      </c>
      <c r="F31" s="349"/>
      <c r="G31" s="487"/>
      <c r="H31" s="488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90"/>
      <c r="W31" s="414"/>
      <c r="X31" s="320">
        <f>SUM(H31:S31)</f>
        <v>0</v>
      </c>
    </row>
    <row r="32" spans="2:23" ht="3" customHeight="1">
      <c r="B32" s="33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405"/>
      <c r="W32" s="414"/>
    </row>
    <row r="33" spans="5:23" ht="15">
      <c r="E33" s="421" t="s">
        <v>0</v>
      </c>
      <c r="F33" s="364"/>
      <c r="G33" s="364"/>
      <c r="H33" s="364"/>
      <c r="I33" s="364"/>
      <c r="J33" s="421"/>
      <c r="K33" s="364"/>
      <c r="L33" s="364"/>
      <c r="M33" s="364"/>
      <c r="N33" s="364"/>
      <c r="O33" s="364"/>
      <c r="P33" s="364"/>
      <c r="Q33" s="364"/>
      <c r="R33" s="364"/>
      <c r="S33" s="364"/>
      <c r="U33" s="346" t="s">
        <v>1</v>
      </c>
      <c r="W33" s="414"/>
    </row>
    <row r="34" ht="14.25">
      <c r="W34" s="414"/>
    </row>
    <row r="35" spans="13:23" ht="14.25">
      <c r="M35" s="337"/>
      <c r="W35" s="414"/>
    </row>
    <row r="36" ht="14.25">
      <c r="W36" s="414"/>
    </row>
    <row r="37" ht="14.25">
      <c r="W37" s="414"/>
    </row>
    <row r="38" ht="14.25">
      <c r="W38" s="414"/>
    </row>
    <row r="39" ht="14.25">
      <c r="W39" s="414"/>
    </row>
    <row r="40" ht="14.25">
      <c r="W40" s="414"/>
    </row>
    <row r="41" spans="7:23" ht="14.25">
      <c r="G41" s="337"/>
      <c r="W41" s="414"/>
    </row>
    <row r="42" ht="14.25">
      <c r="W42" s="414"/>
    </row>
    <row r="43" ht="14.25">
      <c r="W43" s="414"/>
    </row>
    <row r="44" ht="14.25">
      <c r="W44" s="414"/>
    </row>
    <row r="45" ht="14.25">
      <c r="W45" s="414"/>
    </row>
    <row r="46" ht="14.25">
      <c r="W46" s="414"/>
    </row>
    <row r="47" ht="14.25">
      <c r="W47" s="414"/>
    </row>
    <row r="48" ht="14.25">
      <c r="W48" s="414"/>
    </row>
    <row r="49" ht="14.25">
      <c r="W49" s="414"/>
    </row>
    <row r="50" ht="14.25">
      <c r="W50" s="414"/>
    </row>
    <row r="51" ht="14.25">
      <c r="W51" s="414"/>
    </row>
    <row r="52" ht="14.25">
      <c r="W52" s="414"/>
    </row>
    <row r="53" ht="14.25">
      <c r="W53" s="414"/>
    </row>
    <row r="54" ht="14.25">
      <c r="W54" s="414"/>
    </row>
    <row r="55" ht="14.25">
      <c r="W55" s="414"/>
    </row>
    <row r="56" ht="14.25">
      <c r="W56" s="414"/>
    </row>
    <row r="57" ht="14.25">
      <c r="W57" s="414"/>
    </row>
    <row r="58" ht="14.25">
      <c r="W58" s="414"/>
    </row>
    <row r="59" ht="14.25">
      <c r="W59" s="414"/>
    </row>
    <row r="60" ht="14.25">
      <c r="W60" s="414"/>
    </row>
    <row r="61" ht="14.25">
      <c r="W61" s="414"/>
    </row>
    <row r="62" ht="14.25">
      <c r="W62" s="414"/>
    </row>
    <row r="63" ht="14.25">
      <c r="W63" s="414"/>
    </row>
    <row r="64" ht="14.25">
      <c r="W64" s="414"/>
    </row>
    <row r="65" ht="14.25">
      <c r="W65" s="414"/>
    </row>
    <row r="66" ht="14.25">
      <c r="W66" s="414"/>
    </row>
    <row r="67" ht="14.25">
      <c r="W67" s="414"/>
    </row>
    <row r="68" ht="14.25">
      <c r="W68" s="414"/>
    </row>
    <row r="69" ht="14.25">
      <c r="W69" s="414"/>
    </row>
    <row r="70" ht="14.25">
      <c r="W70" s="414"/>
    </row>
    <row r="71" ht="14.25">
      <c r="W71" s="414"/>
    </row>
    <row r="72" ht="14.25">
      <c r="W72" s="414"/>
    </row>
    <row r="73" ht="14.25">
      <c r="W73" s="414"/>
    </row>
    <row r="74" ht="14.25">
      <c r="W74" s="414"/>
    </row>
    <row r="75" ht="14.25">
      <c r="W75" s="414"/>
    </row>
    <row r="76" ht="14.25">
      <c r="W76" s="414"/>
    </row>
    <row r="77" ht="14.25">
      <c r="W77" s="414"/>
    </row>
    <row r="78" ht="14.25">
      <c r="W78" s="414"/>
    </row>
    <row r="79" ht="14.25">
      <c r="W79" s="414"/>
    </row>
    <row r="80" ht="14.25">
      <c r="W80" s="414"/>
    </row>
    <row r="81" ht="14.25">
      <c r="W81" s="414"/>
    </row>
    <row r="82" ht="14.25">
      <c r="W82" s="414"/>
    </row>
    <row r="83" ht="14.25">
      <c r="W83" s="414"/>
    </row>
    <row r="84" ht="14.25">
      <c r="W84" s="414"/>
    </row>
    <row r="85" ht="14.25">
      <c r="W85" s="414"/>
    </row>
    <row r="86" ht="14.25">
      <c r="W86" s="414"/>
    </row>
    <row r="87" ht="14.25">
      <c r="W87" s="414"/>
    </row>
    <row r="88" ht="14.25">
      <c r="W88" s="414"/>
    </row>
    <row r="89" ht="14.25">
      <c r="W89" s="414"/>
    </row>
    <row r="90" ht="14.25">
      <c r="W90" s="414"/>
    </row>
    <row r="91" ht="14.25">
      <c r="W91" s="414"/>
    </row>
    <row r="92" ht="14.25">
      <c r="W92" s="414"/>
    </row>
    <row r="93" ht="14.25">
      <c r="W93" s="414"/>
    </row>
    <row r="94" ht="14.25">
      <c r="W94" s="414"/>
    </row>
    <row r="95" ht="14.25">
      <c r="W95" s="414"/>
    </row>
    <row r="96" ht="14.25">
      <c r="W96" s="414"/>
    </row>
    <row r="97" ht="14.25">
      <c r="W97" s="414"/>
    </row>
    <row r="98" ht="14.25">
      <c r="W98" s="414"/>
    </row>
    <row r="99" ht="14.25">
      <c r="W99" s="414"/>
    </row>
    <row r="100" ht="14.25">
      <c r="W100" s="414"/>
    </row>
    <row r="101" ht="14.25">
      <c r="W101" s="414"/>
    </row>
    <row r="102" ht="14.25">
      <c r="W102" s="414"/>
    </row>
    <row r="103" ht="14.25">
      <c r="W103" s="414"/>
    </row>
  </sheetData>
  <sheetProtection/>
  <mergeCells count="3">
    <mergeCell ref="B4:V4"/>
    <mergeCell ref="C3:V3"/>
    <mergeCell ref="K10:Q10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X69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8.77734375" defaultRowHeight="15"/>
  <cols>
    <col min="1" max="1" width="1.4375" style="320" customWidth="1"/>
    <col min="2" max="2" width="0.671875" style="320" customWidth="1"/>
    <col min="3" max="3" width="23.21484375" style="320" customWidth="1"/>
    <col min="4" max="4" width="1.4375" style="320" customWidth="1"/>
    <col min="5" max="5" width="6.88671875" style="320" customWidth="1"/>
    <col min="6" max="6" width="1.4375" style="320" customWidth="1"/>
    <col min="7" max="7" width="11.5546875" style="320" customWidth="1"/>
    <col min="8" max="8" width="1.4375" style="320" customWidth="1"/>
    <col min="9" max="9" width="10.21484375" style="320" customWidth="1"/>
    <col min="10" max="10" width="1.4375" style="320" customWidth="1"/>
    <col min="11" max="11" width="11.77734375" style="320" customWidth="1"/>
    <col min="12" max="12" width="1.4375" style="320" customWidth="1"/>
    <col min="13" max="13" width="10.5546875" style="320" customWidth="1"/>
    <col min="14" max="14" width="1.4375" style="320" customWidth="1"/>
    <col min="15" max="15" width="10.5546875" style="320" customWidth="1"/>
    <col min="16" max="16" width="1.4375" style="320" customWidth="1"/>
    <col min="17" max="17" width="10.5546875" style="320" customWidth="1"/>
    <col min="18" max="18" width="1.4375" style="320" customWidth="1"/>
    <col min="19" max="19" width="9.6640625" style="320" customWidth="1"/>
    <col min="20" max="20" width="1.4375" style="320" customWidth="1"/>
    <col min="21" max="21" width="9.6640625" style="320" customWidth="1"/>
    <col min="22" max="22" width="1.4375" style="320" customWidth="1"/>
    <col min="23" max="23" width="8.77734375" style="320" customWidth="1"/>
    <col min="24" max="24" width="10.3359375" style="320" bestFit="1" customWidth="1"/>
    <col min="25" max="16384" width="8.77734375" style="320" customWidth="1"/>
  </cols>
  <sheetData>
    <row r="3" spans="7:14" ht="15">
      <c r="G3" s="626" t="s">
        <v>372</v>
      </c>
      <c r="J3" s="459" t="s">
        <v>373</v>
      </c>
      <c r="K3" s="627">
        <f>Current</f>
        <v>2018</v>
      </c>
      <c r="L3" s="329" t="s">
        <v>374</v>
      </c>
      <c r="N3" s="330"/>
    </row>
    <row r="4" spans="10:17" ht="15">
      <c r="J4" s="346" t="s">
        <v>2</v>
      </c>
      <c r="Q4" s="592" t="s">
        <v>87</v>
      </c>
    </row>
    <row r="6" spans="15:20" ht="15">
      <c r="O6" s="329" t="s">
        <v>901</v>
      </c>
      <c r="Q6" s="352"/>
      <c r="R6" s="334"/>
      <c r="S6" s="334"/>
      <c r="T6" s="334"/>
    </row>
    <row r="7" spans="17:20" ht="14.25">
      <c r="Q7" s="334"/>
      <c r="R7" s="334"/>
      <c r="S7" s="334"/>
      <c r="T7" s="334"/>
    </row>
    <row r="8" spans="2:22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3"/>
    </row>
    <row r="9" spans="2:23" ht="14.25">
      <c r="B9" s="333"/>
      <c r="D9" s="333"/>
      <c r="E9" s="415"/>
      <c r="F9" s="415"/>
      <c r="G9" s="415"/>
      <c r="H9" s="415"/>
      <c r="I9" s="415"/>
      <c r="J9" s="333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405"/>
      <c r="W9" s="414"/>
    </row>
    <row r="10" spans="2:23" ht="14.25">
      <c r="B10" s="333"/>
      <c r="C10" s="350"/>
      <c r="D10" s="333"/>
      <c r="E10" s="416" t="s">
        <v>904</v>
      </c>
      <c r="F10" s="415"/>
      <c r="G10" s="416" t="s">
        <v>905</v>
      </c>
      <c r="H10" s="415"/>
      <c r="I10" s="416" t="s">
        <v>902</v>
      </c>
      <c r="J10" s="333"/>
      <c r="K10" s="418"/>
      <c r="L10" s="418"/>
      <c r="M10" s="418"/>
      <c r="N10" s="418"/>
      <c r="O10" s="418"/>
      <c r="P10" s="418"/>
      <c r="Q10" s="418"/>
      <c r="R10" s="418"/>
      <c r="S10" s="418"/>
      <c r="T10" s="333"/>
      <c r="V10" s="405"/>
      <c r="W10" s="414"/>
    </row>
    <row r="11" spans="2:23" ht="14.25">
      <c r="B11" s="333"/>
      <c r="C11" s="387"/>
      <c r="D11" s="333"/>
      <c r="E11" s="422" t="s">
        <v>908</v>
      </c>
      <c r="F11" s="423"/>
      <c r="G11" s="422" t="s">
        <v>909</v>
      </c>
      <c r="H11" s="423"/>
      <c r="I11" s="422" t="s">
        <v>909</v>
      </c>
      <c r="J11" s="333"/>
      <c r="K11" s="416" t="s">
        <v>911</v>
      </c>
      <c r="L11" s="415"/>
      <c r="M11" s="416" t="s">
        <v>912</v>
      </c>
      <c r="N11" s="415"/>
      <c r="O11" s="416" t="s">
        <v>913</v>
      </c>
      <c r="P11" s="415"/>
      <c r="Q11" s="416" t="s">
        <v>914</v>
      </c>
      <c r="R11" s="415"/>
      <c r="S11" s="416" t="s">
        <v>915</v>
      </c>
      <c r="T11" s="333"/>
      <c r="U11" s="350" t="s">
        <v>3</v>
      </c>
      <c r="V11" s="405"/>
      <c r="W11" s="414"/>
    </row>
    <row r="12" spans="2:23" ht="14.25">
      <c r="B12" s="333"/>
      <c r="C12" s="350" t="s">
        <v>917</v>
      </c>
      <c r="D12" s="333"/>
      <c r="E12" s="422" t="s">
        <v>918</v>
      </c>
      <c r="F12" s="423"/>
      <c r="G12" s="422" t="s">
        <v>919</v>
      </c>
      <c r="H12" s="423"/>
      <c r="I12" s="422" t="s">
        <v>4</v>
      </c>
      <c r="J12" s="333"/>
      <c r="K12" s="424">
        <f>Current</f>
        <v>2018</v>
      </c>
      <c r="L12" s="418"/>
      <c r="M12" s="628">
        <f>K12+1</f>
        <v>2019</v>
      </c>
      <c r="N12" s="418"/>
      <c r="O12" s="424">
        <f>M12+1</f>
        <v>2020</v>
      </c>
      <c r="P12" s="418"/>
      <c r="Q12" s="425">
        <f>O12+1</f>
        <v>2021</v>
      </c>
      <c r="R12" s="426"/>
      <c r="S12" s="425">
        <f>Q12+1</f>
        <v>2022</v>
      </c>
      <c r="T12" s="426"/>
      <c r="U12" s="427">
        <f>S12+1</f>
        <v>2023</v>
      </c>
      <c r="V12" s="405"/>
      <c r="W12" s="414"/>
    </row>
    <row r="13" spans="2:23" ht="14.25">
      <c r="B13" s="333"/>
      <c r="D13" s="333"/>
      <c r="E13" s="423"/>
      <c r="F13" s="423"/>
      <c r="G13" s="422" t="s">
        <v>5</v>
      </c>
      <c r="H13" s="423"/>
      <c r="I13" s="422" t="s">
        <v>6</v>
      </c>
      <c r="J13" s="333"/>
      <c r="K13" s="418"/>
      <c r="L13" s="418"/>
      <c r="M13" s="418"/>
      <c r="N13" s="418"/>
      <c r="O13" s="418"/>
      <c r="P13" s="418"/>
      <c r="Q13" s="418"/>
      <c r="R13" s="418"/>
      <c r="S13" s="418"/>
      <c r="T13" s="333"/>
      <c r="U13" s="387"/>
      <c r="V13" s="405"/>
      <c r="W13" s="414"/>
    </row>
    <row r="14" spans="2:23" ht="3" customHeight="1">
      <c r="B14" s="333"/>
      <c r="C14" s="331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31"/>
      <c r="V14" s="405"/>
      <c r="W14" s="414"/>
    </row>
    <row r="15" spans="2:24" ht="18" customHeight="1">
      <c r="B15" s="333"/>
      <c r="C15" s="464"/>
      <c r="D15" s="349"/>
      <c r="E15" s="483"/>
      <c r="F15" s="349"/>
      <c r="G15" s="491"/>
      <c r="H15" s="420"/>
      <c r="I15" s="485"/>
      <c r="J15" s="420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05"/>
      <c r="W15" s="414"/>
      <c r="X15" s="337"/>
    </row>
    <row r="16" spans="2:24" ht="18" customHeight="1">
      <c r="B16" s="333"/>
      <c r="C16" s="464"/>
      <c r="D16" s="349"/>
      <c r="E16" s="484"/>
      <c r="F16" s="349"/>
      <c r="G16" s="491"/>
      <c r="H16" s="420"/>
      <c r="I16" s="485"/>
      <c r="J16" s="420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05"/>
      <c r="W16" s="414"/>
      <c r="X16" s="337"/>
    </row>
    <row r="17" spans="2:24" ht="18" customHeight="1">
      <c r="B17" s="333"/>
      <c r="C17" s="464"/>
      <c r="D17" s="349"/>
      <c r="E17" s="483"/>
      <c r="F17" s="349"/>
      <c r="G17" s="491"/>
      <c r="H17" s="420"/>
      <c r="I17" s="485"/>
      <c r="J17" s="420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05"/>
      <c r="W17" s="414"/>
      <c r="X17" s="337"/>
    </row>
    <row r="18" spans="2:24" ht="18" customHeight="1">
      <c r="B18" s="333"/>
      <c r="C18" s="334"/>
      <c r="D18" s="349"/>
      <c r="E18" s="349"/>
      <c r="F18" s="349"/>
      <c r="G18" s="487"/>
      <c r="H18" s="420"/>
      <c r="I18" s="420"/>
      <c r="J18" s="420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05"/>
      <c r="W18" s="414"/>
      <c r="X18" s="337"/>
    </row>
    <row r="19" spans="2:24" ht="18" customHeight="1">
      <c r="B19" s="333"/>
      <c r="C19" s="464"/>
      <c r="D19" s="349"/>
      <c r="E19" s="484"/>
      <c r="F19" s="349"/>
      <c r="G19" s="491"/>
      <c r="H19" s="420"/>
      <c r="I19" s="485"/>
      <c r="J19" s="420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05"/>
      <c r="W19" s="414"/>
      <c r="X19" s="337"/>
    </row>
    <row r="20" spans="2:24" ht="18" customHeight="1">
      <c r="B20" s="333"/>
      <c r="C20" s="464"/>
      <c r="D20" s="349"/>
      <c r="E20" s="484"/>
      <c r="F20" s="349"/>
      <c r="G20" s="491"/>
      <c r="H20" s="420"/>
      <c r="I20" s="420"/>
      <c r="J20" s="420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05"/>
      <c r="W20" s="414"/>
      <c r="X20" s="337"/>
    </row>
    <row r="21" spans="2:24" ht="18" customHeight="1">
      <c r="B21" s="333"/>
      <c r="C21" s="334"/>
      <c r="D21" s="349"/>
      <c r="E21" s="419"/>
      <c r="F21" s="349"/>
      <c r="G21" s="487"/>
      <c r="H21" s="420"/>
      <c r="I21" s="420"/>
      <c r="J21" s="420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05"/>
      <c r="W21" s="414"/>
      <c r="X21" s="337"/>
    </row>
    <row r="22" spans="2:24" ht="18" customHeight="1">
      <c r="B22" s="333"/>
      <c r="C22" s="334"/>
      <c r="D22" s="349"/>
      <c r="E22" s="349"/>
      <c r="F22" s="349"/>
      <c r="G22" s="487"/>
      <c r="H22" s="420"/>
      <c r="I22" s="420"/>
      <c r="J22" s="420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05"/>
      <c r="W22" s="414"/>
      <c r="X22" s="337"/>
    </row>
    <row r="23" spans="2:24" ht="18" customHeight="1">
      <c r="B23" s="333"/>
      <c r="C23" s="334"/>
      <c r="D23" s="349"/>
      <c r="E23" s="419"/>
      <c r="F23" s="349"/>
      <c r="G23" s="487"/>
      <c r="H23" s="420"/>
      <c r="I23" s="420"/>
      <c r="J23" s="420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05"/>
      <c r="W23" s="414"/>
      <c r="X23" s="337"/>
    </row>
    <row r="24" spans="2:24" ht="18" customHeight="1">
      <c r="B24" s="333"/>
      <c r="C24" s="334"/>
      <c r="D24" s="349"/>
      <c r="E24" s="349"/>
      <c r="F24" s="349"/>
      <c r="G24" s="487"/>
      <c r="H24" s="420"/>
      <c r="I24" s="420"/>
      <c r="J24" s="420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05"/>
      <c r="W24" s="414"/>
      <c r="X24" s="337"/>
    </row>
    <row r="25" spans="2:24" ht="18" customHeight="1">
      <c r="B25" s="333"/>
      <c r="C25" s="334"/>
      <c r="D25" s="349"/>
      <c r="E25" s="419"/>
      <c r="F25" s="349"/>
      <c r="G25" s="487"/>
      <c r="H25" s="420"/>
      <c r="I25" s="420"/>
      <c r="J25" s="420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05"/>
      <c r="W25" s="414"/>
      <c r="X25" s="337"/>
    </row>
    <row r="26" spans="2:24" ht="18" customHeight="1">
      <c r="B26" s="333"/>
      <c r="C26" s="334"/>
      <c r="D26" s="349"/>
      <c r="E26" s="349"/>
      <c r="F26" s="349"/>
      <c r="G26" s="487"/>
      <c r="H26" s="420"/>
      <c r="I26" s="420"/>
      <c r="J26" s="420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05"/>
      <c r="W26" s="414"/>
      <c r="X26" s="337"/>
    </row>
    <row r="27" spans="2:24" ht="18" customHeight="1">
      <c r="B27" s="333"/>
      <c r="C27" s="334"/>
      <c r="D27" s="349"/>
      <c r="E27" s="419"/>
      <c r="F27" s="349"/>
      <c r="G27" s="487"/>
      <c r="H27" s="420"/>
      <c r="I27" s="420"/>
      <c r="J27" s="420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05"/>
      <c r="W27" s="414"/>
      <c r="X27" s="337"/>
    </row>
    <row r="28" spans="2:24" ht="18" customHeight="1">
      <c r="B28" s="333"/>
      <c r="C28" s="334"/>
      <c r="D28" s="349"/>
      <c r="E28" s="419"/>
      <c r="F28" s="349"/>
      <c r="G28" s="487"/>
      <c r="H28" s="420"/>
      <c r="I28" s="420"/>
      <c r="J28" s="420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05"/>
      <c r="W28" s="414"/>
      <c r="X28" s="337"/>
    </row>
    <row r="29" spans="2:24" ht="18" customHeight="1">
      <c r="B29" s="333"/>
      <c r="C29" s="334"/>
      <c r="D29" s="349"/>
      <c r="E29" s="419"/>
      <c r="F29" s="349"/>
      <c r="G29" s="487"/>
      <c r="H29" s="420"/>
      <c r="I29" s="420"/>
      <c r="J29" s="420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05"/>
      <c r="W29" s="414"/>
      <c r="X29" s="337"/>
    </row>
    <row r="30" spans="2:24" ht="18" customHeight="1">
      <c r="B30" s="333"/>
      <c r="C30" s="334"/>
      <c r="D30" s="349"/>
      <c r="E30" s="349"/>
      <c r="F30" s="349"/>
      <c r="G30" s="487"/>
      <c r="H30" s="420"/>
      <c r="I30" s="420"/>
      <c r="J30" s="420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05"/>
      <c r="W30" s="414"/>
      <c r="X30" s="337"/>
    </row>
    <row r="31" spans="2:24" ht="18" customHeight="1">
      <c r="B31" s="333"/>
      <c r="C31" s="329" t="s">
        <v>933</v>
      </c>
      <c r="D31" s="349"/>
      <c r="E31" s="566" t="s">
        <v>367</v>
      </c>
      <c r="F31" s="349"/>
      <c r="G31" s="487"/>
      <c r="H31" s="420"/>
      <c r="I31" s="420"/>
      <c r="J31" s="420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05"/>
      <c r="W31" s="414"/>
      <c r="X31" s="337"/>
    </row>
    <row r="32" spans="2:24" ht="1.5" customHeight="1">
      <c r="B32" s="333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405"/>
      <c r="W32" s="414"/>
      <c r="X32" s="337"/>
    </row>
    <row r="33" spans="5:24" ht="15">
      <c r="E33" s="421" t="s">
        <v>9</v>
      </c>
      <c r="F33" s="364"/>
      <c r="G33" s="364"/>
      <c r="H33" s="364"/>
      <c r="I33" s="364"/>
      <c r="J33" s="421"/>
      <c r="K33" s="364"/>
      <c r="L33" s="364"/>
      <c r="M33" s="364"/>
      <c r="N33" s="364"/>
      <c r="O33" s="364"/>
      <c r="P33" s="364"/>
      <c r="Q33" s="364"/>
      <c r="R33" s="364"/>
      <c r="S33" s="364"/>
      <c r="U33" s="346" t="s">
        <v>10</v>
      </c>
      <c r="W33" s="414"/>
      <c r="X33" s="337"/>
    </row>
    <row r="34" spans="23:24" ht="14.25">
      <c r="W34" s="414"/>
      <c r="X34" s="337"/>
    </row>
    <row r="35" spans="23:24" ht="14.25">
      <c r="W35" s="414"/>
      <c r="X35" s="337"/>
    </row>
    <row r="36" spans="23:24" ht="14.25">
      <c r="W36" s="414"/>
      <c r="X36" s="337"/>
    </row>
    <row r="37" ht="14.25">
      <c r="W37" s="414"/>
    </row>
    <row r="38" ht="14.25">
      <c r="W38" s="414"/>
    </row>
    <row r="39" ht="14.25">
      <c r="W39" s="414"/>
    </row>
    <row r="40" ht="14.25">
      <c r="W40" s="414"/>
    </row>
    <row r="41" spans="7:23" ht="14.25">
      <c r="G41" s="337"/>
      <c r="M41" s="337">
        <f>+M31+K31-G31</f>
        <v>0</v>
      </c>
      <c r="W41" s="414"/>
    </row>
    <row r="42" ht="14.25">
      <c r="W42" s="414"/>
    </row>
    <row r="43" ht="14.25">
      <c r="W43" s="414"/>
    </row>
    <row r="44" ht="14.25">
      <c r="W44" s="414"/>
    </row>
    <row r="45" ht="14.25">
      <c r="W45" s="414"/>
    </row>
    <row r="46" ht="14.25">
      <c r="W46" s="414"/>
    </row>
    <row r="47" ht="14.25">
      <c r="W47" s="414"/>
    </row>
    <row r="48" ht="14.25">
      <c r="W48" s="414"/>
    </row>
    <row r="49" ht="14.25">
      <c r="W49" s="414"/>
    </row>
    <row r="50" ht="14.25">
      <c r="W50" s="414"/>
    </row>
    <row r="51" ht="14.25">
      <c r="W51" s="414"/>
    </row>
    <row r="52" ht="14.25">
      <c r="W52" s="414"/>
    </row>
    <row r="53" ht="14.25">
      <c r="W53" s="414"/>
    </row>
    <row r="54" ht="14.25">
      <c r="W54" s="414"/>
    </row>
    <row r="55" ht="14.25">
      <c r="W55" s="414"/>
    </row>
    <row r="56" ht="14.25">
      <c r="W56" s="414"/>
    </row>
    <row r="57" ht="14.25">
      <c r="W57" s="414"/>
    </row>
    <row r="58" ht="14.25">
      <c r="W58" s="414"/>
    </row>
    <row r="59" ht="14.25">
      <c r="W59" s="414"/>
    </row>
    <row r="60" ht="14.25">
      <c r="W60" s="414"/>
    </row>
    <row r="61" ht="14.25">
      <c r="W61" s="414"/>
    </row>
    <row r="62" ht="14.25">
      <c r="W62" s="414"/>
    </row>
    <row r="63" ht="14.25">
      <c r="W63" s="414"/>
    </row>
    <row r="64" ht="14.25">
      <c r="W64" s="414"/>
    </row>
    <row r="65" ht="14.25">
      <c r="W65" s="414"/>
    </row>
    <row r="66" ht="14.25">
      <c r="W66" s="414"/>
    </row>
    <row r="67" ht="14.25">
      <c r="W67" s="414"/>
    </row>
    <row r="68" ht="14.25">
      <c r="W68" s="414"/>
    </row>
    <row r="69" ht="14.25">
      <c r="W69" s="414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AB40"/>
  <sheetViews>
    <sheetView defaultGridColor="0" zoomScale="70" zoomScaleNormal="70" zoomScalePageLayoutView="0" colorId="22" workbookViewId="0" topLeftCell="A3">
      <selection activeCell="C38" sqref="C38"/>
    </sheetView>
  </sheetViews>
  <sheetFormatPr defaultColWidth="8.77734375" defaultRowHeight="15"/>
  <cols>
    <col min="1" max="1" width="1.4375" style="320" customWidth="1"/>
    <col min="2" max="2" width="0.88671875" style="320" customWidth="1"/>
    <col min="3" max="3" width="23.77734375" style="320" bestFit="1" customWidth="1"/>
    <col min="4" max="4" width="6.88671875" style="320" customWidth="1"/>
    <col min="5" max="5" width="1.1171875" style="320" customWidth="1"/>
    <col min="6" max="6" width="11.3359375" style="320" bestFit="1" customWidth="1"/>
    <col min="7" max="7" width="0.78125" style="320" customWidth="1"/>
    <col min="8" max="8" width="11.3359375" style="320" customWidth="1"/>
    <col min="9" max="9" width="0.671875" style="320" customWidth="1"/>
    <col min="10" max="10" width="10.77734375" style="320" customWidth="1"/>
    <col min="11" max="11" width="0.78125" style="320" customWidth="1"/>
    <col min="12" max="12" width="10.3359375" style="320" customWidth="1"/>
    <col min="13" max="13" width="0.78125" style="320" customWidth="1"/>
    <col min="14" max="14" width="10.77734375" style="320" customWidth="1"/>
    <col min="15" max="15" width="0.78125" style="320" customWidth="1"/>
    <col min="16" max="16" width="10.3359375" style="320" customWidth="1"/>
    <col min="17" max="17" width="0.88671875" style="320" customWidth="1"/>
    <col min="18" max="18" width="11.4453125" style="320" customWidth="1"/>
    <col min="19" max="19" width="0.78125" style="320" customWidth="1"/>
    <col min="20" max="20" width="10.6640625" style="320" customWidth="1"/>
    <col min="21" max="21" width="0.78125" style="320" customWidth="1"/>
    <col min="22" max="22" width="9.6640625" style="320" customWidth="1"/>
    <col min="23" max="23" width="0.78125" style="320" customWidth="1"/>
    <col min="24" max="24" width="10.4453125" style="320" customWidth="1"/>
    <col min="25" max="25" width="0.78125" style="320" customWidth="1"/>
    <col min="26" max="27" width="8.77734375" style="320" customWidth="1"/>
    <col min="28" max="28" width="11.77734375" style="320" bestFit="1" customWidth="1"/>
    <col min="29" max="16384" width="8.77734375" style="320" customWidth="1"/>
  </cols>
  <sheetData>
    <row r="3" spans="8:16" ht="15">
      <c r="H3" s="428"/>
      <c r="I3" s="626" t="s">
        <v>375</v>
      </c>
      <c r="N3" s="627">
        <f>Current</f>
        <v>2018</v>
      </c>
      <c r="O3" s="330"/>
      <c r="P3" s="329" t="s">
        <v>376</v>
      </c>
    </row>
    <row r="4" ht="15">
      <c r="K4" s="346" t="s">
        <v>11</v>
      </c>
    </row>
    <row r="6" spans="16:23" ht="15">
      <c r="P6" s="329" t="s">
        <v>901</v>
      </c>
      <c r="R6" s="352"/>
      <c r="S6" s="334"/>
      <c r="T6" s="334"/>
      <c r="U6" s="334"/>
      <c r="V6" s="334"/>
      <c r="W6" s="334"/>
    </row>
    <row r="7" spans="18:23" ht="14.25">
      <c r="R7" s="334"/>
      <c r="S7" s="334"/>
      <c r="T7" s="334"/>
      <c r="U7" s="334"/>
      <c r="V7" s="334"/>
      <c r="W7" s="334"/>
    </row>
    <row r="8" spans="2:26" ht="3" customHeight="1">
      <c r="B8" s="333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405"/>
      <c r="Z8" s="428"/>
    </row>
    <row r="9" spans="2:26" ht="14.25">
      <c r="B9" s="333"/>
      <c r="C9" s="350" t="s">
        <v>7</v>
      </c>
      <c r="D9" s="568"/>
      <c r="E9" s="333"/>
      <c r="F9" s="416" t="s">
        <v>904</v>
      </c>
      <c r="G9" s="415"/>
      <c r="H9" s="334"/>
      <c r="I9" s="354" t="s">
        <v>12</v>
      </c>
      <c r="J9" s="334"/>
      <c r="K9" s="333"/>
      <c r="L9" s="416" t="s">
        <v>902</v>
      </c>
      <c r="M9" s="415"/>
      <c r="N9" s="415"/>
      <c r="O9" s="415"/>
      <c r="P9" s="416" t="s">
        <v>903</v>
      </c>
      <c r="Q9" s="418"/>
      <c r="R9" s="334"/>
      <c r="S9" s="334"/>
      <c r="T9" s="334"/>
      <c r="U9" s="354" t="s">
        <v>13</v>
      </c>
      <c r="V9" s="334"/>
      <c r="W9" s="334"/>
      <c r="X9" s="334"/>
      <c r="Y9" s="405"/>
      <c r="Z9" s="428"/>
    </row>
    <row r="10" spans="2:26" ht="14.25">
      <c r="B10" s="333"/>
      <c r="C10" s="387"/>
      <c r="D10" s="415"/>
      <c r="E10" s="333"/>
      <c r="F10" s="416" t="s">
        <v>14</v>
      </c>
      <c r="G10" s="415"/>
      <c r="H10" s="416" t="s">
        <v>15</v>
      </c>
      <c r="I10" s="415"/>
      <c r="J10" s="416" t="s">
        <v>16</v>
      </c>
      <c r="K10" s="333"/>
      <c r="L10" s="416" t="s">
        <v>922</v>
      </c>
      <c r="M10" s="415"/>
      <c r="N10" s="416" t="s">
        <v>8</v>
      </c>
      <c r="O10" s="415"/>
      <c r="P10" s="416" t="s">
        <v>17</v>
      </c>
      <c r="Q10" s="415"/>
      <c r="R10" s="416" t="s">
        <v>18</v>
      </c>
      <c r="S10" s="415"/>
      <c r="T10" s="416" t="s">
        <v>19</v>
      </c>
      <c r="U10" s="415"/>
      <c r="V10" s="416" t="s">
        <v>20</v>
      </c>
      <c r="W10" s="429"/>
      <c r="X10" s="350" t="s">
        <v>21</v>
      </c>
      <c r="Y10" s="405"/>
      <c r="Z10" s="428"/>
    </row>
    <row r="11" spans="2:26" ht="14.25">
      <c r="B11" s="333"/>
      <c r="C11" s="567" t="s">
        <v>917</v>
      </c>
      <c r="D11" s="430"/>
      <c r="E11" s="333"/>
      <c r="F11" s="416" t="s">
        <v>22</v>
      </c>
      <c r="G11" s="415"/>
      <c r="H11" s="416" t="s">
        <v>23</v>
      </c>
      <c r="I11" s="415"/>
      <c r="J11" s="415" t="s">
        <v>24</v>
      </c>
      <c r="K11" s="333"/>
      <c r="L11" s="416" t="s">
        <v>25</v>
      </c>
      <c r="M11" s="415"/>
      <c r="N11" s="416" t="s">
        <v>922</v>
      </c>
      <c r="O11" s="415"/>
      <c r="P11" s="416" t="s">
        <v>26</v>
      </c>
      <c r="Q11" s="418"/>
      <c r="R11" s="416" t="s">
        <v>570</v>
      </c>
      <c r="S11" s="415"/>
      <c r="T11" s="416" t="s">
        <v>27</v>
      </c>
      <c r="U11" s="415"/>
      <c r="V11" s="416" t="s">
        <v>28</v>
      </c>
      <c r="W11" s="429"/>
      <c r="X11" s="350" t="s">
        <v>569</v>
      </c>
      <c r="Y11" s="405"/>
      <c r="Z11" s="428"/>
    </row>
    <row r="12" spans="2:26" ht="14.25">
      <c r="B12" s="333"/>
      <c r="D12" s="333"/>
      <c r="E12" s="333"/>
      <c r="F12" s="415"/>
      <c r="G12" s="415"/>
      <c r="H12" s="416">
        <f>Current</f>
        <v>2018</v>
      </c>
      <c r="I12" s="415"/>
      <c r="J12" s="415"/>
      <c r="K12" s="333"/>
      <c r="L12" s="416" t="s">
        <v>29</v>
      </c>
      <c r="M12" s="415"/>
      <c r="N12" s="416" t="s">
        <v>515</v>
      </c>
      <c r="O12" s="415"/>
      <c r="P12" s="416" t="s">
        <v>30</v>
      </c>
      <c r="Q12" s="418"/>
      <c r="R12" s="415"/>
      <c r="S12" s="415"/>
      <c r="T12" s="416" t="s">
        <v>31</v>
      </c>
      <c r="U12" s="415"/>
      <c r="V12" s="415"/>
      <c r="W12" s="429"/>
      <c r="X12" s="387"/>
      <c r="Y12" s="405"/>
      <c r="Z12" s="428"/>
    </row>
    <row r="13" spans="2:26" ht="3" customHeight="1">
      <c r="B13" s="333"/>
      <c r="C13" s="331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31"/>
      <c r="Y13" s="405"/>
      <c r="Z13" s="428"/>
    </row>
    <row r="14" spans="2:28" ht="18" customHeight="1">
      <c r="B14" s="333"/>
      <c r="C14" s="464"/>
      <c r="D14" s="569"/>
      <c r="E14" s="349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05"/>
      <c r="Z14" s="428"/>
      <c r="AB14" s="337"/>
    </row>
    <row r="15" spans="2:28" ht="18" customHeight="1">
      <c r="B15" s="333"/>
      <c r="C15" s="464"/>
      <c r="D15" s="569"/>
      <c r="E15" s="349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05"/>
      <c r="Z15" s="428"/>
      <c r="AB15" s="337"/>
    </row>
    <row r="16" spans="2:28" ht="18" customHeight="1">
      <c r="B16" s="333"/>
      <c r="C16" s="464"/>
      <c r="D16" s="569"/>
      <c r="E16" s="349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05"/>
      <c r="Z16" s="428"/>
      <c r="AB16" s="337"/>
    </row>
    <row r="17" spans="2:28" ht="18" customHeight="1">
      <c r="B17" s="333"/>
      <c r="C17" s="334"/>
      <c r="D17" s="336"/>
      <c r="E17" s="349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05"/>
      <c r="Z17" s="428"/>
      <c r="AB17" s="337"/>
    </row>
    <row r="18" spans="2:28" ht="18" customHeight="1">
      <c r="B18" s="333"/>
      <c r="C18" s="464"/>
      <c r="D18" s="569"/>
      <c r="E18" s="349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05"/>
      <c r="Z18" s="428"/>
      <c r="AB18" s="337"/>
    </row>
    <row r="19" spans="2:28" ht="18" customHeight="1">
      <c r="B19" s="333"/>
      <c r="C19" s="464"/>
      <c r="D19" s="569"/>
      <c r="E19" s="349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05"/>
      <c r="Z19" s="428"/>
      <c r="AB19" s="337"/>
    </row>
    <row r="20" spans="2:28" ht="18" customHeight="1">
      <c r="B20" s="333"/>
      <c r="C20" s="431"/>
      <c r="D20" s="570"/>
      <c r="E20" s="349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05"/>
      <c r="Z20" s="428"/>
      <c r="AB20" s="337"/>
    </row>
    <row r="21" spans="2:28" ht="18" customHeight="1">
      <c r="B21" s="333"/>
      <c r="C21" s="431"/>
      <c r="D21" s="570"/>
      <c r="E21" s="349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05"/>
      <c r="Z21" s="428"/>
      <c r="AB21" s="337"/>
    </row>
    <row r="22" spans="2:28" ht="18" customHeight="1">
      <c r="B22" s="333"/>
      <c r="C22" s="431"/>
      <c r="D22" s="570"/>
      <c r="E22" s="349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05"/>
      <c r="Z22" s="428"/>
      <c r="AB22" s="337"/>
    </row>
    <row r="23" spans="2:28" ht="18" customHeight="1">
      <c r="B23" s="333"/>
      <c r="C23" s="431"/>
      <c r="D23" s="570"/>
      <c r="E23" s="349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05"/>
      <c r="Z23" s="428"/>
      <c r="AB23" s="337"/>
    </row>
    <row r="24" spans="2:28" ht="18" customHeight="1">
      <c r="B24" s="333"/>
      <c r="C24" s="431"/>
      <c r="D24" s="570"/>
      <c r="E24" s="349"/>
      <c r="F24" s="493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05"/>
      <c r="Z24" s="428"/>
      <c r="AB24" s="337"/>
    </row>
    <row r="25" spans="2:28" ht="18" customHeight="1">
      <c r="B25" s="333"/>
      <c r="C25" s="431"/>
      <c r="D25" s="570"/>
      <c r="E25" s="349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05"/>
      <c r="Z25" s="428"/>
      <c r="AB25" s="337"/>
    </row>
    <row r="26" spans="2:28" ht="18" customHeight="1">
      <c r="B26" s="333"/>
      <c r="C26" s="431"/>
      <c r="D26" s="570"/>
      <c r="E26" s="349"/>
      <c r="F26" s="493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05"/>
      <c r="Z26" s="428"/>
      <c r="AB26" s="337"/>
    </row>
    <row r="27" spans="2:28" ht="18" customHeight="1">
      <c r="B27" s="333"/>
      <c r="C27" s="431"/>
      <c r="D27" s="570"/>
      <c r="E27" s="349"/>
      <c r="F27" s="493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05"/>
      <c r="Z27" s="428"/>
      <c r="AB27" s="337"/>
    </row>
    <row r="28" spans="2:28" ht="18" customHeight="1">
      <c r="B28" s="333"/>
      <c r="C28" s="431"/>
      <c r="D28" s="570"/>
      <c r="E28" s="349"/>
      <c r="F28" s="493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05"/>
      <c r="Z28" s="428"/>
      <c r="AB28" s="337"/>
    </row>
    <row r="29" spans="2:28" ht="18" customHeight="1">
      <c r="B29" s="333"/>
      <c r="C29" s="431"/>
      <c r="D29" s="570"/>
      <c r="E29" s="349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05"/>
      <c r="Z29" s="428"/>
      <c r="AB29" s="337"/>
    </row>
    <row r="30" spans="2:28" ht="18" customHeight="1">
      <c r="B30" s="333"/>
      <c r="C30" s="387" t="s">
        <v>933</v>
      </c>
      <c r="D30" s="571" t="s">
        <v>368</v>
      </c>
      <c r="E30" s="349"/>
      <c r="F30" s="492">
        <f>SUM(F14:F29)</f>
        <v>0</v>
      </c>
      <c r="G30" s="492"/>
      <c r="H30" s="492">
        <f>SUM(H14:H29)</f>
        <v>0</v>
      </c>
      <c r="I30" s="492"/>
      <c r="J30" s="492">
        <f>SUM(J14:J29)</f>
        <v>0</v>
      </c>
      <c r="K30" s="492"/>
      <c r="L30" s="492">
        <f>SUM(L14:L29)</f>
        <v>0</v>
      </c>
      <c r="M30" s="492"/>
      <c r="N30" s="492">
        <f>SUM(N14:N29)</f>
        <v>0</v>
      </c>
      <c r="O30" s="492"/>
      <c r="P30" s="492">
        <f>SUM(P14:P29)</f>
        <v>0</v>
      </c>
      <c r="Q30" s="492"/>
      <c r="R30" s="492">
        <f>SUM(R14:R29)</f>
        <v>0</v>
      </c>
      <c r="S30" s="492"/>
      <c r="T30" s="492">
        <f>SUM(T14:T29)</f>
        <v>0</v>
      </c>
      <c r="U30" s="492"/>
      <c r="V30" s="492">
        <f>SUM(V14:V29)</f>
        <v>0</v>
      </c>
      <c r="W30" s="492"/>
      <c r="X30" s="492">
        <f>SUM(X14:X29)</f>
        <v>0</v>
      </c>
      <c r="Y30" s="405"/>
      <c r="Z30" s="428"/>
      <c r="AB30" s="337"/>
    </row>
    <row r="31" spans="2:28" ht="3" customHeight="1">
      <c r="B31" s="333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3"/>
      <c r="AB31" s="337"/>
    </row>
    <row r="33" spans="3:24" ht="15">
      <c r="C33" s="421"/>
      <c r="D33" s="421"/>
      <c r="F33" s="421" t="s">
        <v>32</v>
      </c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X33" s="421" t="s">
        <v>33</v>
      </c>
    </row>
    <row r="34" spans="3:4" ht="15">
      <c r="C34" s="421"/>
      <c r="D34" s="421"/>
    </row>
    <row r="38" spans="6:12" ht="14.25">
      <c r="F38" s="337"/>
      <c r="L38" s="337">
        <v>0</v>
      </c>
    </row>
    <row r="39" ht="14.25">
      <c r="R39" s="337">
        <v>0</v>
      </c>
    </row>
    <row r="40" spans="24:27" ht="14.25">
      <c r="X40" s="703">
        <f>SUM(H30:T30)</f>
        <v>0</v>
      </c>
      <c r="Y40" s="703"/>
      <c r="Z40" s="703"/>
      <c r="AA40" s="703"/>
    </row>
  </sheetData>
  <sheetProtection/>
  <mergeCells count="1">
    <mergeCell ref="X40:AA40"/>
  </mergeCells>
  <printOptions/>
  <pageMargins left="0.5" right="0.303" top="0.5" bottom="0.55" header="0.5" footer="0.5"/>
  <pageSetup fitToHeight="1" fitToWidth="1" horizontalDpi="600" verticalDpi="600" orientation="landscape" paperSize="5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9"/>
  <sheetViews>
    <sheetView defaultGridColor="0" zoomScale="70" zoomScaleNormal="70" colorId="22" workbookViewId="0" topLeftCell="B1">
      <selection activeCell="C2" sqref="C2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3.77734375" style="0" customWidth="1"/>
    <col min="4" max="4" width="25.77734375" style="0" customWidth="1"/>
    <col min="5" max="5" width="35.77734375" style="0" customWidth="1"/>
    <col min="6" max="6" width="5.77734375" style="0" customWidth="1"/>
    <col min="7" max="7" width="23.77734375" style="0" customWidth="1"/>
    <col min="8" max="8" width="5.77734375" style="0" customWidth="1"/>
    <col min="9" max="9" width="13.77734375" style="0" customWidth="1"/>
    <col min="10" max="11" width="9.77734375" style="0" customWidth="1"/>
    <col min="12" max="12" width="2.77734375" style="0" customWidth="1"/>
  </cols>
  <sheetData>
    <row r="1" ht="1.5" customHeight="1"/>
    <row r="2" spans="6:8" ht="15.75">
      <c r="F2" s="629" t="s">
        <v>377</v>
      </c>
      <c r="H2" s="630">
        <v>2018</v>
      </c>
    </row>
    <row r="3" ht="15.75">
      <c r="F3" s="149" t="s">
        <v>576</v>
      </c>
    </row>
    <row r="4" ht="15.75">
      <c r="F4" s="55"/>
    </row>
    <row r="5" ht="15.75">
      <c r="F5" s="149" t="s">
        <v>577</v>
      </c>
    </row>
    <row r="7" spans="2:11" ht="12" customHeight="1">
      <c r="B7" s="102" t="s">
        <v>369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ht="12" customHeight="1">
      <c r="B8" s="102" t="s">
        <v>378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2:11" ht="12" customHeight="1">
      <c r="B9" s="102" t="s">
        <v>527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2:11" ht="6" customHeight="1">
      <c r="B10" s="104"/>
      <c r="C10" s="104"/>
      <c r="D10" s="104"/>
      <c r="E10" s="104"/>
      <c r="F10" s="104"/>
      <c r="G10" s="104"/>
      <c r="H10" s="104"/>
      <c r="I10" s="104"/>
      <c r="J10" s="104"/>
      <c r="K10" s="65"/>
    </row>
    <row r="11" spans="2:11" ht="15">
      <c r="B11" s="104"/>
      <c r="C11" s="104" t="s">
        <v>528</v>
      </c>
      <c r="D11" s="105"/>
      <c r="E11" s="104" t="s">
        <v>529</v>
      </c>
      <c r="F11" s="104"/>
      <c r="G11" s="104"/>
      <c r="H11" s="104"/>
      <c r="I11" s="104"/>
      <c r="J11" s="104"/>
      <c r="K11" s="65"/>
    </row>
    <row r="12" spans="2:11" ht="15">
      <c r="B12" s="104"/>
      <c r="C12" s="104" t="s">
        <v>530</v>
      </c>
      <c r="D12" s="105"/>
      <c r="E12" s="104" t="s">
        <v>531</v>
      </c>
      <c r="F12" s="104"/>
      <c r="G12" s="104"/>
      <c r="H12" s="104"/>
      <c r="I12" s="104"/>
      <c r="J12" s="104"/>
      <c r="K12" s="65"/>
    </row>
    <row r="13" spans="2:11" ht="15">
      <c r="B13" s="104"/>
      <c r="C13" s="104" t="s">
        <v>532</v>
      </c>
      <c r="D13" s="106"/>
      <c r="E13" s="104" t="s">
        <v>533</v>
      </c>
      <c r="F13" s="104"/>
      <c r="G13" s="104"/>
      <c r="H13" s="104"/>
      <c r="I13" s="104"/>
      <c r="J13" s="104"/>
      <c r="K13" s="65"/>
    </row>
    <row r="14" spans="2:11" ht="15">
      <c r="B14" s="104"/>
      <c r="C14" s="104"/>
      <c r="D14" s="104"/>
      <c r="E14" s="644" t="s">
        <v>937</v>
      </c>
      <c r="F14" s="104"/>
      <c r="G14" s="104"/>
      <c r="H14" s="104"/>
      <c r="I14" s="104"/>
      <c r="J14" s="104"/>
      <c r="K14" s="65"/>
    </row>
    <row r="15" spans="2:11" ht="15">
      <c r="B15" s="104"/>
      <c r="C15" s="104"/>
      <c r="D15" s="104"/>
      <c r="E15" s="104" t="s">
        <v>534</v>
      </c>
      <c r="F15" s="104"/>
      <c r="G15" s="104"/>
      <c r="H15" s="104"/>
      <c r="I15" s="104"/>
      <c r="J15" s="104"/>
      <c r="K15" s="65"/>
    </row>
    <row r="16" spans="3:5" ht="25.5" customHeight="1">
      <c r="C16" s="104" t="s">
        <v>758</v>
      </c>
      <c r="D16" s="59"/>
      <c r="E16" s="104" t="s">
        <v>759</v>
      </c>
    </row>
    <row r="17" spans="3:11" ht="25.5" customHeight="1">
      <c r="C17" s="644" t="s">
        <v>938</v>
      </c>
      <c r="D17" s="59"/>
      <c r="E17" s="644" t="s">
        <v>939</v>
      </c>
      <c r="K17" s="107"/>
    </row>
    <row r="18" spans="3:15" ht="43.5">
      <c r="C18" s="55" t="s">
        <v>535</v>
      </c>
      <c r="D18" s="55"/>
      <c r="E18" s="55"/>
      <c r="F18" s="55"/>
      <c r="G18" s="55"/>
      <c r="H18" s="55"/>
      <c r="I18" s="55"/>
      <c r="J18" s="55" t="s">
        <v>536</v>
      </c>
      <c r="K18" s="107" t="s">
        <v>537</v>
      </c>
      <c r="O18" t="s">
        <v>940</v>
      </c>
    </row>
    <row r="19" spans="3:11" ht="36" customHeight="1">
      <c r="C19" s="55" t="s">
        <v>538</v>
      </c>
      <c r="D19" s="55"/>
      <c r="E19" s="645" t="s">
        <v>225</v>
      </c>
      <c r="F19" s="646" t="s">
        <v>226</v>
      </c>
      <c r="G19" s="512" t="s">
        <v>87</v>
      </c>
      <c r="I19" s="511"/>
      <c r="J19" s="55"/>
      <c r="K19" s="55"/>
    </row>
    <row r="20" spans="3:11" ht="15.75">
      <c r="C20" s="55"/>
      <c r="D20" s="55"/>
      <c r="E20" s="55"/>
      <c r="F20" s="55"/>
      <c r="G20" s="55"/>
      <c r="H20" s="55"/>
      <c r="I20" s="55"/>
      <c r="J20" s="55" t="s">
        <v>541</v>
      </c>
      <c r="K20" s="511" t="s">
        <v>804</v>
      </c>
    </row>
    <row r="21" spans="3:11" ht="0.75" customHeight="1">
      <c r="C21" s="55"/>
      <c r="D21" s="55"/>
      <c r="E21" s="55"/>
      <c r="F21" s="55"/>
      <c r="G21" s="55"/>
      <c r="H21" s="55"/>
      <c r="I21" s="55"/>
      <c r="J21" s="55"/>
      <c r="K21" s="107"/>
    </row>
    <row r="22" spans="3:11" ht="3" customHeight="1">
      <c r="C22" s="55"/>
      <c r="D22" s="55"/>
      <c r="E22" s="55"/>
      <c r="F22" s="55"/>
      <c r="G22" s="55"/>
      <c r="H22" s="55"/>
      <c r="I22" s="55"/>
      <c r="J22" s="55"/>
      <c r="K22" s="55"/>
    </row>
    <row r="23" spans="3:11" ht="15.75">
      <c r="C23" s="55"/>
      <c r="D23" s="55"/>
      <c r="E23" s="55"/>
      <c r="F23" s="149" t="s">
        <v>584</v>
      </c>
      <c r="G23" s="55"/>
      <c r="H23" s="55"/>
      <c r="I23" s="55"/>
      <c r="J23" s="55"/>
      <c r="K23" s="55"/>
    </row>
    <row r="24" ht="3" customHeight="1"/>
    <row r="25" spans="2:13" ht="24.75" customHeight="1">
      <c r="B25" s="108" t="s">
        <v>542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59"/>
    </row>
    <row r="26" spans="2:13" ht="24.75" customHeight="1">
      <c r="B26" s="108"/>
      <c r="C26" s="108" t="s">
        <v>543</v>
      </c>
      <c r="D26" s="108"/>
      <c r="E26" s="108"/>
      <c r="F26" s="108"/>
      <c r="G26" s="108"/>
      <c r="H26" s="108"/>
      <c r="I26" s="108"/>
      <c r="J26" s="108"/>
      <c r="K26" s="154" t="s">
        <v>591</v>
      </c>
      <c r="L26" s="109" t="s">
        <v>544</v>
      </c>
      <c r="M26" s="110"/>
    </row>
    <row r="27" spans="2:13" ht="24.75" customHeight="1">
      <c r="B27" s="108"/>
      <c r="C27" s="108" t="s">
        <v>545</v>
      </c>
      <c r="D27" s="108"/>
      <c r="E27" s="108"/>
      <c r="F27" s="108"/>
      <c r="G27" s="108"/>
      <c r="H27" s="108"/>
      <c r="I27" s="108"/>
      <c r="J27" s="108"/>
      <c r="K27" s="154" t="s">
        <v>299</v>
      </c>
      <c r="L27" s="109" t="s">
        <v>544</v>
      </c>
      <c r="M27" s="110"/>
    </row>
    <row r="28" spans="2:13" ht="24.75" customHeight="1">
      <c r="B28" s="108"/>
      <c r="C28" s="108" t="s">
        <v>546</v>
      </c>
      <c r="D28" s="108"/>
      <c r="E28" s="108"/>
      <c r="F28" s="108"/>
      <c r="G28" s="108"/>
      <c r="H28" s="108"/>
      <c r="I28" s="108"/>
      <c r="J28" s="108"/>
      <c r="K28" s="154" t="s">
        <v>608</v>
      </c>
      <c r="L28" s="109" t="s">
        <v>544</v>
      </c>
      <c r="M28" s="110"/>
    </row>
    <row r="29" spans="2:13" ht="24.75" customHeight="1">
      <c r="B29" s="108" t="s">
        <v>547</v>
      </c>
      <c r="C29" s="108"/>
      <c r="D29" s="108"/>
      <c r="E29" s="108"/>
      <c r="F29" s="108"/>
      <c r="G29" s="108"/>
      <c r="H29" s="108"/>
      <c r="I29" s="108"/>
      <c r="J29" s="108"/>
      <c r="K29" s="154" t="s">
        <v>609</v>
      </c>
      <c r="L29" s="109" t="s">
        <v>544</v>
      </c>
      <c r="M29" s="110"/>
    </row>
    <row r="30" spans="2:12" ht="16.5" customHeight="1">
      <c r="B30" s="180" t="s">
        <v>645</v>
      </c>
      <c r="C30" s="72"/>
      <c r="D30" s="72"/>
      <c r="E30" s="72"/>
      <c r="F30" s="72"/>
      <c r="G30" s="72"/>
      <c r="H30" s="72"/>
      <c r="I30" s="111"/>
      <c r="J30" s="55"/>
      <c r="K30" s="112"/>
      <c r="L30" s="113"/>
    </row>
    <row r="31" spans="2:12" ht="19.5" customHeight="1">
      <c r="B31" s="108"/>
      <c r="C31" s="108" t="s">
        <v>548</v>
      </c>
      <c r="D31" s="108"/>
      <c r="E31" s="108"/>
      <c r="F31" s="108"/>
      <c r="G31" s="108"/>
      <c r="H31" s="108"/>
      <c r="I31" s="155" t="s">
        <v>644</v>
      </c>
      <c r="J31" s="108" t="s">
        <v>544</v>
      </c>
      <c r="K31" s="114"/>
      <c r="L31" s="113"/>
    </row>
    <row r="32" spans="2:12" ht="24.75" customHeight="1">
      <c r="B32" s="108"/>
      <c r="C32" s="108" t="s">
        <v>549</v>
      </c>
      <c r="D32" s="108"/>
      <c r="E32" s="108"/>
      <c r="F32" s="108"/>
      <c r="G32" s="108"/>
      <c r="H32" s="108"/>
      <c r="I32" s="155" t="s">
        <v>643</v>
      </c>
      <c r="J32" s="108" t="s">
        <v>544</v>
      </c>
      <c r="K32" s="22"/>
      <c r="L32" s="113"/>
    </row>
    <row r="33" spans="2:13" ht="24.75" customHeight="1">
      <c r="B33" s="108"/>
      <c r="C33" s="108"/>
      <c r="D33" s="108" t="s">
        <v>550</v>
      </c>
      <c r="E33" s="108"/>
      <c r="F33" s="108"/>
      <c r="G33" s="108"/>
      <c r="H33" s="108"/>
      <c r="I33" s="108"/>
      <c r="J33" s="108"/>
      <c r="K33" s="114"/>
      <c r="L33" s="109"/>
      <c r="M33" s="110"/>
    </row>
    <row r="34" spans="2:12" ht="17.25" customHeight="1">
      <c r="B34" s="181" t="s">
        <v>646</v>
      </c>
      <c r="C34" s="102"/>
      <c r="D34" s="102"/>
      <c r="E34" s="102"/>
      <c r="F34" s="102"/>
      <c r="G34" s="102"/>
      <c r="H34" s="102"/>
      <c r="I34" s="102"/>
      <c r="J34" s="72"/>
      <c r="K34" s="115"/>
      <c r="L34" s="113"/>
    </row>
    <row r="35" spans="2:13" ht="18" customHeight="1" thickBot="1">
      <c r="B35" s="106"/>
      <c r="C35" s="106" t="s">
        <v>549</v>
      </c>
      <c r="D35" s="106"/>
      <c r="E35" s="106"/>
      <c r="F35" s="106"/>
      <c r="G35" s="106"/>
      <c r="H35" s="106"/>
      <c r="I35" s="106"/>
      <c r="J35" s="108"/>
      <c r="K35" s="156" t="s">
        <v>643</v>
      </c>
      <c r="L35" s="116" t="s">
        <v>544</v>
      </c>
      <c r="M35" s="117"/>
    </row>
    <row r="36" spans="2:13" ht="18" customHeight="1" thickBot="1">
      <c r="B36" s="106" t="s">
        <v>941</v>
      </c>
      <c r="C36" s="106"/>
      <c r="D36" s="106"/>
      <c r="E36" s="106"/>
      <c r="F36" s="106"/>
      <c r="G36" s="106"/>
      <c r="H36" s="106"/>
      <c r="I36" s="106"/>
      <c r="J36" s="108"/>
      <c r="K36" s="156" t="s">
        <v>936</v>
      </c>
      <c r="L36" s="116"/>
      <c r="M36" s="117"/>
    </row>
    <row r="37" spans="2:13" ht="24.75" customHeight="1" thickBot="1">
      <c r="B37" s="57"/>
      <c r="C37" s="57" t="s">
        <v>551</v>
      </c>
      <c r="D37" s="57"/>
      <c r="E37" s="57"/>
      <c r="F37" s="57"/>
      <c r="G37" s="57"/>
      <c r="H37" s="57"/>
      <c r="I37" s="57"/>
      <c r="J37" s="57"/>
      <c r="K37" s="157" t="s">
        <v>302</v>
      </c>
      <c r="L37" s="118" t="s">
        <v>544</v>
      </c>
      <c r="M37" s="119"/>
    </row>
    <row r="38" ht="15.75" thickTop="1"/>
    <row r="39" ht="15">
      <c r="F39" s="125" t="s">
        <v>580</v>
      </c>
    </row>
  </sheetData>
  <sheetProtection/>
  <printOptions/>
  <pageMargins left="0.333" right="0.5" top="0.25" bottom="0.46" header="0.5" footer="0.5"/>
  <pageSetup fitToHeight="1" fitToWidth="1" horizontalDpi="600" verticalDpi="600" orientation="landscape" paperSize="5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95.77734375" style="0" customWidth="1"/>
    <col min="4" max="4" width="9.77734375" style="0" customWidth="1"/>
    <col min="5" max="5" width="3.77734375" style="0" customWidth="1"/>
    <col min="6" max="6" width="16.77734375" style="0" customWidth="1"/>
  </cols>
  <sheetData>
    <row r="1" spans="1:5" ht="24.75" customHeight="1">
      <c r="A1" s="55"/>
      <c r="B1" s="55"/>
      <c r="C1" s="149" t="s">
        <v>582</v>
      </c>
      <c r="D1" s="55"/>
      <c r="E1" s="55"/>
    </row>
    <row r="2" spans="1:6" ht="24.75" customHeight="1" thickBot="1">
      <c r="A2" s="57"/>
      <c r="B2" s="57"/>
      <c r="C2" s="57"/>
      <c r="D2" s="57"/>
      <c r="E2" s="57"/>
      <c r="F2" s="57"/>
    </row>
    <row r="3" spans="1:6" ht="24.75" customHeight="1" thickTop="1">
      <c r="A3" s="108" t="s">
        <v>552</v>
      </c>
      <c r="B3" s="108"/>
      <c r="C3" s="108"/>
      <c r="D3" s="155" t="s">
        <v>151</v>
      </c>
      <c r="E3" s="108"/>
      <c r="F3" s="158" t="s">
        <v>553</v>
      </c>
    </row>
    <row r="4" spans="1:6" ht="24.75" customHeight="1">
      <c r="A4" s="55"/>
      <c r="B4" s="108" t="s">
        <v>554</v>
      </c>
      <c r="C4" s="108"/>
      <c r="D4" s="155" t="s">
        <v>151</v>
      </c>
      <c r="E4" s="108"/>
      <c r="F4" s="158" t="s">
        <v>553</v>
      </c>
    </row>
    <row r="5" spans="1:6" ht="24.75" customHeight="1">
      <c r="A5" s="55"/>
      <c r="B5" s="55"/>
      <c r="C5" s="108" t="s">
        <v>555</v>
      </c>
      <c r="D5" s="155" t="s">
        <v>304</v>
      </c>
      <c r="E5" s="108" t="s">
        <v>544</v>
      </c>
      <c r="F5" s="110"/>
    </row>
    <row r="6" spans="1:6" ht="24.75" customHeight="1">
      <c r="A6" s="55"/>
      <c r="B6" s="55"/>
      <c r="C6" s="108" t="s">
        <v>556</v>
      </c>
      <c r="D6" s="155" t="s">
        <v>307</v>
      </c>
      <c r="E6" s="108" t="s">
        <v>544</v>
      </c>
      <c r="F6" s="110"/>
    </row>
    <row r="7" spans="1:6" ht="24.75" customHeight="1">
      <c r="A7" s="55"/>
      <c r="B7" s="55"/>
      <c r="C7" s="108" t="s">
        <v>557</v>
      </c>
      <c r="D7" s="155" t="s">
        <v>631</v>
      </c>
      <c r="E7" s="108" t="s">
        <v>544</v>
      </c>
      <c r="F7" s="110"/>
    </row>
    <row r="8" spans="1:6" ht="24.75" customHeight="1">
      <c r="A8" s="55"/>
      <c r="B8" s="108" t="s">
        <v>194</v>
      </c>
      <c r="C8" s="108"/>
      <c r="D8" s="155" t="s">
        <v>151</v>
      </c>
      <c r="E8" s="108"/>
      <c r="F8" s="159" t="s">
        <v>553</v>
      </c>
    </row>
    <row r="9" spans="1:6" ht="24.75" customHeight="1">
      <c r="A9" s="55"/>
      <c r="B9" s="55"/>
      <c r="C9" s="108" t="s">
        <v>558</v>
      </c>
      <c r="D9" s="155" t="s">
        <v>314</v>
      </c>
      <c r="E9" s="108" t="s">
        <v>544</v>
      </c>
      <c r="F9" s="110"/>
    </row>
    <row r="10" spans="1:6" ht="24.75" customHeight="1">
      <c r="A10" s="55"/>
      <c r="B10" s="55"/>
      <c r="C10" s="108" t="s">
        <v>559</v>
      </c>
      <c r="D10" s="155" t="s">
        <v>318</v>
      </c>
      <c r="E10" s="108" t="s">
        <v>544</v>
      </c>
      <c r="F10" s="110"/>
    </row>
    <row r="11" spans="1:6" ht="24.75" customHeight="1">
      <c r="A11" s="55"/>
      <c r="B11" s="55"/>
      <c r="C11" s="108" t="s">
        <v>560</v>
      </c>
      <c r="D11" s="155" t="s">
        <v>321</v>
      </c>
      <c r="E11" s="108" t="s">
        <v>544</v>
      </c>
      <c r="F11" s="110"/>
    </row>
    <row r="12" spans="1:6" ht="24.75" customHeight="1">
      <c r="A12" s="55"/>
      <c r="B12" s="55"/>
      <c r="C12" s="108" t="s">
        <v>561</v>
      </c>
      <c r="D12" s="155" t="s">
        <v>322</v>
      </c>
      <c r="E12" s="108" t="s">
        <v>544</v>
      </c>
      <c r="F12" s="110"/>
    </row>
    <row r="13" spans="1:6" ht="24.75" customHeight="1">
      <c r="A13" s="55"/>
      <c r="B13" s="55"/>
      <c r="C13" s="108" t="s">
        <v>562</v>
      </c>
      <c r="D13" s="155" t="s">
        <v>629</v>
      </c>
      <c r="E13" s="108" t="s">
        <v>544</v>
      </c>
      <c r="F13" s="110"/>
    </row>
    <row r="14" spans="1:6" ht="24.75" customHeight="1">
      <c r="A14" s="55"/>
      <c r="B14" s="55"/>
      <c r="C14" s="108" t="s">
        <v>563</v>
      </c>
      <c r="D14" s="155" t="s">
        <v>630</v>
      </c>
      <c r="E14" s="108" t="s">
        <v>544</v>
      </c>
      <c r="F14" s="110"/>
    </row>
    <row r="15" spans="1:6" ht="24.75" customHeight="1">
      <c r="A15" s="55"/>
      <c r="B15" s="55"/>
      <c r="C15" s="108" t="s">
        <v>564</v>
      </c>
      <c r="D15" s="155" t="s">
        <v>631</v>
      </c>
      <c r="E15" s="108" t="s">
        <v>544</v>
      </c>
      <c r="F15" s="110"/>
    </row>
    <row r="16" spans="1:6" ht="24.75" customHeight="1">
      <c r="A16" s="55"/>
      <c r="B16" s="55"/>
      <c r="C16" s="108" t="s">
        <v>565</v>
      </c>
      <c r="D16" s="155" t="s">
        <v>326</v>
      </c>
      <c r="E16" s="108" t="s">
        <v>544</v>
      </c>
      <c r="F16" s="110"/>
    </row>
    <row r="17" spans="1:6" ht="24.75" customHeight="1">
      <c r="A17" s="55"/>
      <c r="B17" s="55"/>
      <c r="C17" s="108" t="s">
        <v>566</v>
      </c>
      <c r="D17" s="155" t="s">
        <v>638</v>
      </c>
      <c r="E17" s="108" t="s">
        <v>544</v>
      </c>
      <c r="F17" s="110"/>
    </row>
    <row r="18" spans="1:6" ht="24.75" customHeight="1">
      <c r="A18" s="108" t="s">
        <v>567</v>
      </c>
      <c r="B18" s="108"/>
      <c r="C18" s="108"/>
      <c r="D18" s="155" t="s">
        <v>644</v>
      </c>
      <c r="E18" s="108" t="s">
        <v>544</v>
      </c>
      <c r="F18" s="110"/>
    </row>
    <row r="19" spans="1:6" ht="24.75" customHeight="1" thickBot="1">
      <c r="A19" s="57"/>
      <c r="B19" s="57" t="s">
        <v>568</v>
      </c>
      <c r="C19" s="57"/>
      <c r="D19" s="195" t="s">
        <v>329</v>
      </c>
      <c r="E19" s="57" t="s">
        <v>544</v>
      </c>
      <c r="F19" s="110"/>
    </row>
    <row r="20" spans="2:6" ht="15.75" thickTop="1">
      <c r="B20" s="102" t="s">
        <v>115</v>
      </c>
      <c r="C20" s="102"/>
      <c r="D20" s="102"/>
      <c r="E20" s="102"/>
      <c r="F20" s="102"/>
    </row>
    <row r="21" spans="2:6" ht="15">
      <c r="B21" s="102" t="s">
        <v>984</v>
      </c>
      <c r="C21" s="102"/>
      <c r="D21" s="102"/>
      <c r="E21" s="102"/>
      <c r="F21" s="102"/>
    </row>
    <row r="22" spans="2:6" ht="15">
      <c r="B22" s="102" t="s">
        <v>985</v>
      </c>
      <c r="C22" s="102"/>
      <c r="D22" s="102"/>
      <c r="E22" s="102"/>
      <c r="F22" s="102"/>
    </row>
    <row r="23" spans="1:5" ht="15.75">
      <c r="A23" s="55"/>
      <c r="B23" s="55"/>
      <c r="C23" s="55"/>
      <c r="D23" s="55"/>
      <c r="E23" s="55"/>
    </row>
    <row r="24" spans="1:6" ht="15.75">
      <c r="A24" s="55"/>
      <c r="B24" s="55"/>
      <c r="C24" s="631" t="s">
        <v>986</v>
      </c>
      <c r="D24" s="55"/>
      <c r="E24" s="55"/>
      <c r="F24" s="55"/>
    </row>
    <row r="25" spans="1:5" ht="15.75">
      <c r="A25" s="55"/>
      <c r="B25" s="55"/>
      <c r="C25" s="120" t="s">
        <v>114</v>
      </c>
      <c r="D25" s="55"/>
      <c r="E25" s="55"/>
    </row>
    <row r="26" spans="1:5" ht="15.75">
      <c r="A26" s="55"/>
      <c r="B26" s="55"/>
      <c r="C26" s="55"/>
      <c r="D26" s="55"/>
      <c r="E26" s="55"/>
    </row>
    <row r="27" spans="1:5" ht="15.75">
      <c r="A27" s="55"/>
      <c r="B27" s="55"/>
      <c r="C27" s="55"/>
      <c r="D27" s="55"/>
      <c r="E27" s="55"/>
    </row>
    <row r="28" spans="1:6" ht="15.75">
      <c r="A28" s="55"/>
      <c r="B28" s="55"/>
      <c r="C28" s="149" t="s">
        <v>581</v>
      </c>
      <c r="D28" s="102"/>
      <c r="E28" s="72"/>
      <c r="F28" s="94"/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AE34"/>
  <sheetViews>
    <sheetView defaultGridColor="0" zoomScale="70" zoomScaleNormal="70" zoomScalePageLayoutView="0" colorId="22" workbookViewId="0" topLeftCell="A1">
      <selection activeCell="B1" sqref="B1"/>
    </sheetView>
  </sheetViews>
  <sheetFormatPr defaultColWidth="9.88671875" defaultRowHeight="15"/>
  <cols>
    <col min="1" max="1" width="0.55078125" style="320" customWidth="1"/>
    <col min="2" max="2" width="4.21484375" style="361" customWidth="1"/>
    <col min="3" max="3" width="5.10546875" style="361" customWidth="1"/>
    <col min="4" max="4" width="13.6640625" style="361" customWidth="1"/>
    <col min="5" max="6" width="3.77734375" style="361" customWidth="1"/>
    <col min="7" max="7" width="6.77734375" style="361" customWidth="1"/>
    <col min="8" max="8" width="1.4375" style="320" customWidth="1"/>
    <col min="9" max="9" width="14.21484375" style="320" customWidth="1"/>
    <col min="10" max="10" width="1.4375" style="320" customWidth="1"/>
    <col min="11" max="11" width="14.5546875" style="320" customWidth="1"/>
    <col min="12" max="12" width="1.4375" style="320" customWidth="1"/>
    <col min="13" max="13" width="17.10546875" style="320" customWidth="1"/>
    <col min="14" max="14" width="1.2265625" style="320" customWidth="1"/>
    <col min="15" max="15" width="4.88671875" style="320" customWidth="1"/>
    <col min="16" max="16" width="5.21484375" style="320" customWidth="1"/>
    <col min="17" max="17" width="24.10546875" style="320" customWidth="1"/>
    <col min="18" max="18" width="8.77734375" style="320" customWidth="1"/>
    <col min="19" max="19" width="1.2265625" style="320" customWidth="1"/>
    <col min="20" max="20" width="13.6640625" style="320" customWidth="1"/>
    <col min="21" max="21" width="1.2265625" style="320" customWidth="1"/>
    <col min="22" max="22" width="11.5546875" style="320" customWidth="1"/>
    <col min="23" max="23" width="1.2265625" style="320" customWidth="1"/>
    <col min="24" max="24" width="12.21484375" style="320" customWidth="1"/>
    <col min="25" max="25" width="1.77734375" style="320" customWidth="1"/>
    <col min="26" max="26" width="11.5546875" style="320" customWidth="1"/>
    <col min="27" max="27" width="0.3359375" style="320" customWidth="1"/>
    <col min="28" max="16384" width="9.88671875" style="320" customWidth="1"/>
  </cols>
  <sheetData>
    <row r="2" ht="3.75" customHeight="1"/>
    <row r="3" spans="2:26" ht="18">
      <c r="B3" s="704" t="s">
        <v>803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spans="14:18" ht="7.5" customHeight="1">
      <c r="N4" s="361"/>
      <c r="O4" s="361"/>
      <c r="P4" s="361"/>
      <c r="Q4" s="361"/>
      <c r="R4" s="361"/>
    </row>
    <row r="5" spans="1:27" ht="3.75" customHeight="1">
      <c r="A5" s="365"/>
      <c r="B5" s="365"/>
      <c r="C5" s="365"/>
      <c r="D5" s="365"/>
      <c r="E5" s="365"/>
      <c r="F5" s="365"/>
      <c r="G5" s="365"/>
      <c r="H5" s="331"/>
      <c r="I5" s="399"/>
      <c r="J5" s="399"/>
      <c r="K5" s="399"/>
      <c r="L5" s="331"/>
      <c r="M5" s="331"/>
      <c r="N5" s="331"/>
      <c r="O5" s="365"/>
      <c r="P5" s="365"/>
      <c r="Q5" s="365"/>
      <c r="R5" s="365"/>
      <c r="S5" s="331"/>
      <c r="T5" s="331"/>
      <c r="U5" s="331"/>
      <c r="V5" s="331"/>
      <c r="W5" s="331"/>
      <c r="X5" s="331"/>
      <c r="Y5" s="331"/>
      <c r="Z5" s="331"/>
      <c r="AA5" s="331"/>
    </row>
    <row r="6" spans="1:31" ht="27" customHeight="1">
      <c r="A6" s="433"/>
      <c r="B6" s="434" t="s">
        <v>34</v>
      </c>
      <c r="C6" s="435"/>
      <c r="D6" s="435"/>
      <c r="E6" s="435"/>
      <c r="F6" s="435"/>
      <c r="G6" s="439"/>
      <c r="H6" s="433"/>
      <c r="I6" s="718" t="s">
        <v>786</v>
      </c>
      <c r="J6" s="717"/>
      <c r="K6" s="719"/>
      <c r="L6" s="436"/>
      <c r="M6" s="632" t="s">
        <v>230</v>
      </c>
      <c r="N6" s="437"/>
      <c r="O6" s="434" t="s">
        <v>35</v>
      </c>
      <c r="P6" s="435"/>
      <c r="Q6" s="435"/>
      <c r="R6" s="578"/>
      <c r="S6" s="438"/>
      <c r="T6" s="718" t="s">
        <v>791</v>
      </c>
      <c r="U6" s="717"/>
      <c r="V6" s="719"/>
      <c r="W6" s="439"/>
      <c r="X6" s="716" t="str">
        <f>Expendpast</f>
        <v>          Expended 2017</v>
      </c>
      <c r="Y6" s="717"/>
      <c r="Z6" s="717"/>
      <c r="AA6" s="440"/>
      <c r="AB6" s="441"/>
      <c r="AC6" s="441"/>
      <c r="AD6" s="441"/>
      <c r="AE6" s="441"/>
    </row>
    <row r="7" spans="1:31" ht="36">
      <c r="A7" s="433"/>
      <c r="B7" s="434" t="s">
        <v>36</v>
      </c>
      <c r="C7" s="435"/>
      <c r="D7" s="435"/>
      <c r="E7" s="435"/>
      <c r="F7" s="435"/>
      <c r="G7" s="572" t="s">
        <v>713</v>
      </c>
      <c r="H7" s="442"/>
      <c r="I7" s="432">
        <f>Current</f>
        <v>2018</v>
      </c>
      <c r="J7" s="440"/>
      <c r="K7" s="432">
        <f>Past</f>
        <v>2017</v>
      </c>
      <c r="L7" s="442"/>
      <c r="M7" s="505" t="str">
        <f>Inpast</f>
        <v>in 2017</v>
      </c>
      <c r="N7" s="437"/>
      <c r="O7" s="434"/>
      <c r="P7" s="435"/>
      <c r="Q7" s="435"/>
      <c r="R7" s="572" t="s">
        <v>713</v>
      </c>
      <c r="S7" s="442"/>
      <c r="T7" s="506" t="str">
        <f>forcurrent</f>
        <v>for 2018</v>
      </c>
      <c r="U7" s="440"/>
      <c r="V7" s="506" t="str">
        <f>forpast</f>
        <v>for 2017</v>
      </c>
      <c r="W7" s="442"/>
      <c r="X7" s="443" t="s">
        <v>793</v>
      </c>
      <c r="Y7" s="440"/>
      <c r="Z7" s="432" t="s">
        <v>95</v>
      </c>
      <c r="AA7" s="440"/>
      <c r="AB7" s="441"/>
      <c r="AC7" s="441"/>
      <c r="AD7" s="441"/>
      <c r="AE7" s="441"/>
    </row>
    <row r="8" spans="1:27" ht="30" customHeight="1">
      <c r="A8" s="433"/>
      <c r="B8" s="365"/>
      <c r="C8" s="712" t="s">
        <v>37</v>
      </c>
      <c r="D8" s="713"/>
      <c r="E8" s="444"/>
      <c r="F8" s="444"/>
      <c r="G8" s="573" t="s">
        <v>379</v>
      </c>
      <c r="H8" s="349"/>
      <c r="I8" s="331"/>
      <c r="J8" s="349"/>
      <c r="K8" s="331"/>
      <c r="L8" s="349"/>
      <c r="M8" s="347"/>
      <c r="N8" s="445"/>
      <c r="O8" s="365"/>
      <c r="P8" s="712" t="s">
        <v>38</v>
      </c>
      <c r="Q8" s="713"/>
      <c r="R8" s="579"/>
      <c r="S8" s="349"/>
      <c r="T8" s="446" t="s">
        <v>39</v>
      </c>
      <c r="U8" s="407"/>
      <c r="V8" s="446" t="s">
        <v>39</v>
      </c>
      <c r="W8" s="407"/>
      <c r="X8" s="446" t="s">
        <v>151</v>
      </c>
      <c r="Y8" s="407"/>
      <c r="Z8" s="446" t="s">
        <v>39</v>
      </c>
      <c r="AA8" s="433"/>
    </row>
    <row r="9" spans="1:27" ht="24.75" customHeight="1">
      <c r="A9" s="433"/>
      <c r="B9" s="368"/>
      <c r="C9" s="368"/>
      <c r="D9" s="368"/>
      <c r="E9" s="368"/>
      <c r="F9" s="368"/>
      <c r="G9" s="574"/>
      <c r="H9" s="336"/>
      <c r="I9" s="341"/>
      <c r="J9" s="342"/>
      <c r="K9" s="341"/>
      <c r="L9" s="342"/>
      <c r="M9" s="355"/>
      <c r="N9" s="445"/>
      <c r="O9" s="368"/>
      <c r="P9" s="368"/>
      <c r="Q9" s="358" t="s">
        <v>103</v>
      </c>
      <c r="R9" s="593" t="s">
        <v>382</v>
      </c>
      <c r="S9" s="336"/>
      <c r="T9" s="341"/>
      <c r="U9" s="342"/>
      <c r="V9" s="341"/>
      <c r="W9" s="342"/>
      <c r="X9" s="341"/>
      <c r="Y9" s="342"/>
      <c r="Z9" s="341"/>
      <c r="AA9" s="433"/>
    </row>
    <row r="10" spans="1:27" ht="24.75" customHeight="1">
      <c r="A10" s="433"/>
      <c r="B10" s="368"/>
      <c r="C10" s="368" t="s">
        <v>40</v>
      </c>
      <c r="D10" s="368"/>
      <c r="E10" s="368"/>
      <c r="F10" s="368"/>
      <c r="G10" s="574" t="s">
        <v>380</v>
      </c>
      <c r="H10" s="336"/>
      <c r="I10" s="341"/>
      <c r="J10" s="342"/>
      <c r="K10" s="341"/>
      <c r="L10" s="342"/>
      <c r="M10" s="355"/>
      <c r="N10" s="445"/>
      <c r="O10" s="368"/>
      <c r="P10" s="368"/>
      <c r="Q10" s="358" t="s">
        <v>100</v>
      </c>
      <c r="R10" s="593" t="s">
        <v>383</v>
      </c>
      <c r="S10" s="336"/>
      <c r="T10" s="341"/>
      <c r="U10" s="342"/>
      <c r="V10" s="341"/>
      <c r="W10" s="342"/>
      <c r="X10" s="341"/>
      <c r="Y10" s="342"/>
      <c r="Z10" s="341"/>
      <c r="AA10" s="433"/>
    </row>
    <row r="11" spans="1:27" ht="27" customHeight="1">
      <c r="A11" s="433"/>
      <c r="B11" s="368"/>
      <c r="C11" s="368"/>
      <c r="D11" s="368"/>
      <c r="E11" s="368"/>
      <c r="F11" s="368"/>
      <c r="G11" s="574"/>
      <c r="H11" s="336"/>
      <c r="I11" s="341"/>
      <c r="J11" s="342"/>
      <c r="K11" s="341"/>
      <c r="L11" s="342"/>
      <c r="M11" s="355"/>
      <c r="N11" s="445"/>
      <c r="O11" s="368"/>
      <c r="P11" s="712" t="s">
        <v>41</v>
      </c>
      <c r="Q11" s="713"/>
      <c r="R11" s="594"/>
      <c r="S11" s="336"/>
      <c r="T11" s="446" t="s">
        <v>39</v>
      </c>
      <c r="U11" s="407"/>
      <c r="V11" s="446" t="s">
        <v>39</v>
      </c>
      <c r="W11" s="407"/>
      <c r="X11" s="446" t="s">
        <v>151</v>
      </c>
      <c r="Y11" s="407"/>
      <c r="Z11" s="446" t="s">
        <v>39</v>
      </c>
      <c r="AA11" s="433"/>
    </row>
    <row r="12" spans="1:27" ht="24.75" customHeight="1">
      <c r="A12" s="433"/>
      <c r="B12" s="368"/>
      <c r="C12" s="368" t="s">
        <v>42</v>
      </c>
      <c r="D12" s="368"/>
      <c r="E12" s="368"/>
      <c r="F12" s="368"/>
      <c r="G12" s="574"/>
      <c r="H12" s="336"/>
      <c r="I12" s="341"/>
      <c r="J12" s="342"/>
      <c r="K12" s="341"/>
      <c r="L12" s="342"/>
      <c r="M12" s="355"/>
      <c r="N12" s="445"/>
      <c r="O12" s="368"/>
      <c r="P12" s="368"/>
      <c r="Q12" s="358" t="s">
        <v>103</v>
      </c>
      <c r="R12" s="593" t="s">
        <v>384</v>
      </c>
      <c r="S12" s="336"/>
      <c r="T12" s="341"/>
      <c r="U12" s="342"/>
      <c r="V12" s="341"/>
      <c r="W12" s="342"/>
      <c r="X12" s="341"/>
      <c r="Y12" s="342"/>
      <c r="Z12" s="341"/>
      <c r="AA12" s="433"/>
    </row>
    <row r="13" spans="1:27" ht="24.75" customHeight="1">
      <c r="A13" s="433"/>
      <c r="B13" s="341"/>
      <c r="C13" s="368"/>
      <c r="D13" s="368"/>
      <c r="E13" s="368"/>
      <c r="F13" s="368"/>
      <c r="G13" s="574"/>
      <c r="H13" s="336"/>
      <c r="I13" s="341"/>
      <c r="J13" s="342"/>
      <c r="K13" s="341"/>
      <c r="L13" s="342"/>
      <c r="M13" s="355"/>
      <c r="N13" s="445"/>
      <c r="O13" s="341"/>
      <c r="P13" s="368"/>
      <c r="Q13" s="358" t="s">
        <v>100</v>
      </c>
      <c r="R13" s="593" t="s">
        <v>385</v>
      </c>
      <c r="S13" s="336"/>
      <c r="T13" s="341"/>
      <c r="U13" s="342"/>
      <c r="V13" s="341"/>
      <c r="W13" s="342"/>
      <c r="X13" s="341"/>
      <c r="Y13" s="342"/>
      <c r="Z13" s="341"/>
      <c r="AA13" s="433"/>
    </row>
    <row r="14" spans="1:27" ht="27" customHeight="1">
      <c r="A14" s="433"/>
      <c r="B14" s="368"/>
      <c r="C14" s="368"/>
      <c r="D14" s="368"/>
      <c r="E14" s="368"/>
      <c r="F14" s="368"/>
      <c r="G14" s="574"/>
      <c r="H14" s="336"/>
      <c r="I14" s="341"/>
      <c r="J14" s="342"/>
      <c r="K14" s="341"/>
      <c r="L14" s="342"/>
      <c r="M14" s="355"/>
      <c r="N14" s="445"/>
      <c r="O14" s="368"/>
      <c r="P14" s="368" t="s">
        <v>43</v>
      </c>
      <c r="Q14" s="368"/>
      <c r="R14" s="595"/>
      <c r="S14" s="336"/>
      <c r="T14" s="446" t="s">
        <v>39</v>
      </c>
      <c r="U14" s="407"/>
      <c r="V14" s="446" t="s">
        <v>39</v>
      </c>
      <c r="W14" s="407"/>
      <c r="X14" s="446" t="s">
        <v>151</v>
      </c>
      <c r="Y14" s="407"/>
      <c r="Z14" s="446" t="s">
        <v>39</v>
      </c>
      <c r="AA14" s="433"/>
    </row>
    <row r="15" spans="1:27" ht="24.75" customHeight="1">
      <c r="A15" s="433"/>
      <c r="B15" s="368"/>
      <c r="C15" s="368"/>
      <c r="D15" s="368"/>
      <c r="E15" s="368"/>
      <c r="F15" s="368"/>
      <c r="G15" s="574"/>
      <c r="H15" s="336"/>
      <c r="I15" s="341"/>
      <c r="J15" s="342"/>
      <c r="K15" s="341"/>
      <c r="L15" s="342"/>
      <c r="M15" s="355"/>
      <c r="N15" s="445"/>
      <c r="O15" s="368"/>
      <c r="P15" s="368"/>
      <c r="Q15" s="358" t="s">
        <v>103</v>
      </c>
      <c r="R15" s="593" t="s">
        <v>386</v>
      </c>
      <c r="S15" s="336"/>
      <c r="T15" s="341"/>
      <c r="U15" s="342"/>
      <c r="V15" s="341"/>
      <c r="W15" s="342"/>
      <c r="X15" s="341"/>
      <c r="Y15" s="342"/>
      <c r="Z15" s="341"/>
      <c r="AA15" s="433"/>
    </row>
    <row r="16" spans="1:27" ht="24.75" customHeight="1">
      <c r="A16" s="433"/>
      <c r="B16" s="368"/>
      <c r="C16" s="368"/>
      <c r="D16" s="368"/>
      <c r="E16" s="368"/>
      <c r="F16" s="368"/>
      <c r="G16" s="574"/>
      <c r="H16" s="336"/>
      <c r="I16" s="341"/>
      <c r="J16" s="342"/>
      <c r="K16" s="341"/>
      <c r="L16" s="342"/>
      <c r="M16" s="355"/>
      <c r="N16" s="445"/>
      <c r="O16" s="368"/>
      <c r="P16" s="368"/>
      <c r="Q16" s="358" t="s">
        <v>100</v>
      </c>
      <c r="R16" s="593" t="s">
        <v>387</v>
      </c>
      <c r="S16" s="336"/>
      <c r="T16" s="341"/>
      <c r="U16" s="342"/>
      <c r="V16" s="341"/>
      <c r="W16" s="342"/>
      <c r="X16" s="341"/>
      <c r="Y16" s="342"/>
      <c r="Z16" s="341"/>
      <c r="AA16" s="433"/>
    </row>
    <row r="17" spans="1:27" ht="24.75" customHeight="1">
      <c r="A17" s="433"/>
      <c r="B17" s="368"/>
      <c r="C17" s="368"/>
      <c r="D17" s="368"/>
      <c r="E17" s="368"/>
      <c r="F17" s="368"/>
      <c r="G17" s="574"/>
      <c r="H17" s="336"/>
      <c r="I17" s="341"/>
      <c r="J17" s="342"/>
      <c r="K17" s="341"/>
      <c r="L17" s="342"/>
      <c r="M17" s="355"/>
      <c r="N17" s="445"/>
      <c r="O17" s="368"/>
      <c r="P17" s="368"/>
      <c r="Q17" s="358"/>
      <c r="R17" s="593"/>
      <c r="S17" s="336"/>
      <c r="T17" s="341"/>
      <c r="U17" s="342"/>
      <c r="V17" s="341"/>
      <c r="W17" s="342"/>
      <c r="X17" s="341"/>
      <c r="Y17" s="342"/>
      <c r="Z17" s="341"/>
      <c r="AA17" s="433"/>
    </row>
    <row r="18" spans="1:27" ht="27" customHeight="1">
      <c r="A18" s="433"/>
      <c r="B18" s="368"/>
      <c r="C18" s="368"/>
      <c r="D18" s="368"/>
      <c r="E18" s="368"/>
      <c r="F18" s="368"/>
      <c r="G18" s="575"/>
      <c r="H18" s="342"/>
      <c r="I18" s="341"/>
      <c r="J18" s="342"/>
      <c r="K18" s="341"/>
      <c r="L18" s="342"/>
      <c r="M18" s="355"/>
      <c r="N18" s="445"/>
      <c r="O18" s="368"/>
      <c r="P18" s="712" t="s">
        <v>44</v>
      </c>
      <c r="Q18" s="713"/>
      <c r="R18" s="596" t="s">
        <v>388</v>
      </c>
      <c r="S18" s="336"/>
      <c r="T18" s="341"/>
      <c r="U18" s="342"/>
      <c r="V18" s="341"/>
      <c r="W18" s="342"/>
      <c r="X18" s="341"/>
      <c r="Y18" s="342"/>
      <c r="Z18" s="341"/>
      <c r="AA18" s="433"/>
    </row>
    <row r="19" spans="1:27" ht="27" customHeight="1" thickBot="1">
      <c r="A19" s="433"/>
      <c r="B19" s="371" t="s">
        <v>45</v>
      </c>
      <c r="C19" s="371"/>
      <c r="D19" s="371"/>
      <c r="E19" s="371"/>
      <c r="F19" s="371"/>
      <c r="G19" s="576" t="s">
        <v>381</v>
      </c>
      <c r="H19" s="345"/>
      <c r="I19" s="344"/>
      <c r="J19" s="345"/>
      <c r="K19" s="344"/>
      <c r="L19" s="345"/>
      <c r="M19" s="370"/>
      <c r="N19" s="445"/>
      <c r="O19" s="368"/>
      <c r="P19" s="712" t="s">
        <v>46</v>
      </c>
      <c r="Q19" s="713"/>
      <c r="R19" s="596" t="s">
        <v>389</v>
      </c>
      <c r="S19" s="336"/>
      <c r="T19" s="341"/>
      <c r="U19" s="342"/>
      <c r="V19" s="341"/>
      <c r="W19" s="342"/>
      <c r="X19" s="341"/>
      <c r="Y19" s="342"/>
      <c r="Z19" s="341"/>
      <c r="AA19" s="433"/>
    </row>
    <row r="20" spans="1:27" ht="27" customHeight="1">
      <c r="A20" s="447"/>
      <c r="B20" s="706" t="s">
        <v>47</v>
      </c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447"/>
      <c r="O20" s="368"/>
      <c r="P20" s="712" t="s">
        <v>170</v>
      </c>
      <c r="Q20" s="713"/>
      <c r="R20" s="596" t="s">
        <v>390</v>
      </c>
      <c r="S20" s="336"/>
      <c r="T20" s="446" t="s">
        <v>87</v>
      </c>
      <c r="U20" s="407"/>
      <c r="V20" s="446" t="s">
        <v>87</v>
      </c>
      <c r="W20" s="407"/>
      <c r="X20" s="446" t="s">
        <v>87</v>
      </c>
      <c r="Y20" s="407"/>
      <c r="Z20" s="446" t="s">
        <v>87</v>
      </c>
      <c r="AA20" s="433"/>
    </row>
    <row r="21" spans="1:27" ht="27" customHeight="1">
      <c r="A21" s="447"/>
      <c r="B21" s="361" t="s">
        <v>48</v>
      </c>
      <c r="C21" s="448"/>
      <c r="D21" s="448"/>
      <c r="E21" s="448"/>
      <c r="F21" s="448"/>
      <c r="G21" s="448"/>
      <c r="H21" s="448"/>
      <c r="I21" s="448"/>
      <c r="J21" s="448"/>
      <c r="K21" s="341"/>
      <c r="L21" s="341"/>
      <c r="M21" s="341"/>
      <c r="N21" s="447"/>
      <c r="O21" s="368"/>
      <c r="P21" s="712" t="s">
        <v>49</v>
      </c>
      <c r="Q21" s="713"/>
      <c r="R21" s="594"/>
      <c r="S21" s="336"/>
      <c r="T21" s="446" t="s">
        <v>39</v>
      </c>
      <c r="U21" s="407"/>
      <c r="V21" s="446" t="s">
        <v>39</v>
      </c>
      <c r="W21" s="407"/>
      <c r="X21" s="446" t="s">
        <v>151</v>
      </c>
      <c r="Y21" s="407"/>
      <c r="Z21" s="446" t="s">
        <v>39</v>
      </c>
      <c r="AA21" s="433"/>
    </row>
    <row r="22" spans="1:27" ht="12" customHeight="1">
      <c r="A22" s="447"/>
      <c r="C22" s="448"/>
      <c r="D22" s="448"/>
      <c r="E22" s="448"/>
      <c r="F22" s="448"/>
      <c r="G22" s="448"/>
      <c r="H22" s="448"/>
      <c r="I22" s="448"/>
      <c r="J22" s="448"/>
      <c r="K22" s="448"/>
      <c r="L22" s="449" t="s">
        <v>50</v>
      </c>
      <c r="M22" s="448"/>
      <c r="N22" s="447"/>
      <c r="O22" s="448"/>
      <c r="P22" s="448"/>
      <c r="Q22" s="577"/>
      <c r="R22" s="580"/>
      <c r="S22" s="433"/>
      <c r="T22" s="448"/>
      <c r="U22" s="433"/>
      <c r="V22" s="448"/>
      <c r="W22" s="433"/>
      <c r="X22" s="448"/>
      <c r="Y22" s="433"/>
      <c r="Z22" s="433"/>
      <c r="AA22" s="433"/>
    </row>
    <row r="23" spans="1:27" ht="24.75" customHeight="1">
      <c r="A23" s="447"/>
      <c r="C23" s="361" t="s">
        <v>51</v>
      </c>
      <c r="J23" s="320" t="s">
        <v>544</v>
      </c>
      <c r="K23" s="341"/>
      <c r="L23" s="450"/>
      <c r="M23" s="341"/>
      <c r="N23" s="447"/>
      <c r="O23" s="368"/>
      <c r="P23" s="368"/>
      <c r="Q23" s="358" t="s">
        <v>178</v>
      </c>
      <c r="R23" s="593" t="s">
        <v>116</v>
      </c>
      <c r="S23" s="336"/>
      <c r="T23" s="341"/>
      <c r="U23" s="342"/>
      <c r="V23" s="341"/>
      <c r="W23" s="342"/>
      <c r="X23" s="341"/>
      <c r="Y23" s="342"/>
      <c r="Z23" s="451" t="s">
        <v>39</v>
      </c>
      <c r="AA23" s="433"/>
    </row>
    <row r="24" spans="1:27" ht="27.75" customHeight="1">
      <c r="A24" s="447"/>
      <c r="C24" s="361" t="s">
        <v>52</v>
      </c>
      <c r="J24" s="320" t="s">
        <v>544</v>
      </c>
      <c r="K24" s="341"/>
      <c r="L24" s="341"/>
      <c r="M24" s="341"/>
      <c r="N24" s="447"/>
      <c r="O24" s="368"/>
      <c r="P24" s="368"/>
      <c r="Q24" s="444" t="s">
        <v>179</v>
      </c>
      <c r="R24" s="597" t="s">
        <v>391</v>
      </c>
      <c r="S24" s="336"/>
      <c r="T24" s="341"/>
      <c r="U24" s="342"/>
      <c r="V24" s="341"/>
      <c r="W24" s="342"/>
      <c r="X24" s="341"/>
      <c r="Y24" s="342"/>
      <c r="Z24" s="446" t="s">
        <v>39</v>
      </c>
      <c r="AA24" s="433"/>
    </row>
    <row r="25" spans="1:27" ht="27" customHeight="1">
      <c r="A25" s="447"/>
      <c r="C25" s="361" t="s">
        <v>53</v>
      </c>
      <c r="J25" s="320" t="s">
        <v>544</v>
      </c>
      <c r="K25" s="341"/>
      <c r="L25" s="341"/>
      <c r="M25" s="341"/>
      <c r="N25" s="447"/>
      <c r="O25" s="368"/>
      <c r="P25" s="368"/>
      <c r="Q25" s="452" t="s">
        <v>180</v>
      </c>
      <c r="R25" s="597" t="s">
        <v>392</v>
      </c>
      <c r="S25" s="336"/>
      <c r="T25" s="341"/>
      <c r="U25" s="342"/>
      <c r="V25" s="341"/>
      <c r="W25" s="342"/>
      <c r="X25" s="341"/>
      <c r="Y25" s="342"/>
      <c r="Z25" s="446" t="s">
        <v>39</v>
      </c>
      <c r="AA25" s="433"/>
    </row>
    <row r="26" spans="1:27" ht="24.75" customHeight="1">
      <c r="A26" s="447"/>
      <c r="C26" s="361" t="s">
        <v>54</v>
      </c>
      <c r="K26" s="341"/>
      <c r="L26" s="341"/>
      <c r="M26" s="341"/>
      <c r="N26" s="447"/>
      <c r="O26" s="368"/>
      <c r="P26" s="368"/>
      <c r="Q26" s="452" t="s">
        <v>181</v>
      </c>
      <c r="R26" s="597" t="s">
        <v>393</v>
      </c>
      <c r="S26" s="336"/>
      <c r="T26" s="341"/>
      <c r="U26" s="342"/>
      <c r="V26" s="341"/>
      <c r="W26" s="342"/>
      <c r="X26" s="341"/>
      <c r="Y26" s="342"/>
      <c r="Z26" s="446" t="s">
        <v>39</v>
      </c>
      <c r="AA26" s="433"/>
    </row>
    <row r="27" spans="1:27" ht="12" customHeight="1">
      <c r="A27" s="447"/>
      <c r="L27" s="453" t="s">
        <v>55</v>
      </c>
      <c r="N27" s="447"/>
      <c r="P27" s="448"/>
      <c r="Q27" s="448"/>
      <c r="R27" s="580"/>
      <c r="S27" s="433"/>
      <c r="T27" s="433"/>
      <c r="V27" s="433"/>
      <c r="X27" s="433"/>
      <c r="Z27" s="433"/>
      <c r="AA27" s="433"/>
    </row>
    <row r="28" spans="1:27" ht="24.75" customHeight="1">
      <c r="A28" s="447"/>
      <c r="C28" s="647" t="s">
        <v>987</v>
      </c>
      <c r="K28" s="341"/>
      <c r="L28" s="341"/>
      <c r="M28" s="341"/>
      <c r="N28" s="447"/>
      <c r="O28" s="368"/>
      <c r="P28" s="368" t="s">
        <v>56</v>
      </c>
      <c r="Q28" s="452"/>
      <c r="R28" s="597" t="s">
        <v>394</v>
      </c>
      <c r="S28" s="336"/>
      <c r="T28" s="341"/>
      <c r="U28" s="342"/>
      <c r="V28" s="341"/>
      <c r="W28" s="342"/>
      <c r="X28" s="341"/>
      <c r="Y28" s="342"/>
      <c r="Z28" s="341"/>
      <c r="AA28" s="433"/>
    </row>
    <row r="29" spans="1:27" ht="12" customHeight="1">
      <c r="A29" s="447"/>
      <c r="L29" s="453" t="s">
        <v>55</v>
      </c>
      <c r="N29" s="447"/>
      <c r="R29" s="598"/>
      <c r="S29" s="433"/>
      <c r="T29" s="433"/>
      <c r="U29" s="433"/>
      <c r="V29" s="433"/>
      <c r="W29" s="433"/>
      <c r="X29" s="433"/>
      <c r="Y29" s="433"/>
      <c r="Z29" s="433"/>
      <c r="AA29" s="433"/>
    </row>
    <row r="30" spans="1:27" ht="24.75" customHeight="1">
      <c r="A30" s="447"/>
      <c r="C30" s="647" t="s">
        <v>988</v>
      </c>
      <c r="K30" s="341"/>
      <c r="L30" s="341"/>
      <c r="M30" s="341"/>
      <c r="N30" s="447"/>
      <c r="P30" s="361" t="s">
        <v>57</v>
      </c>
      <c r="R30" s="599" t="s">
        <v>395</v>
      </c>
      <c r="S30" s="433"/>
      <c r="T30" s="433"/>
      <c r="U30" s="433"/>
      <c r="V30" s="433"/>
      <c r="W30" s="433"/>
      <c r="X30" s="433"/>
      <c r="Y30" s="433"/>
      <c r="Z30" s="433"/>
      <c r="AA30" s="433"/>
    </row>
    <row r="31" spans="1:27" ht="12" customHeight="1">
      <c r="A31" s="454"/>
      <c r="L31" s="453" t="s">
        <v>55</v>
      </c>
      <c r="N31" s="447"/>
      <c r="R31" s="600"/>
      <c r="S31" s="433"/>
      <c r="T31" s="433"/>
      <c r="U31" s="433"/>
      <c r="V31" s="433"/>
      <c r="W31" s="433"/>
      <c r="X31" s="433"/>
      <c r="Y31" s="433"/>
      <c r="Z31" s="433"/>
      <c r="AA31" s="433"/>
    </row>
    <row r="32" spans="1:28" ht="3.75" customHeight="1">
      <c r="A32" s="710"/>
      <c r="B32" s="711"/>
      <c r="C32" s="711"/>
      <c r="D32" s="710"/>
      <c r="E32" s="711"/>
      <c r="F32" s="711"/>
      <c r="G32" s="711"/>
      <c r="H32" s="710"/>
      <c r="I32" s="711"/>
      <c r="J32" s="711"/>
      <c r="K32" s="708"/>
      <c r="L32" s="709"/>
      <c r="M32" s="709"/>
      <c r="N32" s="447"/>
      <c r="O32" s="714"/>
      <c r="P32" s="715"/>
      <c r="Q32" s="715"/>
      <c r="R32" s="409"/>
      <c r="S32" s="714"/>
      <c r="T32" s="715"/>
      <c r="U32" s="715"/>
      <c r="V32" s="714"/>
      <c r="W32" s="715"/>
      <c r="X32" s="715"/>
      <c r="Y32" s="408"/>
      <c r="Z32" s="409"/>
      <c r="AA32" s="433"/>
      <c r="AB32" s="414"/>
    </row>
    <row r="34" spans="16:18" ht="15">
      <c r="P34" s="361" t="s">
        <v>58</v>
      </c>
      <c r="Q34" s="361"/>
      <c r="R34" s="361"/>
    </row>
    <row r="40" ht="12" customHeight="1"/>
  </sheetData>
  <sheetProtection/>
  <mergeCells count="19">
    <mergeCell ref="X6:Z6"/>
    <mergeCell ref="P20:Q20"/>
    <mergeCell ref="P11:Q11"/>
    <mergeCell ref="P18:Q18"/>
    <mergeCell ref="P19:Q19"/>
    <mergeCell ref="C8:D8"/>
    <mergeCell ref="P8:Q8"/>
    <mergeCell ref="I6:K6"/>
    <mergeCell ref="T6:V6"/>
    <mergeCell ref="B3:Z3"/>
    <mergeCell ref="B20:M20"/>
    <mergeCell ref="K32:M32"/>
    <mergeCell ref="H32:J32"/>
    <mergeCell ref="D32:G32"/>
    <mergeCell ref="A32:C32"/>
    <mergeCell ref="P21:Q21"/>
    <mergeCell ref="O32:Q32"/>
    <mergeCell ref="S32:U32"/>
    <mergeCell ref="V32:X32"/>
  </mergeCells>
  <printOptions/>
  <pageMargins left="0.5" right="0.303" top="0.5" bottom="0.55" header="0.5" footer="0.5"/>
  <pageSetup fitToHeight="1" fitToWidth="1" horizontalDpi="600" verticalDpi="600" orientation="landscape" paperSize="5" scale="7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A3" sqref="A3"/>
    </sheetView>
  </sheetViews>
  <sheetFormatPr defaultColWidth="7.99609375" defaultRowHeight="15"/>
  <cols>
    <col min="1" max="1" width="7.99609375" style="320" customWidth="1"/>
    <col min="2" max="2" width="9.6640625" style="320" customWidth="1"/>
    <col min="3" max="4" width="7.99609375" style="320" customWidth="1"/>
    <col min="5" max="5" width="13.21484375" style="320" customWidth="1"/>
    <col min="6" max="6" width="16.3359375" style="320" customWidth="1"/>
    <col min="7" max="9" width="7.99609375" style="320" customWidth="1"/>
    <col min="10" max="10" width="9.10546875" style="320" customWidth="1"/>
    <col min="11" max="11" width="3.3359375" style="320" customWidth="1"/>
    <col min="12" max="14" width="7.99609375" style="320" customWidth="1"/>
    <col min="15" max="15" width="9.99609375" style="320" customWidth="1"/>
    <col min="16" max="16384" width="7.99609375" style="320" customWidth="1"/>
  </cols>
  <sheetData>
    <row r="1" spans="1:15" ht="15" customHeight="1">
      <c r="A1" s="699" t="s">
        <v>59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</row>
    <row r="2" spans="1:15" ht="15" customHeight="1">
      <c r="A2" s="699" t="s">
        <v>60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</row>
    <row r="5" spans="5:14" ht="15" thickBot="1">
      <c r="E5" s="320" t="s">
        <v>61</v>
      </c>
      <c r="F5" s="455"/>
      <c r="J5" s="320" t="s">
        <v>62</v>
      </c>
      <c r="L5" s="410"/>
      <c r="M5" s="455"/>
      <c r="N5" s="455"/>
    </row>
    <row r="7" ht="14.25">
      <c r="B7" s="320" t="s">
        <v>63</v>
      </c>
    </row>
    <row r="8" ht="14.25">
      <c r="A8" s="459" t="s">
        <v>704</v>
      </c>
    </row>
    <row r="10" spans="1:2" ht="14.25">
      <c r="A10" s="332">
        <v>1</v>
      </c>
      <c r="B10" s="459"/>
    </row>
    <row r="11" ht="14.25">
      <c r="A11" s="332"/>
    </row>
    <row r="12" ht="14.25">
      <c r="A12" s="332"/>
    </row>
    <row r="13" spans="1:2" ht="14.25">
      <c r="A13" s="332">
        <v>2</v>
      </c>
      <c r="B13" s="459"/>
    </row>
    <row r="14" ht="14.25">
      <c r="A14" s="332"/>
    </row>
    <row r="15" ht="14.25">
      <c r="A15" s="332"/>
    </row>
    <row r="16" ht="14.25">
      <c r="A16" s="332">
        <v>3</v>
      </c>
    </row>
    <row r="17" ht="14.25">
      <c r="A17" s="332"/>
    </row>
    <row r="18" ht="14.25">
      <c r="A18" s="332"/>
    </row>
    <row r="19" ht="14.25">
      <c r="A19" s="332">
        <v>4</v>
      </c>
    </row>
    <row r="23" ht="14.25">
      <c r="B23" s="459" t="s">
        <v>865</v>
      </c>
    </row>
    <row r="24" ht="15" thickBot="1">
      <c r="A24" s="459" t="s">
        <v>705</v>
      </c>
    </row>
    <row r="25" spans="2:12" ht="15.75" thickBot="1">
      <c r="B25" s="459" t="s">
        <v>864</v>
      </c>
      <c r="K25" s="456"/>
      <c r="L25" s="320" t="s">
        <v>64</v>
      </c>
    </row>
    <row r="28" spans="4:13" ht="15" thickBot="1">
      <c r="D28" s="455"/>
      <c r="E28" s="455"/>
      <c r="I28" s="455"/>
      <c r="J28" s="455"/>
      <c r="K28" s="455"/>
      <c r="L28" s="455"/>
      <c r="M28" s="455"/>
    </row>
    <row r="29" ht="8.25" customHeight="1"/>
    <row r="30" spans="4:13" ht="14.25">
      <c r="D30" s="705" t="s">
        <v>65</v>
      </c>
      <c r="E30" s="705"/>
      <c r="I30" s="705" t="s">
        <v>66</v>
      </c>
      <c r="J30" s="705"/>
      <c r="K30" s="705"/>
      <c r="L30" s="705"/>
      <c r="M30" s="705"/>
    </row>
    <row r="32" spans="1:15" ht="14.25">
      <c r="A32" s="705" t="s">
        <v>67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</row>
  </sheetData>
  <sheetProtection/>
  <mergeCells count="5">
    <mergeCell ref="A32:O32"/>
    <mergeCell ref="D30:E30"/>
    <mergeCell ref="I30:M30"/>
    <mergeCell ref="A1:O1"/>
    <mergeCell ref="A2:O2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84"/>
  <sheetViews>
    <sheetView defaultGridColor="0" zoomScale="78" zoomScaleNormal="78" zoomScalePageLayoutView="0" colorId="22" workbookViewId="0" topLeftCell="A1">
      <selection activeCell="B1" sqref="B1"/>
    </sheetView>
  </sheetViews>
  <sheetFormatPr defaultColWidth="9.77734375" defaultRowHeight="15"/>
  <cols>
    <col min="1" max="1" width="6.99609375" style="0" customWidth="1"/>
    <col min="2" max="2" width="7.77734375" style="0" customWidth="1"/>
    <col min="3" max="3" width="4.77734375" style="0" customWidth="1"/>
    <col min="4" max="4" width="14.77734375" style="0" customWidth="1"/>
    <col min="5" max="5" width="11.77734375" style="0" customWidth="1"/>
    <col min="6" max="6" width="9.77734375" style="0" customWidth="1"/>
    <col min="7" max="7" width="9.88671875" style="0" bestFit="1" customWidth="1"/>
    <col min="8" max="8" width="9.77734375" style="0" customWidth="1"/>
    <col min="9" max="9" width="7.77734375" style="0" customWidth="1"/>
    <col min="10" max="10" width="4.77734375" style="0" customWidth="1"/>
    <col min="11" max="11" width="23.88671875" style="0" customWidth="1"/>
    <col min="12" max="12" width="11.77734375" style="0" customWidth="1"/>
  </cols>
  <sheetData>
    <row r="2" spans="2:14" ht="15">
      <c r="B2" s="460"/>
      <c r="C2" s="461"/>
      <c r="D2" s="121"/>
      <c r="E2" s="461"/>
      <c r="F2" s="461"/>
      <c r="G2" s="461"/>
      <c r="H2" s="461"/>
      <c r="I2" s="461"/>
      <c r="J2" s="461"/>
      <c r="K2" s="461"/>
      <c r="L2" s="460"/>
      <c r="M2" s="461"/>
      <c r="N2" s="524"/>
    </row>
    <row r="3" spans="2:14" ht="15">
      <c r="B3" s="98"/>
      <c r="D3" s="63"/>
      <c r="H3" s="125" t="s">
        <v>575</v>
      </c>
      <c r="L3" s="98"/>
      <c r="N3" s="525"/>
    </row>
    <row r="4" spans="2:14" ht="15">
      <c r="B4" s="98"/>
      <c r="D4" s="63"/>
      <c r="L4" s="98"/>
      <c r="N4" s="525"/>
    </row>
    <row r="5" spans="2:14" ht="15.75">
      <c r="B5" s="100"/>
      <c r="C5" s="59"/>
      <c r="D5" s="60"/>
      <c r="E5" s="59"/>
      <c r="F5" s="59"/>
      <c r="G5" s="59"/>
      <c r="H5" s="158" t="s">
        <v>873</v>
      </c>
      <c r="I5" s="59"/>
      <c r="J5" s="59"/>
      <c r="K5" s="59"/>
      <c r="L5" s="100"/>
      <c r="M5" s="59"/>
      <c r="N5" s="526"/>
    </row>
    <row r="6" spans="2:14" ht="15">
      <c r="B6" s="98"/>
      <c r="H6" s="63"/>
      <c r="N6" s="525"/>
    </row>
    <row r="7" spans="2:14" ht="15">
      <c r="B7" s="98"/>
      <c r="C7" s="94"/>
      <c r="D7" s="94"/>
      <c r="E7" s="94"/>
      <c r="F7" s="94"/>
      <c r="G7" s="94"/>
      <c r="H7" s="63"/>
      <c r="N7" s="525"/>
    </row>
    <row r="8" spans="2:14" ht="15">
      <c r="B8" s="98"/>
      <c r="C8" s="94"/>
      <c r="D8" s="94"/>
      <c r="E8" s="94"/>
      <c r="F8" s="94"/>
      <c r="G8" s="94"/>
      <c r="H8" s="63"/>
      <c r="N8" s="525"/>
    </row>
    <row r="9" spans="2:14" ht="15">
      <c r="B9" s="98"/>
      <c r="C9" s="94"/>
      <c r="D9" s="94"/>
      <c r="E9" s="94"/>
      <c r="F9" s="94"/>
      <c r="G9" s="94"/>
      <c r="H9" s="63"/>
      <c r="N9" s="525"/>
    </row>
    <row r="10" spans="2:14" ht="15">
      <c r="B10" s="98"/>
      <c r="C10" s="94"/>
      <c r="D10" s="94"/>
      <c r="E10" s="94"/>
      <c r="F10" s="94"/>
      <c r="G10" s="94"/>
      <c r="H10" s="63"/>
      <c r="N10" s="525"/>
    </row>
    <row r="11" spans="2:14" ht="15">
      <c r="B11" s="98"/>
      <c r="C11" s="94"/>
      <c r="D11" s="94"/>
      <c r="E11" s="94"/>
      <c r="F11" s="94"/>
      <c r="G11" s="94"/>
      <c r="H11" s="63"/>
      <c r="N11" s="525"/>
    </row>
    <row r="12" spans="2:14" ht="15">
      <c r="B12" s="98"/>
      <c r="C12" s="94"/>
      <c r="D12" s="94"/>
      <c r="E12" s="94"/>
      <c r="F12" s="94"/>
      <c r="G12" s="94"/>
      <c r="H12" s="63"/>
      <c r="N12" s="525"/>
    </row>
    <row r="13" spans="2:14" ht="15">
      <c r="B13" s="98"/>
      <c r="C13" s="94"/>
      <c r="D13" s="94"/>
      <c r="E13" s="94"/>
      <c r="F13" s="94"/>
      <c r="G13" s="94"/>
      <c r="H13" s="63"/>
      <c r="N13" s="525"/>
    </row>
    <row r="14" spans="2:14" ht="15">
      <c r="B14" s="98"/>
      <c r="H14" s="63"/>
      <c r="N14" s="525"/>
    </row>
    <row r="15" spans="2:14" ht="15">
      <c r="B15" s="98"/>
      <c r="C15" s="94"/>
      <c r="D15" s="94"/>
      <c r="E15" s="94"/>
      <c r="F15" s="94"/>
      <c r="G15" s="160"/>
      <c r="H15" s="63"/>
      <c r="N15" s="525"/>
    </row>
    <row r="16" spans="2:14" ht="15">
      <c r="B16" s="98"/>
      <c r="D16" s="494"/>
      <c r="G16" s="160"/>
      <c r="H16" s="63"/>
      <c r="N16" s="525"/>
    </row>
    <row r="17" spans="2:14" ht="15">
      <c r="B17" s="98"/>
      <c r="C17" s="94"/>
      <c r="D17" s="94"/>
      <c r="E17" s="94"/>
      <c r="F17" s="94"/>
      <c r="G17" s="160"/>
      <c r="H17" s="63"/>
      <c r="N17" s="525"/>
    </row>
    <row r="18" spans="2:14" ht="15">
      <c r="B18" s="98"/>
      <c r="C18" s="94"/>
      <c r="D18" s="94"/>
      <c r="E18" s="94"/>
      <c r="F18" s="94"/>
      <c r="G18" s="160"/>
      <c r="H18" s="63"/>
      <c r="N18" s="525"/>
    </row>
    <row r="19" spans="2:14" ht="15">
      <c r="B19" s="98"/>
      <c r="C19" s="94"/>
      <c r="D19" s="462"/>
      <c r="E19" s="94"/>
      <c r="F19" s="160"/>
      <c r="G19" s="160"/>
      <c r="H19" s="63"/>
      <c r="N19" s="525"/>
    </row>
    <row r="20" spans="2:14" ht="15">
      <c r="B20" s="98"/>
      <c r="C20" s="94"/>
      <c r="D20" s="462"/>
      <c r="E20" s="94"/>
      <c r="F20" s="160"/>
      <c r="G20" s="160"/>
      <c r="H20" s="63"/>
      <c r="K20" s="125"/>
      <c r="N20" s="525"/>
    </row>
    <row r="21" spans="2:14" ht="15">
      <c r="B21" s="98"/>
      <c r="C21" s="94"/>
      <c r="E21" s="94"/>
      <c r="F21" s="160"/>
      <c r="G21" s="160"/>
      <c r="H21" s="63"/>
      <c r="N21" s="525"/>
    </row>
    <row r="22" spans="2:14" ht="15">
      <c r="B22" s="98"/>
      <c r="C22" s="94"/>
      <c r="D22" s="462"/>
      <c r="E22" s="94"/>
      <c r="F22" s="160"/>
      <c r="G22" s="160"/>
      <c r="H22" s="63"/>
      <c r="K22" s="125"/>
      <c r="N22" s="525"/>
    </row>
    <row r="23" spans="2:14" ht="15">
      <c r="B23" s="98"/>
      <c r="C23" s="94"/>
      <c r="D23" s="462"/>
      <c r="E23" s="94"/>
      <c r="F23" s="160"/>
      <c r="G23" s="160"/>
      <c r="H23" s="63"/>
      <c r="K23" s="125"/>
      <c r="N23" s="525"/>
    </row>
    <row r="24" spans="2:14" ht="15">
      <c r="B24" s="98"/>
      <c r="C24" s="94"/>
      <c r="D24" s="462"/>
      <c r="E24" s="94"/>
      <c r="F24" s="160"/>
      <c r="G24" s="160"/>
      <c r="H24" s="63"/>
      <c r="N24" s="525"/>
    </row>
    <row r="25" spans="2:14" ht="15">
      <c r="B25" s="98"/>
      <c r="C25" s="94"/>
      <c r="D25" s="462"/>
      <c r="E25" s="94"/>
      <c r="F25" s="160"/>
      <c r="G25" s="160"/>
      <c r="H25" s="63"/>
      <c r="N25" s="525"/>
    </row>
    <row r="26" spans="2:14" ht="15">
      <c r="B26" s="98"/>
      <c r="C26" s="94"/>
      <c r="D26" s="462"/>
      <c r="E26" s="94"/>
      <c r="F26" s="160"/>
      <c r="G26" s="160"/>
      <c r="H26" s="63"/>
      <c r="K26" s="125"/>
      <c r="N26" s="525"/>
    </row>
    <row r="27" spans="2:14" ht="15">
      <c r="B27" s="98"/>
      <c r="F27" s="94"/>
      <c r="G27" s="160"/>
      <c r="H27" s="63"/>
      <c r="N27" s="525"/>
    </row>
    <row r="28" spans="2:14" ht="15">
      <c r="B28" s="98"/>
      <c r="C28" s="94"/>
      <c r="D28" s="94"/>
      <c r="E28" s="94"/>
      <c r="F28" s="94"/>
      <c r="G28" s="160"/>
      <c r="H28" s="63"/>
      <c r="N28" s="525"/>
    </row>
    <row r="29" spans="2:14" ht="15">
      <c r="B29" s="98"/>
      <c r="C29" s="94"/>
      <c r="D29" s="94"/>
      <c r="E29" s="94"/>
      <c r="F29" s="94"/>
      <c r="G29" s="160"/>
      <c r="H29" s="63"/>
      <c r="N29" s="525"/>
    </row>
    <row r="30" spans="2:14" ht="15">
      <c r="B30" s="100"/>
      <c r="C30" s="59"/>
      <c r="D30" s="59"/>
      <c r="E30" s="59"/>
      <c r="F30" s="59"/>
      <c r="G30" s="463"/>
      <c r="H30" s="60"/>
      <c r="I30" s="59"/>
      <c r="J30" s="59"/>
      <c r="K30" s="59"/>
      <c r="L30" s="59"/>
      <c r="M30" s="59"/>
      <c r="N30" s="526"/>
    </row>
    <row r="31" spans="2:9" ht="15">
      <c r="B31" t="s">
        <v>874</v>
      </c>
      <c r="I31" s="125" t="s">
        <v>969</v>
      </c>
    </row>
    <row r="32" ht="15">
      <c r="B32" s="462" t="s">
        <v>942</v>
      </c>
    </row>
    <row r="33" spans="3:14" ht="15">
      <c r="C33" s="94"/>
      <c r="D33" s="462" t="s">
        <v>943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3:14" ht="15">
      <c r="C34" s="94"/>
      <c r="D34" s="462" t="s">
        <v>944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2:14" ht="15">
      <c r="B35" s="94"/>
      <c r="C35" s="94"/>
      <c r="D35" s="462" t="s">
        <v>945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2:14" ht="15">
      <c r="B36" s="94" t="s">
        <v>875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2:14" ht="15">
      <c r="B37" s="94" t="s">
        <v>946</v>
      </c>
      <c r="C37" s="94"/>
      <c r="D37" s="661" t="s">
        <v>947</v>
      </c>
      <c r="E37" s="661"/>
      <c r="F37" s="661"/>
      <c r="G37" s="661"/>
      <c r="H37" s="661"/>
      <c r="I37" s="661"/>
      <c r="J37" s="661"/>
      <c r="K37" s="661"/>
      <c r="L37" s="661"/>
      <c r="M37" s="661"/>
      <c r="N37" s="125"/>
    </row>
    <row r="38" spans="3:16" ht="15">
      <c r="C38" s="94"/>
      <c r="D38" s="462" t="s">
        <v>948</v>
      </c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94"/>
      <c r="P38" s="94"/>
    </row>
    <row r="39" spans="3:16" ht="15">
      <c r="C39" s="94"/>
      <c r="D39" s="462" t="s">
        <v>949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3:16" ht="1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3:16" ht="1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3:16" ht="1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3:16" ht="1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3:16" ht="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3:16" ht="1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3:16" ht="1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3:16" ht="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3:16" ht="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3:16" ht="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3:16" ht="1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3:16" ht="15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3:16" ht="1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3:16" ht="1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3:16" ht="1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3:16" ht="1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3:16" ht="1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3:16" ht="15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3:16" ht="15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3:16" ht="1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3:16" ht="15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3:16" ht="15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3:16" ht="1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3:16" ht="15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3:16" ht="1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3:16" ht="1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3:16" ht="1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3:16" ht="1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3:16" ht="1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3:16" ht="1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3:16" ht="1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3:16" ht="1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3:16" ht="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3:16" ht="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3:16" ht="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3:16" ht="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3:16" ht="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3:16" ht="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3:16" ht="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3:16" ht="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3:16" ht="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3:16" ht="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3:16" ht="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3:16" ht="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3:16" ht="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3:16" ht="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3:16" ht="1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3:16" ht="15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3:16" ht="15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3:16" ht="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3:16" ht="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3:16" ht="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3:16" ht="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3:16" ht="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3:16" ht="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3:16" ht="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3:16" ht="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3:16" ht="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3:16" ht="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3:16" ht="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3:16" ht="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3:16" ht="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3:16" ht="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3:16" ht="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3:16" ht="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3:16" ht="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3:16" ht="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3:16" ht="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3:16" ht="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3:16" ht="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3:16" ht="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3:16" ht="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3:16" ht="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3:16" ht="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3:16" ht="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3:16" ht="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3:16" ht="15"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3:16" ht="15"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3:16" ht="15"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3:16" ht="15"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3:16" ht="15"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3:16" ht="15"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3:16" ht="15"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3:16" ht="15"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3:16" ht="15"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3:16" ht="15"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3:16" ht="15"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3:16" ht="15"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3:16" ht="15"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3:16" ht="15"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3:16" ht="15"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3:16" ht="15"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3:16" ht="15"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3:16" ht="15"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3:16" ht="15"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3:16" ht="15"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3:16" ht="15"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3:16" ht="15"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3:16" ht="15"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3:16" ht="15"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3:16" ht="15"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3:16" ht="15"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3:16" ht="15"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3:16" ht="15"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3:16" ht="15"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3:16" ht="15"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3:16" ht="15"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3:16" ht="15"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3:16" ht="15"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3:16" ht="1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3:16" ht="15"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3:16" ht="15"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3:16" ht="15"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3:16" ht="15"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3:16" ht="15"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3:16" ht="15"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3:16" ht="15"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3:16" ht="15"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3:16" ht="15"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3:16" ht="15"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3:16" ht="15"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3:16" ht="15"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3:16" ht="15"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3:16" ht="15"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3:16" ht="15"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3:16" ht="15"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3:16" ht="15"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3:16" ht="15"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3:16" ht="15"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3:16" ht="15"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3:16" ht="15"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3:16" ht="15"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3:16" ht="15"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3:16" ht="15"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3:16" ht="15"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3:16" ht="15"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3:16" ht="15"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3:16" ht="15"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3:16" ht="15"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3:16" ht="15"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3:16" ht="15"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3:16" ht="15"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3:16" ht="15"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3:16" ht="15"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3:16" ht="15"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3:16" ht="15"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3:16" ht="15"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3:16" ht="15"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3:16" ht="15"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3:16" ht="15"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3:16" ht="15"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3:16" ht="15"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3:16" ht="15"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3:16" ht="15"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3:16" ht="15"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3:16" ht="15"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3:16" ht="15"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3:16" ht="15"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3:16" ht="15"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3:16" ht="15"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3:16" ht="15"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3:16" ht="15"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3:16" ht="15"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3:16" ht="15"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3:16" ht="15"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3:16" ht="15"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3:16" ht="15"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3:16" ht="15"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3:16" ht="15"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3:16" ht="15"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3:16" ht="15"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3:16" ht="15"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3:16" ht="15"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3:16" ht="15"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3:16" ht="15"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3:16" ht="15"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3:16" ht="15"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3:16" ht="15"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3:16" ht="15"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3:16" ht="15"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3:16" ht="15"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3:16" ht="15"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3:16" ht="15"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3:16" ht="15"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3:16" ht="15"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3:16" ht="15"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3:16" ht="15"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3:16" ht="15"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3:16" ht="15"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3:16" ht="15"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3:16" ht="15"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3:16" ht="15"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3:16" ht="15"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3:16" ht="15"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3:16" ht="15"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3:16" ht="15"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3:16" ht="15"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3:16" ht="15"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3:16" ht="15"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3:16" ht="15"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3:16" ht="15"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3:16" ht="15"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3:16" ht="15"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3:16" ht="15"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3:16" ht="15"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3:16" ht="15"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3:16" ht="15"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3:16" ht="15"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3:16" ht="15"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3:16" ht="15"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3:16" ht="15"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3:16" ht="15"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3:16" ht="15"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3:16" ht="15"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3:16" ht="15"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3:16" ht="15"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3:16" ht="15"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3:16" ht="15"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3:16" ht="15"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3:16" ht="15"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3:16" ht="15"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3:16" ht="15"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3:16" ht="15"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3:16" ht="15"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3:16" ht="15"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3:16" ht="15"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3:16" ht="15"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3:16" ht="15"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3:16" ht="15"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3:16" ht="15"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3:16" ht="15"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3:16" ht="15"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3:16" ht="15"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3:16" ht="15"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3:16" ht="15"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3:16" ht="1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3:16" ht="15"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3:16" ht="15"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3:16" ht="15"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3:16" ht="15"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3:16" ht="15"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3:16" ht="15"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3:16" ht="15"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3:16" ht="15"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3:16" ht="15"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3:16" ht="15"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3:16" ht="15"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3:16" ht="15"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3:16" ht="15"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3:16" ht="15"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3:16" ht="15"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3:16" ht="15"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3:16" ht="15"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3:16" ht="15"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3:16" ht="15"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3:16" ht="15"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3:16" ht="15"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3:16" ht="15"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3:16" ht="15"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3:16" ht="15"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3:16" ht="15"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3:16" ht="15"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3:16" ht="15"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3:16" ht="15"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3:16" ht="15"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3:16" ht="15"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3:16" ht="15"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3:16" ht="15"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3:16" ht="15"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3:16" ht="15"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3:16" ht="15"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3:16" ht="15"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3:16" ht="15"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3:16" ht="15"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3:16" ht="15"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3:16" ht="15"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3:16" ht="15"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3:16" ht="15"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3:16" ht="15"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3:16" ht="15"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3:16" ht="15"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3:16" ht="15"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3:16" ht="15"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3:16" ht="15"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3:16" ht="15"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3:16" ht="15"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3:16" ht="15"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3:16" ht="15"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3:16" ht="15"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3:16" ht="15"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3:16" ht="15"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3:16" ht="15"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3:16" ht="15"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3:16" ht="15"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3:16" ht="15"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3:16" ht="15"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3:16" ht="15"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3:16" ht="15"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3:16" ht="15"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3:16" ht="15"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3:16" ht="15"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3:16" ht="15"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3:16" ht="15"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3:16" ht="15"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3:16" ht="15"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3:16" ht="15"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3:16" ht="15"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3:16" ht="15"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3:16" ht="15"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3:16" ht="15"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3:16" ht="15"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3:16" ht="15"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3:16" ht="15"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3:16" ht="15"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3:16" ht="15"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3:16" ht="15"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3:16" ht="15"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3:16" ht="15"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3:16" ht="15"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3:16" ht="15"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3:16" ht="15"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3:16" ht="15"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3:16" ht="15"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3:16" ht="15"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3:16" ht="15"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3:16" ht="15"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3:16" ht="15"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3:16" ht="15"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3:16" ht="15"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3:16" ht="15"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3:16" ht="15"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3:16" ht="15"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3:16" ht="15"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3:16" ht="15"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3:16" ht="15"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3:16" ht="15"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3:16" ht="15"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3:16" ht="15"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3:16" ht="15"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3:16" ht="15"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3:16" ht="15"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3:16" ht="15"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3:16" ht="15"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3:16" ht="15"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3:16" ht="15"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</sheetData>
  <sheetProtection/>
  <mergeCells count="1">
    <mergeCell ref="D37:M37"/>
  </mergeCells>
  <printOptions/>
  <pageMargins left="0.25" right="0.25" top="0.5" bottom="0.55" header="0.5" footer="0.5"/>
  <pageSetup fitToHeight="1" fitToWidth="1" horizontalDpi="600" verticalDpi="600" orientation="landscape" paperSize="5" scale="93" r:id="rId1"/>
  <rowBreaks count="4" manualBreakCount="4">
    <brk id="37" max="255" man="1"/>
    <brk id="73" max="255" man="1"/>
    <brk id="107" max="255" man="1"/>
    <brk id="1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27"/>
  <sheetViews>
    <sheetView defaultGridColor="0" zoomScale="75" zoomScaleNormal="75" zoomScalePageLayoutView="0" colorId="22" workbookViewId="0" topLeftCell="A1">
      <selection activeCell="B3" sqref="B3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4.5" customHeight="1"/>
    <row r="2" ht="3.75" customHeight="1"/>
    <row r="3" spans="1:8" ht="21" customHeight="1" thickBot="1">
      <c r="A3" s="4" t="s">
        <v>227</v>
      </c>
      <c r="B3" s="2"/>
      <c r="C3" s="2"/>
      <c r="D3" s="2"/>
      <c r="E3" s="2"/>
      <c r="F3" s="2"/>
      <c r="G3" s="2"/>
      <c r="H3" s="2"/>
    </row>
    <row r="4" spans="1:8" ht="12" customHeight="1" thickTop="1">
      <c r="A4" s="24"/>
      <c r="B4" s="528" t="s">
        <v>87</v>
      </c>
      <c r="C4" s="1"/>
      <c r="D4" s="1"/>
      <c r="E4" s="1"/>
      <c r="F4" s="23"/>
      <c r="G4" s="1"/>
      <c r="H4" s="25"/>
    </row>
    <row r="5" spans="1:8" ht="17.25" customHeight="1">
      <c r="A5" s="143" t="s">
        <v>228</v>
      </c>
      <c r="B5" s="528" t="s">
        <v>291</v>
      </c>
      <c r="C5" s="14" t="s">
        <v>229</v>
      </c>
      <c r="D5" s="14"/>
      <c r="E5" s="14"/>
      <c r="F5" s="15"/>
      <c r="G5" s="662" t="s">
        <v>230</v>
      </c>
      <c r="H5" s="663"/>
    </row>
    <row r="6" spans="1:8" ht="15">
      <c r="A6" s="16"/>
      <c r="B6" s="529" t="s">
        <v>87</v>
      </c>
      <c r="C6" s="664">
        <v>2018</v>
      </c>
      <c r="D6" s="665"/>
      <c r="E6" s="664">
        <v>2017</v>
      </c>
      <c r="F6" s="665"/>
      <c r="G6" s="666" t="s">
        <v>970</v>
      </c>
      <c r="H6" s="667"/>
    </row>
    <row r="7" spans="1:8" ht="3.75" customHeight="1">
      <c r="A7" s="24"/>
      <c r="B7" s="23"/>
      <c r="C7" s="24"/>
      <c r="D7" s="23"/>
      <c r="E7" s="24"/>
      <c r="F7" s="23"/>
      <c r="G7" s="24"/>
      <c r="H7" s="25"/>
    </row>
    <row r="8" spans="1:9" ht="22.5" customHeight="1">
      <c r="A8" s="50" t="s">
        <v>231</v>
      </c>
      <c r="B8" s="182" t="s">
        <v>589</v>
      </c>
      <c r="C8" s="16"/>
      <c r="D8" s="15"/>
      <c r="E8" s="16"/>
      <c r="F8" s="15"/>
      <c r="G8" s="16"/>
      <c r="H8" s="17"/>
      <c r="I8" s="473"/>
    </row>
    <row r="9" spans="1:8" ht="22.5" customHeight="1">
      <c r="A9" s="50" t="s">
        <v>232</v>
      </c>
      <c r="B9" s="182" t="s">
        <v>590</v>
      </c>
      <c r="C9" s="16"/>
      <c r="D9" s="15"/>
      <c r="E9" s="16"/>
      <c r="F9" s="15"/>
      <c r="G9" s="16"/>
      <c r="H9" s="17"/>
    </row>
    <row r="10" spans="1:8" ht="22.5" customHeight="1">
      <c r="A10" s="50" t="s">
        <v>233</v>
      </c>
      <c r="B10" s="182" t="s">
        <v>591</v>
      </c>
      <c r="C10" s="16"/>
      <c r="D10" s="15"/>
      <c r="E10" s="16"/>
      <c r="F10" s="15"/>
      <c r="G10" s="16"/>
      <c r="H10" s="17"/>
    </row>
    <row r="11" spans="1:8" ht="22.5" customHeight="1">
      <c r="A11" s="50" t="s">
        <v>234</v>
      </c>
      <c r="B11" s="144" t="s">
        <v>272</v>
      </c>
      <c r="C11" s="127" t="s">
        <v>108</v>
      </c>
      <c r="D11" s="126" t="s">
        <v>108</v>
      </c>
      <c r="E11" s="127" t="s">
        <v>108</v>
      </c>
      <c r="F11" s="126" t="s">
        <v>108</v>
      </c>
      <c r="G11" s="127" t="s">
        <v>108</v>
      </c>
      <c r="H11" s="128" t="s">
        <v>108</v>
      </c>
    </row>
    <row r="12" spans="1:8" ht="22.5" customHeight="1">
      <c r="A12" s="16" t="s">
        <v>235</v>
      </c>
      <c r="B12" s="144" t="s">
        <v>272</v>
      </c>
      <c r="C12" s="127" t="s">
        <v>108</v>
      </c>
      <c r="D12" s="126" t="s">
        <v>108</v>
      </c>
      <c r="E12" s="127" t="s">
        <v>108</v>
      </c>
      <c r="F12" s="126" t="s">
        <v>108</v>
      </c>
      <c r="G12" s="127" t="s">
        <v>108</v>
      </c>
      <c r="H12" s="128" t="s">
        <v>108</v>
      </c>
    </row>
    <row r="13" spans="1:8" ht="22.5" customHeight="1">
      <c r="A13" s="16" t="s">
        <v>236</v>
      </c>
      <c r="B13" s="182" t="s">
        <v>592</v>
      </c>
      <c r="C13" s="16"/>
      <c r="D13" s="15"/>
      <c r="E13" s="16"/>
      <c r="F13" s="15"/>
      <c r="G13" s="16"/>
      <c r="H13" s="17"/>
    </row>
    <row r="14" spans="1:8" ht="22.5" customHeight="1">
      <c r="A14" s="16" t="s">
        <v>237</v>
      </c>
      <c r="B14" s="182" t="s">
        <v>593</v>
      </c>
      <c r="C14" s="16"/>
      <c r="D14" s="15"/>
      <c r="E14" s="16"/>
      <c r="F14" s="15"/>
      <c r="G14" s="16"/>
      <c r="H14" s="17"/>
    </row>
    <row r="15" spans="1:8" ht="22.5" customHeight="1">
      <c r="A15" s="16" t="s">
        <v>238</v>
      </c>
      <c r="B15" s="182" t="s">
        <v>594</v>
      </c>
      <c r="C15" s="16"/>
      <c r="D15" s="15"/>
      <c r="E15" s="16"/>
      <c r="F15" s="15"/>
      <c r="G15" s="16"/>
      <c r="H15" s="17"/>
    </row>
    <row r="16" spans="1:8" ht="22.5" customHeight="1">
      <c r="A16" s="16" t="s">
        <v>239</v>
      </c>
      <c r="B16" s="144" t="s">
        <v>272</v>
      </c>
      <c r="C16" s="127" t="s">
        <v>108</v>
      </c>
      <c r="D16" s="126" t="s">
        <v>108</v>
      </c>
      <c r="E16" s="127" t="s">
        <v>108</v>
      </c>
      <c r="F16" s="126" t="s">
        <v>108</v>
      </c>
      <c r="G16" s="16"/>
      <c r="H16" s="17"/>
    </row>
    <row r="17" spans="1:8" ht="22.5" customHeight="1">
      <c r="A17" s="16" t="s">
        <v>240</v>
      </c>
      <c r="B17" s="182" t="s">
        <v>595</v>
      </c>
      <c r="C17" s="16"/>
      <c r="D17" s="15"/>
      <c r="E17" s="16"/>
      <c r="F17" s="15"/>
      <c r="G17" s="16"/>
      <c r="H17" s="17"/>
    </row>
    <row r="18" spans="1:8" ht="22.5" customHeight="1">
      <c r="A18" s="16" t="s">
        <v>237</v>
      </c>
      <c r="B18" s="182" t="s">
        <v>596</v>
      </c>
      <c r="C18" s="16"/>
      <c r="D18" s="15"/>
      <c r="E18" s="16"/>
      <c r="F18" s="15"/>
      <c r="G18" s="16"/>
      <c r="H18" s="17"/>
    </row>
    <row r="19" spans="1:8" ht="22.5" customHeight="1">
      <c r="A19" s="16" t="s">
        <v>241</v>
      </c>
      <c r="B19" s="182" t="s">
        <v>597</v>
      </c>
      <c r="C19" s="16"/>
      <c r="D19" s="15"/>
      <c r="E19" s="16"/>
      <c r="F19" s="15"/>
      <c r="G19" s="16"/>
      <c r="H19" s="17"/>
    </row>
    <row r="20" spans="1:8" ht="22.5" customHeight="1">
      <c r="A20" s="51" t="s">
        <v>242</v>
      </c>
      <c r="B20" s="182" t="s">
        <v>598</v>
      </c>
      <c r="C20" s="16"/>
      <c r="D20" s="15"/>
      <c r="E20" s="16"/>
      <c r="F20" s="15"/>
      <c r="G20" s="16"/>
      <c r="H20" s="17"/>
    </row>
    <row r="21" spans="1:8" ht="22.5" customHeight="1">
      <c r="A21" s="16" t="s">
        <v>243</v>
      </c>
      <c r="B21" s="182" t="s">
        <v>599</v>
      </c>
      <c r="C21" s="16"/>
      <c r="D21" s="15"/>
      <c r="E21" s="16"/>
      <c r="F21" s="15"/>
      <c r="G21" s="16"/>
      <c r="H21" s="17"/>
    </row>
    <row r="22" spans="1:8" ht="22.5" customHeight="1">
      <c r="A22" s="16" t="s">
        <v>244</v>
      </c>
      <c r="B22" s="182" t="s">
        <v>600</v>
      </c>
      <c r="C22" s="16"/>
      <c r="D22" s="172"/>
      <c r="E22" s="16"/>
      <c r="F22" s="15"/>
      <c r="G22" s="508"/>
      <c r="H22" s="174"/>
    </row>
    <row r="23" spans="1:8" ht="22.5" customHeight="1">
      <c r="A23" s="16" t="s">
        <v>245</v>
      </c>
      <c r="B23" s="182" t="s">
        <v>601</v>
      </c>
      <c r="C23" s="16"/>
      <c r="D23" s="15"/>
      <c r="E23" s="16"/>
      <c r="F23" s="15"/>
      <c r="G23" s="16"/>
      <c r="H23" s="17"/>
    </row>
    <row r="24" spans="1:8" ht="22.5" customHeight="1">
      <c r="A24" s="16" t="s">
        <v>246</v>
      </c>
      <c r="B24" s="183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/>
      <c r="B26" s="18"/>
      <c r="C26" s="19"/>
      <c r="D26" s="18"/>
      <c r="E26" s="19"/>
      <c r="F26" s="18"/>
      <c r="G26" s="19"/>
      <c r="H26" s="20"/>
    </row>
    <row r="27" ht="15.75" thickTop="1">
      <c r="B27" s="125" t="s">
        <v>247</v>
      </c>
    </row>
  </sheetData>
  <sheetProtection/>
  <mergeCells count="4">
    <mergeCell ref="G5:H5"/>
    <mergeCell ref="C6:D6"/>
    <mergeCell ref="E6:F6"/>
    <mergeCell ref="G6:H6"/>
  </mergeCells>
  <printOptions/>
  <pageMargins left="0.333" right="0.5" top="0.25" bottom="0.46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2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1" thickBot="1">
      <c r="A1" s="4" t="s">
        <v>248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528" t="s">
        <v>87</v>
      </c>
      <c r="C2" s="1"/>
      <c r="D2" s="1"/>
      <c r="E2" s="1"/>
      <c r="F2" s="23"/>
      <c r="G2" s="1"/>
      <c r="H2" s="25"/>
    </row>
    <row r="3" spans="1:8" ht="20.25">
      <c r="A3" s="143" t="s">
        <v>228</v>
      </c>
      <c r="B3" s="528" t="s">
        <v>291</v>
      </c>
      <c r="C3" s="14" t="s">
        <v>229</v>
      </c>
      <c r="D3" s="14"/>
      <c r="E3" s="14"/>
      <c r="F3" s="15"/>
      <c r="G3" s="662" t="s">
        <v>230</v>
      </c>
      <c r="H3" s="663"/>
    </row>
    <row r="4" spans="1:8" ht="15">
      <c r="A4" s="16"/>
      <c r="B4" s="529" t="s">
        <v>87</v>
      </c>
      <c r="C4" s="664">
        <f>Current</f>
        <v>2018</v>
      </c>
      <c r="D4" s="665"/>
      <c r="E4" s="664">
        <f>Past</f>
        <v>2017</v>
      </c>
      <c r="F4" s="665"/>
      <c r="G4" s="668" t="str">
        <f>Inpast</f>
        <v>in 2017</v>
      </c>
      <c r="H4" s="667"/>
    </row>
    <row r="5" spans="1:8" ht="15.75">
      <c r="A5" s="52" t="s">
        <v>249</v>
      </c>
      <c r="B5" s="23"/>
      <c r="C5" s="24"/>
      <c r="D5" s="23"/>
      <c r="E5" s="24"/>
      <c r="F5" s="23"/>
      <c r="G5" s="24"/>
      <c r="H5" s="25"/>
    </row>
    <row r="6" spans="1:8" ht="22.5" customHeight="1">
      <c r="A6" s="16"/>
      <c r="B6" s="15"/>
      <c r="C6" s="16"/>
      <c r="D6" s="15"/>
      <c r="E6" s="16"/>
      <c r="F6" s="15"/>
      <c r="G6" s="16"/>
      <c r="H6" s="17"/>
    </row>
    <row r="7" spans="1:8" ht="22.5" customHeight="1">
      <c r="A7" s="16"/>
      <c r="B7" s="15"/>
      <c r="C7" s="16"/>
      <c r="D7" s="15"/>
      <c r="E7" s="16"/>
      <c r="F7" s="15"/>
      <c r="G7" s="16"/>
      <c r="H7" s="17"/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250</v>
      </c>
      <c r="B24" s="190" t="s">
        <v>292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251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6"/>
  <sheetViews>
    <sheetView defaultGridColor="0" zoomScale="75" zoomScaleNormal="75" zoomScalePageLayoutView="0" colorId="22" workbookViewId="0" topLeftCell="A3">
      <selection activeCell="C38" sqref="C3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248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528" t="s">
        <v>87</v>
      </c>
      <c r="C3" s="1"/>
      <c r="D3" s="1"/>
      <c r="E3" s="1"/>
      <c r="F3" s="23"/>
      <c r="G3" s="1"/>
      <c r="H3" s="25"/>
    </row>
    <row r="4" spans="1:8" ht="18.75" customHeight="1">
      <c r="A4" s="143" t="s">
        <v>228</v>
      </c>
      <c r="B4" s="528" t="s">
        <v>291</v>
      </c>
      <c r="C4" s="14" t="s">
        <v>229</v>
      </c>
      <c r="D4" s="14"/>
      <c r="E4" s="14"/>
      <c r="F4" s="15"/>
      <c r="G4" s="662" t="s">
        <v>230</v>
      </c>
      <c r="H4" s="663"/>
    </row>
    <row r="5" spans="1:8" ht="13.5" customHeight="1">
      <c r="A5" s="16"/>
      <c r="B5" s="529" t="s">
        <v>87</v>
      </c>
      <c r="C5" s="664">
        <f>Current</f>
        <v>2018</v>
      </c>
      <c r="D5" s="665"/>
      <c r="E5" s="664">
        <f>Past</f>
        <v>2017</v>
      </c>
      <c r="F5" s="665"/>
      <c r="G5" s="668" t="str">
        <f>Inpast</f>
        <v>in 2017</v>
      </c>
      <c r="H5" s="667"/>
    </row>
    <row r="6" spans="1:8" ht="22.5" customHeight="1">
      <c r="A6" s="52" t="s">
        <v>252</v>
      </c>
      <c r="B6" s="23"/>
      <c r="C6" s="24"/>
      <c r="D6" s="23"/>
      <c r="E6" s="24"/>
      <c r="F6" s="23"/>
      <c r="G6" s="24"/>
      <c r="H6" s="25"/>
    </row>
    <row r="7" spans="1:8" ht="19.5" customHeight="1">
      <c r="A7" s="50" t="s">
        <v>253</v>
      </c>
      <c r="B7" s="15"/>
      <c r="C7" s="16"/>
      <c r="D7" s="15"/>
      <c r="E7" s="16"/>
      <c r="F7" s="15"/>
      <c r="G7" s="16"/>
      <c r="H7" s="17"/>
    </row>
    <row r="8" spans="1:8" ht="22.5" customHeight="1">
      <c r="A8" s="16" t="s">
        <v>87</v>
      </c>
      <c r="B8" s="144" t="s">
        <v>87</v>
      </c>
      <c r="C8" s="16"/>
      <c r="D8" s="15"/>
      <c r="E8" s="16"/>
      <c r="F8" s="15"/>
      <c r="G8" s="16"/>
      <c r="H8" s="17"/>
    </row>
    <row r="9" spans="1:8" ht="22.5" customHeight="1">
      <c r="A9" s="633" t="s">
        <v>263</v>
      </c>
      <c r="B9" s="182" t="s">
        <v>264</v>
      </c>
      <c r="C9" s="16"/>
      <c r="D9" s="15"/>
      <c r="E9" s="16"/>
      <c r="F9" s="15"/>
      <c r="G9" s="16"/>
      <c r="H9" s="17"/>
    </row>
    <row r="10" spans="1:8" ht="22.5" customHeight="1">
      <c r="A10" s="16" t="s">
        <v>254</v>
      </c>
      <c r="B10" s="182" t="s">
        <v>602</v>
      </c>
      <c r="C10" s="16"/>
      <c r="D10" s="172"/>
      <c r="E10" s="16"/>
      <c r="F10" s="15"/>
      <c r="G10" s="16"/>
      <c r="H10" s="17"/>
    </row>
    <row r="11" spans="1:8" ht="22.5" customHeight="1">
      <c r="A11" s="16" t="s">
        <v>255</v>
      </c>
      <c r="B11" s="182" t="s">
        <v>603</v>
      </c>
      <c r="C11" s="16"/>
      <c r="D11" s="15"/>
      <c r="E11" s="16"/>
      <c r="F11" s="15"/>
      <c r="G11" s="16"/>
      <c r="H11" s="17"/>
    </row>
    <row r="12" spans="1:8" ht="22.5" customHeight="1">
      <c r="A12" s="16"/>
      <c r="B12" s="182"/>
      <c r="C12" s="16"/>
      <c r="D12" s="15"/>
      <c r="E12" s="16"/>
      <c r="F12" s="15"/>
      <c r="G12" s="16"/>
      <c r="H12" s="17"/>
    </row>
    <row r="13" spans="1:8" ht="22.5" customHeight="1">
      <c r="A13" s="16" t="s">
        <v>87</v>
      </c>
      <c r="B13" s="144" t="s">
        <v>87</v>
      </c>
      <c r="C13" s="16"/>
      <c r="D13" s="172"/>
      <c r="E13" s="16"/>
      <c r="F13" s="15"/>
      <c r="G13" s="16"/>
      <c r="H13" s="15"/>
    </row>
    <row r="14" spans="1:8" ht="22.5" customHeight="1">
      <c r="A14" s="16"/>
      <c r="B14" s="144"/>
      <c r="C14" s="16"/>
      <c r="D14" s="172"/>
      <c r="E14" s="16"/>
      <c r="F14" s="172"/>
      <c r="G14" s="16"/>
      <c r="H14" s="174"/>
    </row>
    <row r="15" spans="1:8" ht="22.5" customHeight="1">
      <c r="A15" s="16"/>
      <c r="B15" s="144"/>
      <c r="C15" s="16"/>
      <c r="D15" s="15"/>
      <c r="E15" s="16"/>
      <c r="F15" s="15"/>
      <c r="G15" s="16"/>
      <c r="H15" s="17"/>
    </row>
    <row r="16" spans="1:8" ht="22.5" customHeight="1">
      <c r="A16" s="16"/>
      <c r="B16" s="144"/>
      <c r="C16" s="16"/>
      <c r="D16" s="15"/>
      <c r="E16" s="16"/>
      <c r="F16" s="15"/>
      <c r="G16" s="16"/>
      <c r="H16" s="17"/>
    </row>
    <row r="17" spans="1:8" ht="22.5" customHeight="1">
      <c r="A17" s="16"/>
      <c r="B17" s="144"/>
      <c r="C17" s="16"/>
      <c r="D17" s="15"/>
      <c r="E17" s="16"/>
      <c r="F17" s="15"/>
      <c r="G17" s="16"/>
      <c r="H17" s="17"/>
    </row>
    <row r="18" spans="1:8" ht="22.5" customHeight="1">
      <c r="A18" s="16"/>
      <c r="B18" s="144"/>
      <c r="C18" s="16"/>
      <c r="D18" s="15"/>
      <c r="E18" s="16"/>
      <c r="F18" s="15"/>
      <c r="G18" s="16"/>
      <c r="H18" s="17"/>
    </row>
    <row r="19" spans="1:8" ht="22.5" customHeight="1">
      <c r="A19" s="16"/>
      <c r="B19" s="144"/>
      <c r="C19" s="16"/>
      <c r="D19" s="15"/>
      <c r="E19" s="16"/>
      <c r="F19" s="15"/>
      <c r="G19" s="16"/>
      <c r="H19" s="17"/>
    </row>
    <row r="20" spans="1:8" ht="22.5" customHeight="1">
      <c r="A20" s="16"/>
      <c r="B20" s="144"/>
      <c r="C20" s="16"/>
      <c r="D20" s="15"/>
      <c r="E20" s="16"/>
      <c r="F20" s="15"/>
      <c r="G20" s="16"/>
      <c r="H20" s="17"/>
    </row>
    <row r="21" spans="1:8" ht="22.5" customHeight="1">
      <c r="A21" s="16"/>
      <c r="B21" s="144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 thickBot="1">
      <c r="A25" s="19" t="s">
        <v>256</v>
      </c>
      <c r="B25" s="135" t="s">
        <v>293</v>
      </c>
      <c r="C25" s="19"/>
      <c r="D25" s="18"/>
      <c r="E25" s="19"/>
      <c r="F25" s="18"/>
      <c r="G25" s="19"/>
      <c r="H25" s="20"/>
    </row>
    <row r="26" ht="22.5" customHeight="1" thickTop="1">
      <c r="B26" s="125" t="s">
        <v>257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4">
    <mergeCell ref="G4:H4"/>
    <mergeCell ref="E5:F5"/>
    <mergeCell ref="C5:D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SWartz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Swartz</dc:creator>
  <cp:keywords/>
  <dc:description/>
  <cp:lastModifiedBy>Zapicchi, Tina</cp:lastModifiedBy>
  <cp:lastPrinted>2014-09-17T14:10:55Z</cp:lastPrinted>
  <dcterms:created xsi:type="dcterms:W3CDTF">1999-11-03T20:51:09Z</dcterms:created>
  <dcterms:modified xsi:type="dcterms:W3CDTF">2017-08-09T15:53:09Z</dcterms:modified>
  <cp:category/>
  <cp:version/>
  <cp:contentType/>
  <cp:contentStatus/>
</cp:coreProperties>
</file>