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O:\Policy\Bud26-27\District\Guidelines\"/>
    </mc:Choice>
  </mc:AlternateContent>
  <xr:revisionPtr revIDLastSave="0" documentId="13_ncr:1_{B0525C6F-C2DA-46F3-B940-FBA3482B7B5B}" xr6:coauthVersionLast="47" xr6:coauthVersionMax="47" xr10:uidLastSave="{00000000-0000-0000-0000-000000000000}"/>
  <bookViews>
    <workbookView xWindow="-16320" yWindow="-120" windowWidth="16440" windowHeight="28320" xr2:uid="{00000000-000D-0000-FFFF-FFFF00000000}"/>
  </bookViews>
  <sheets>
    <sheet name="Regular-Receiving" sheetId="1" r:id="rId1"/>
    <sheet name="Regular-Sending" sheetId="2" r:id="rId2"/>
    <sheet name="SpEd-Receiving" sheetId="3" r:id="rId3"/>
    <sheet name="SpEd-Sending" sheetId="4" r:id="rId4"/>
    <sheet name="Revenue Reconciliation" sheetId="5" r:id="rId5"/>
  </sheets>
  <definedNames>
    <definedName name="_xlnm.Print_Area" localSheetId="0">'Regular-Receiving'!$A$1:$J$39</definedName>
    <definedName name="_xlnm.Print_Area" localSheetId="1">'Regular-Sending'!$A$2:$H$51</definedName>
    <definedName name="_xlnm.Print_Titles" localSheetId="0">'Regular-Receiving'!$1:$5</definedName>
    <definedName name="_xlnm.Print_Titles" localSheetId="3">'SpEd-Sending'!$4:$6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49" i="2" l="1"/>
  <c r="K86" i="4"/>
  <c r="F73" i="4"/>
  <c r="K73" i="4"/>
  <c r="F12" i="4"/>
  <c r="K12" i="4"/>
  <c r="F13" i="4"/>
  <c r="K13" i="4"/>
  <c r="F14" i="4"/>
  <c r="K14" i="4"/>
  <c r="F15" i="4"/>
  <c r="K15" i="4"/>
  <c r="F16" i="4"/>
  <c r="K16" i="4"/>
  <c r="F17" i="4"/>
  <c r="K17" i="4"/>
  <c r="F18" i="4"/>
  <c r="K18" i="4"/>
  <c r="F19" i="4"/>
  <c r="K19" i="4"/>
  <c r="F20" i="4"/>
  <c r="K20" i="4"/>
  <c r="F21" i="4"/>
  <c r="K21" i="4"/>
  <c r="F22" i="4"/>
  <c r="K22" i="4"/>
  <c r="F23" i="4"/>
  <c r="K23" i="4"/>
  <c r="F24" i="4"/>
  <c r="K24" i="4"/>
  <c r="F25" i="4"/>
  <c r="K25" i="4"/>
  <c r="F26" i="4"/>
  <c r="K26" i="4"/>
  <c r="F27" i="4"/>
  <c r="K27" i="4"/>
  <c r="F28" i="4"/>
  <c r="K28" i="4"/>
  <c r="F29" i="4"/>
  <c r="K29" i="4"/>
  <c r="F30" i="4"/>
  <c r="K30" i="4"/>
  <c r="F31" i="4"/>
  <c r="K31" i="4"/>
  <c r="F32" i="4"/>
  <c r="K32" i="4"/>
  <c r="F33" i="4"/>
  <c r="K33" i="4"/>
  <c r="F34" i="4"/>
  <c r="K34" i="4"/>
  <c r="K35" i="4"/>
  <c r="K38" i="4"/>
  <c r="K47" i="4"/>
  <c r="E11" i="2"/>
  <c r="G11" i="2"/>
  <c r="E12" i="2"/>
  <c r="G12" i="2"/>
  <c r="E13" i="2"/>
  <c r="G13" i="2"/>
  <c r="E14" i="2"/>
  <c r="G14" i="2"/>
  <c r="E15" i="2"/>
  <c r="G15" i="2"/>
  <c r="E16" i="2"/>
  <c r="G16" i="2"/>
  <c r="E17" i="2"/>
  <c r="G17" i="2"/>
  <c r="E18" i="2"/>
  <c r="G18" i="2"/>
  <c r="E19" i="2"/>
  <c r="G19" i="2"/>
  <c r="E20" i="2"/>
  <c r="G20" i="2"/>
  <c r="E21" i="2"/>
  <c r="G21" i="2"/>
  <c r="E22" i="2"/>
  <c r="G22" i="2"/>
  <c r="E23" i="2"/>
  <c r="G23" i="2"/>
  <c r="E24" i="2"/>
  <c r="G24" i="2"/>
  <c r="E25" i="2"/>
  <c r="G25" i="2"/>
  <c r="E26" i="2"/>
  <c r="G26" i="2"/>
  <c r="E27" i="2"/>
  <c r="G27" i="2"/>
  <c r="E28" i="2"/>
  <c r="G28" i="2"/>
  <c r="E29" i="2"/>
  <c r="G29" i="2"/>
  <c r="E30" i="2"/>
  <c r="G30" i="2"/>
  <c r="E31" i="2"/>
  <c r="G31" i="2"/>
  <c r="E32" i="2"/>
  <c r="G32" i="2"/>
  <c r="E33" i="2"/>
  <c r="G33" i="2"/>
  <c r="E34" i="2"/>
  <c r="G34" i="2"/>
  <c r="E35" i="2"/>
  <c r="G35" i="2"/>
  <c r="G36" i="2"/>
  <c r="G38" i="2"/>
  <c r="G50" i="2"/>
  <c r="D18" i="5"/>
  <c r="F53" i="4"/>
  <c r="K53" i="4"/>
  <c r="F71" i="4"/>
  <c r="K71" i="4"/>
  <c r="F70" i="4"/>
  <c r="K70" i="4"/>
  <c r="F69" i="4"/>
  <c r="K69" i="4"/>
  <c r="F68" i="4"/>
  <c r="K68" i="4"/>
  <c r="F67" i="4"/>
  <c r="K67" i="4"/>
  <c r="F66" i="4"/>
  <c r="K66" i="4"/>
  <c r="F65" i="4"/>
  <c r="K65" i="4"/>
  <c r="F64" i="4"/>
  <c r="K64" i="4"/>
  <c r="F63" i="4"/>
  <c r="K63" i="4"/>
  <c r="F62" i="4"/>
  <c r="K62" i="4"/>
  <c r="F61" i="4"/>
  <c r="K61" i="4"/>
  <c r="F60" i="4"/>
  <c r="K60" i="4"/>
  <c r="F59" i="4"/>
  <c r="K59" i="4"/>
  <c r="F58" i="4"/>
  <c r="K58" i="4"/>
  <c r="F57" i="4"/>
  <c r="K57" i="4"/>
  <c r="F56" i="4"/>
  <c r="K56" i="4"/>
  <c r="F55" i="4"/>
  <c r="K55" i="4"/>
  <c r="F54" i="4"/>
  <c r="K54" i="4"/>
  <c r="F72" i="4"/>
  <c r="K72" i="4"/>
  <c r="F74" i="4"/>
  <c r="K74" i="4"/>
  <c r="F75" i="4"/>
  <c r="K75" i="4"/>
  <c r="C76" i="4"/>
  <c r="C79" i="4"/>
  <c r="H13" i="3"/>
  <c r="H14" i="3"/>
  <c r="H15" i="3"/>
  <c r="H17" i="3"/>
  <c r="H18" i="3"/>
  <c r="H19" i="3"/>
  <c r="H20" i="3"/>
  <c r="H21" i="3"/>
  <c r="H22" i="3"/>
  <c r="H23" i="3"/>
  <c r="H24" i="3"/>
  <c r="H12" i="3"/>
  <c r="K12" i="1"/>
  <c r="K13" i="1"/>
  <c r="K14" i="1"/>
  <c r="K15" i="1"/>
  <c r="K16" i="1"/>
  <c r="K17" i="1"/>
  <c r="K18" i="1"/>
  <c r="K19" i="1"/>
  <c r="K20" i="1"/>
  <c r="K21" i="1"/>
  <c r="K22" i="1"/>
  <c r="K23" i="1"/>
  <c r="K24" i="1"/>
  <c r="K25" i="1"/>
  <c r="K26" i="1"/>
  <c r="K27" i="1"/>
  <c r="K28" i="1"/>
  <c r="K29" i="1"/>
  <c r="K30" i="1"/>
  <c r="K31" i="1"/>
  <c r="K32" i="1"/>
  <c r="K33" i="1"/>
  <c r="K34" i="1"/>
  <c r="K35" i="1"/>
  <c r="K11" i="1"/>
  <c r="F12" i="1"/>
  <c r="H12" i="1"/>
  <c r="F13" i="1"/>
  <c r="F14" i="1"/>
  <c r="H14" i="1"/>
  <c r="F15" i="1"/>
  <c r="H15" i="1"/>
  <c r="F16" i="1"/>
  <c r="H16" i="1"/>
  <c r="F17" i="1"/>
  <c r="H17" i="1"/>
  <c r="F18" i="1"/>
  <c r="H18" i="1"/>
  <c r="F19" i="1"/>
  <c r="H19" i="1"/>
  <c r="F20" i="1"/>
  <c r="H20" i="1"/>
  <c r="F21" i="1"/>
  <c r="H21" i="1"/>
  <c r="F22" i="1"/>
  <c r="H22" i="1"/>
  <c r="F23" i="1"/>
  <c r="H23" i="1"/>
  <c r="F24" i="1"/>
  <c r="H24" i="1"/>
  <c r="F25" i="1"/>
  <c r="H25" i="1"/>
  <c r="F26" i="1"/>
  <c r="H26" i="1"/>
  <c r="F27" i="1"/>
  <c r="H27" i="1"/>
  <c r="F28" i="1"/>
  <c r="H28" i="1"/>
  <c r="F29" i="1"/>
  <c r="H29" i="1"/>
  <c r="F30" i="1"/>
  <c r="H30" i="1"/>
  <c r="F31" i="1"/>
  <c r="H31" i="1"/>
  <c r="F32" i="1"/>
  <c r="H32" i="1"/>
  <c r="F33" i="1"/>
  <c r="H33" i="1"/>
  <c r="F34" i="1"/>
  <c r="H34" i="1"/>
  <c r="F35" i="1"/>
  <c r="H35" i="1"/>
  <c r="F11" i="1"/>
  <c r="H11" i="1"/>
  <c r="E12" i="3"/>
  <c r="C35" i="4"/>
  <c r="C38" i="4"/>
  <c r="E19" i="3"/>
  <c r="E13" i="3"/>
  <c r="E14" i="3"/>
  <c r="E15" i="3"/>
  <c r="E17" i="3"/>
  <c r="E18" i="3"/>
  <c r="E25" i="3" s="1"/>
  <c r="E29" i="3" s="1"/>
  <c r="E31" i="3" s="1"/>
  <c r="D22" i="5" s="1"/>
  <c r="D23" i="5" s="1"/>
  <c r="D24" i="5" s="1"/>
  <c r="E20" i="3"/>
  <c r="E21" i="3"/>
  <c r="E22" i="3"/>
  <c r="E23" i="3"/>
  <c r="E24" i="3"/>
  <c r="B25" i="3"/>
  <c r="C36" i="2"/>
  <c r="C38" i="2"/>
  <c r="C36" i="1"/>
  <c r="C38" i="1"/>
  <c r="H36" i="1"/>
  <c r="H38" i="1"/>
  <c r="D21" i="5"/>
  <c r="K76" i="4"/>
  <c r="K79" i="4"/>
  <c r="K87" i="4"/>
  <c r="K48" i="4"/>
</calcChain>
</file>

<file path=xl/sharedStrings.xml><?xml version="1.0" encoding="utf-8"?>
<sst xmlns="http://schemas.openxmlformats.org/spreadsheetml/2006/main" count="539" uniqueCount="212">
  <si>
    <t>New Jersey State Department of Education</t>
  </si>
  <si>
    <t>Office of School Finance</t>
  </si>
  <si>
    <t>Tuition Regular Receiving - Anticipated Revenue for Regular Students Received</t>
  </si>
  <si>
    <t>Enter District Name:</t>
  </si>
  <si>
    <t>This form is to be completed by regular and vocational districts.</t>
  </si>
  <si>
    <t xml:space="preserve"> (1) District Received From</t>
  </si>
  <si>
    <t>(2) Program</t>
  </si>
  <si>
    <t>(3) # of Students</t>
  </si>
  <si>
    <t>(4) Calculated Tuition Rate Per Pupil</t>
  </si>
  <si>
    <t>(5) Tuition Rate Per Pupil</t>
  </si>
  <si>
    <t>(6) Subtotal</t>
  </si>
  <si>
    <t>(7) Prior Year Tuition Adjustment</t>
  </si>
  <si>
    <t>(8) Revenue Amount</t>
  </si>
  <si>
    <t>(9) Date of Formal Agreement</t>
  </si>
  <si>
    <t>(10) Explanation</t>
  </si>
  <si>
    <t>{Enter District from which students are received}</t>
  </si>
  <si>
    <t>{Enter Program Name}</t>
  </si>
  <si>
    <t>{enter # of strudents received from this district in this program}</t>
  </si>
  <si>
    <t>{enter rate from Estimated Tuition Calculations}</t>
  </si>
  <si>
    <t>{enter rate to be charged - must be less than or equal to Calculated Rate Per Pupil}</t>
  </si>
  <si>
    <t>{Column 3 multiplied by Column 5}</t>
  </si>
  <si>
    <t>{Enter amount of prior year tuition adjustment, positive or negative}</t>
  </si>
  <si>
    <t>{Column 6 plus Column 7}</t>
  </si>
  <si>
    <t>{Enter date}</t>
  </si>
  <si>
    <t>(if column 4 is not equal to column 5, must explain)</t>
  </si>
  <si>
    <r>
      <t xml:space="preserve">Subtotals </t>
    </r>
    <r>
      <rPr>
        <b/>
        <sz val="10"/>
        <color indexed="9"/>
        <rFont val="Calibri"/>
        <family val="2"/>
      </rPr>
      <t>(Applicable to only columns 3 and 8)</t>
    </r>
  </si>
  <si>
    <t>n/a</t>
  </si>
  <si>
    <t>Plus:  Additional Anticipated Tuition (columns 3 and 8 only)</t>
  </si>
  <si>
    <t>Totals</t>
  </si>
  <si>
    <t>end of worksheet</t>
  </si>
  <si>
    <t>Tuition Regular Sending - Anticipated Appropriations for Regular Students Sent</t>
  </si>
  <si>
    <t>Note:  The total dollar amounts for each category must agree with the district budget statement.</t>
  </si>
  <si>
    <t>This form is to be completed by regular districts only.</t>
  </si>
  <si>
    <t>(1) District Sending to</t>
  </si>
  <si>
    <t>(4) Tuition Rate Per Pupil</t>
  </si>
  <si>
    <t>(5) Subtotal</t>
  </si>
  <si>
    <t>(6) Prior Year Tuition Adjustment</t>
  </si>
  <si>
    <t>(7) Appropriations Amount</t>
  </si>
  <si>
    <t>(8) Date of Formal Agreement</t>
  </si>
  <si>
    <t>{Enter District to which students are sent}</t>
  </si>
  <si>
    <t>{enter number of students sent to this program}</t>
  </si>
  <si>
    <t>{enter rate to be charged by receiving district}</t>
  </si>
  <si>
    <t>{Column 3 mulitplied by Column 4}</t>
  </si>
  <si>
    <t>(Column 5 plus Column 6)</t>
  </si>
  <si>
    <r>
      <t xml:space="preserve">Subtotals </t>
    </r>
    <r>
      <rPr>
        <b/>
        <sz val="12"/>
        <color indexed="9"/>
        <rFont val="Calibri"/>
        <family val="2"/>
      </rPr>
      <t>(Applicable to only columns 3 and 7)</t>
    </r>
  </si>
  <si>
    <t>Plus: Anticpiated additional tuition payments (columns 3 and 7 only)</t>
  </si>
  <si>
    <r>
      <t xml:space="preserve">Totals </t>
    </r>
    <r>
      <rPr>
        <b/>
        <sz val="12"/>
        <color theme="0"/>
        <rFont val="Calibri"/>
        <family val="2"/>
        <scheme val="minor"/>
      </rPr>
      <t>(applicable only to columns 3 and 7)</t>
    </r>
  </si>
  <si>
    <t>Reconciliation to Budgeted Appropriations</t>
  </si>
  <si>
    <t>Budgeted Tuition Appropriations - Regular</t>
  </si>
  <si>
    <t>Account Name</t>
  </si>
  <si>
    <t>Account #</t>
  </si>
  <si>
    <t>Line #</t>
  </si>
  <si>
    <t>n/a2</t>
  </si>
  <si>
    <t>n/a3</t>
  </si>
  <si>
    <t>(Account Name from appropriation report)</t>
  </si>
  <si>
    <t>(Account Number from appropriation report)</t>
  </si>
  <si>
    <t>(Line number from appropriation report)</t>
  </si>
  <si>
    <t>(Enter budgeted amount for each appropriation line listed)</t>
  </si>
  <si>
    <t>Tuition to Other LEAs Within the State - Regular</t>
  </si>
  <si>
    <t>11-000-100-561</t>
  </si>
  <si>
    <t>29000</t>
  </si>
  <si>
    <t>Tuition to County Voc School District - Regular</t>
  </si>
  <si>
    <t>11-000-100-563</t>
  </si>
  <si>
    <t>29040</t>
  </si>
  <si>
    <t>Tuition - State Facilities</t>
  </si>
  <si>
    <t>11-000-100-568</t>
  </si>
  <si>
    <t>29140</t>
  </si>
  <si>
    <t>Tuition - Other</t>
  </si>
  <si>
    <t>11-000-100-569</t>
  </si>
  <si>
    <t>29160</t>
  </si>
  <si>
    <t>Tuition to Non-resident Renaissance School</t>
  </si>
  <si>
    <t>11-000-100-570</t>
  </si>
  <si>
    <t>29165</t>
  </si>
  <si>
    <t>Total Budgeted Tuition Appropriations</t>
  </si>
  <si>
    <t>Subtotal</t>
  </si>
  <si>
    <t>Difference (Must be 0)</t>
  </si>
  <si>
    <t>Tuition Special Education Receiving - Anticipated Revenue for Special Education Students Received</t>
  </si>
  <si>
    <t>Information should be keyed by special education classification.</t>
  </si>
  <si>
    <t>(1) Program</t>
  </si>
  <si>
    <t>(2) Number of Students</t>
  </si>
  <si>
    <t>(3) Calculated Tuition Rate Per Pupil</t>
  </si>
  <si>
    <t>(6) Explanation</t>
  </si>
  <si>
    <t>(7) Name of Sending District</t>
  </si>
  <si>
    <t>(7) Edit message</t>
  </si>
  <si>
    <t>{This column lists the program names - no entry is needed in this column}</t>
  </si>
  <si>
    <t>{enter #}</t>
  </si>
  <si>
    <t>{enter rate to be charged}</t>
  </si>
  <si>
    <t>Multiply column (2) times column (4)</t>
  </si>
  <si>
    <t>(if column 3 is not equal to column 4, must explain)</t>
  </si>
  <si>
    <t>Enter the names of the districts which send the received students.</t>
  </si>
  <si>
    <t>(if column 3 is not equal to column 4, and explanation in column 6 is missing)</t>
  </si>
  <si>
    <t>Visual Impairments</t>
  </si>
  <si>
    <t>Auditory Impairments</t>
  </si>
  <si>
    <t>Multiple Disabilities</t>
  </si>
  <si>
    <t>Autism</t>
  </si>
  <si>
    <t>Preschool Disabilities - Part Time</t>
  </si>
  <si>
    <t>Preschool Disabilities - Full Time</t>
  </si>
  <si>
    <t>County Vocational Special Education</t>
  </si>
  <si>
    <r>
      <t xml:space="preserve">Subtotal </t>
    </r>
    <r>
      <rPr>
        <b/>
        <sz val="2"/>
        <color indexed="9"/>
        <rFont val="Calibri"/>
        <family val="2"/>
      </rPr>
      <t>(applicable only to columns 2 and 5)</t>
    </r>
  </si>
  <si>
    <t>Prior Year Adjustment</t>
  </si>
  <si>
    <t>Resource Center Services</t>
  </si>
  <si>
    <t>Extraordinary Services</t>
  </si>
  <si>
    <r>
      <t xml:space="preserve">Subtotal </t>
    </r>
    <r>
      <rPr>
        <sz val="8"/>
        <color indexed="9"/>
        <rFont val="Calibri"/>
        <family val="2"/>
      </rPr>
      <t>(applicable only to column 5)</t>
    </r>
  </si>
  <si>
    <t>Plus:  Additional Anticipated Tuition</t>
  </si>
  <si>
    <t>Total</t>
  </si>
  <si>
    <t>____________</t>
  </si>
  <si>
    <t>Tuition Special Education Sending - Anticipated Appropriations for Special Education Students Sent</t>
  </si>
  <si>
    <t>Sent To Other LEAs:</t>
  </si>
  <si>
    <t>(1) District's Name</t>
  </si>
  <si>
    <t>(3) Number of Students</t>
  </si>
  <si>
    <t>(5) n/a</t>
  </si>
  <si>
    <t>(8) Extraordinary Services</t>
  </si>
  <si>
    <t>(9) Resource Room Services</t>
  </si>
  <si>
    <t>(10) Extended School Year</t>
  </si>
  <si>
    <t>(11) Appropriations Amount</t>
  </si>
  <si>
    <t>{enter district name}</t>
  </si>
  <si>
    <t>{enter program name}</t>
  </si>
  <si>
    <t>{enter number of strudents sent to the listed district in this program}</t>
  </si>
  <si>
    <t>(Column 3* Column 4)</t>
  </si>
  <si>
    <t>{enter amount of extraordinary services charged for the students}</t>
  </si>
  <si>
    <t>{enter amount of resource room services charged for the students}</t>
  </si>
  <si>
    <t>{enter amount of extended school year services charged for the students}</t>
  </si>
  <si>
    <t>(Column 6 +
Column 7 + Column 8 + Column 9 + Column 10)</t>
  </si>
  <si>
    <r>
      <t>SubTotal</t>
    </r>
    <r>
      <rPr>
        <b/>
        <sz val="8"/>
        <rFont val="Calibri"/>
        <family val="2"/>
        <scheme val="minor"/>
      </rPr>
      <t xml:space="preserve"> </t>
    </r>
    <r>
      <rPr>
        <b/>
        <sz val="8"/>
        <color theme="0"/>
        <rFont val="Calibri"/>
        <family val="2"/>
        <scheme val="minor"/>
      </rPr>
      <t xml:space="preserve">(this line is applicable to columns 3 and 11 </t>
    </r>
    <r>
      <rPr>
        <b/>
        <sz val="10"/>
        <color theme="0"/>
        <rFont val="Calibri"/>
        <family val="2"/>
        <scheme val="minor"/>
      </rPr>
      <t>only)</t>
    </r>
  </si>
  <si>
    <t>Plus: Anticipated additional tuition payments (columns 3 and 11 only)</t>
  </si>
  <si>
    <t>Less:  Tuition charged to IDEA (columns 3 and 11 only)</t>
  </si>
  <si>
    <r>
      <t>Total</t>
    </r>
    <r>
      <rPr>
        <b/>
        <sz val="8"/>
        <rFont val="Calibri"/>
        <family val="2"/>
        <scheme val="minor"/>
      </rPr>
      <t xml:space="preserve"> </t>
    </r>
    <r>
      <rPr>
        <b/>
        <sz val="8"/>
        <color theme="0"/>
        <rFont val="Calibri"/>
        <family val="2"/>
        <scheme val="minor"/>
      </rPr>
      <t xml:space="preserve">(this line is applicable to columns 3 and 11 </t>
    </r>
    <r>
      <rPr>
        <b/>
        <sz val="10"/>
        <color theme="0"/>
        <rFont val="Calibri"/>
        <family val="2"/>
        <scheme val="minor"/>
      </rPr>
      <t>only)</t>
    </r>
  </si>
  <si>
    <t>Budgeted Tuition Appropriations - Special</t>
  </si>
  <si>
    <t>Column1</t>
  </si>
  <si>
    <t>Column2</t>
  </si>
  <si>
    <t>Column3</t>
  </si>
  <si>
    <t>Column4</t>
  </si>
  <si>
    <t>Tuition to Other LEAs Within the State - Special</t>
  </si>
  <si>
    <t>11-000-100-562</t>
  </si>
  <si>
    <t>29020</t>
  </si>
  <si>
    <t>Tuition to County Voc School District - Special</t>
  </si>
  <si>
    <t>11-000-100-564</t>
  </si>
  <si>
    <t>29060</t>
  </si>
  <si>
    <t>Tuition to CSSD and Regional Day Schools</t>
  </si>
  <si>
    <t>11-000-100-565</t>
  </si>
  <si>
    <t>Sent To Approved Private Schools for Students with Disabilities:</t>
  </si>
  <si>
    <t>(1) PSSD's Name</t>
  </si>
  <si>
    <t>(5) Enrolled Days</t>
  </si>
  <si>
    <t>{enter number of strudents sent to the listed APSSD in this program}</t>
  </si>
  <si>
    <t>{enter per diem rate to be charged}</t>
  </si>
  <si>
    <t>{enter number of enrolled days}</t>
  </si>
  <si>
    <t>(Column 3 times Column 4 times Column 5)</t>
  </si>
  <si>
    <t>Budgeted Tuition Appropriations - APSSD</t>
  </si>
  <si>
    <t>n/a4</t>
  </si>
  <si>
    <t>n/a5</t>
  </si>
  <si>
    <t>n/a6</t>
  </si>
  <si>
    <t>n/a7</t>
  </si>
  <si>
    <t>Tuition to Private School for the Disabled Within State</t>
  </si>
  <si>
    <t>11-000-100-566</t>
  </si>
  <si>
    <t>Tuition to Private School for the Disabled Outside the State</t>
  </si>
  <si>
    <t>11-000-100-567</t>
  </si>
  <si>
    <t>Budgeted Tuition Revenue</t>
  </si>
  <si>
    <t>(Account Name from Revenue report)</t>
  </si>
  <si>
    <t>(Account Number from Revenue report in budget)</t>
  </si>
  <si>
    <t>(Line number from Revenue report in budget)</t>
  </si>
  <si>
    <t>Tuition from Individuals</t>
  </si>
  <si>
    <t>10-1310</t>
  </si>
  <si>
    <t>140</t>
  </si>
  <si>
    <t>Tuition from Other LEAs Within State</t>
  </si>
  <si>
    <t>10-1320</t>
  </si>
  <si>
    <t>150</t>
  </si>
  <si>
    <t>Tuition from Other Governmental Sources Within the State</t>
  </si>
  <si>
    <t>10-1321</t>
  </si>
  <si>
    <t>151</t>
  </si>
  <si>
    <t>Tuition from Other LEAs Outside the State</t>
  </si>
  <si>
    <t>10-1330</t>
  </si>
  <si>
    <t>160</t>
  </si>
  <si>
    <t>Tuition from Other Sources</t>
  </si>
  <si>
    <t>10-1340</t>
  </si>
  <si>
    <t>170</t>
  </si>
  <si>
    <t>Tuition from LEAs</t>
  </si>
  <si>
    <t>200</t>
  </si>
  <si>
    <t>Prior Year Tuition Adjustment from LEAs</t>
  </si>
  <si>
    <t>210</t>
  </si>
  <si>
    <t>Other Tuition</t>
  </si>
  <si>
    <t>10-1320 to 1340</t>
  </si>
  <si>
    <t>220</t>
  </si>
  <si>
    <t>Total Budgeted Tuition Revenue</t>
  </si>
  <si>
    <t>subtotal</t>
  </si>
  <si>
    <t>Tuition Revenue on Receiving Detail Worksheets in this file:</t>
  </si>
  <si>
    <t>Worksheet Name</t>
  </si>
  <si>
    <t>Source</t>
  </si>
  <si>
    <t>Amount</t>
  </si>
  <si>
    <t>Regular - Receiving</t>
  </si>
  <si>
    <t>From Regular-Receiving tab in this file, total line</t>
  </si>
  <si>
    <t>SpEd - Receiving</t>
  </si>
  <si>
    <t>From SpEd-Receiving tab in this file, total line</t>
  </si>
  <si>
    <t>Total Tuition Revenue on Receiving Detail Worksheets in this file</t>
  </si>
  <si>
    <t>Difference (Must be zero)</t>
  </si>
  <si>
    <t>Total Budgeted Tuition Revenue minus Total Tuition on the Receiving Detail Worksheets in this file</t>
  </si>
  <si>
    <t>Note:  The total dollar amounts for each category must agree with the district budget statement.  See the last tab in this file for revenue reconciliation entry.</t>
  </si>
  <si>
    <t>Reconciliation to Budgeted Appropriations:</t>
  </si>
  <si>
    <t>Intellectual Disability - Mild</t>
  </si>
  <si>
    <t>Intellectual Disability - Moderate</t>
  </si>
  <si>
    <t>Intellectual Disability - Severe</t>
  </si>
  <si>
    <t>Learning and Language Disabilities-Mild/Moderate</t>
  </si>
  <si>
    <t>Learning and Language Disabilities-Severe</t>
  </si>
  <si>
    <t>Emotional Regulation Impairment</t>
  </si>
  <si>
    <t>2026-2027</t>
  </si>
  <si>
    <t>This worksheet collects data regarding anticipated revenue for regular education students received from other districts. Enter the district name in cell B6. The table spans cells A9 through J38.</t>
  </si>
  <si>
    <t>This worksheet collects data regarding anticipated appropriations for regular students sent to other districts. Enter the district name in cell B6. There are two tables.  The first table for the details of tuition spans cells A9 through H38.  The second table for the appropriations contained in budget spans cells A42 through G50.</t>
  </si>
  <si>
    <t>2026-27 Budgeted Amount</t>
  </si>
  <si>
    <t>This worksheet collects data regarding anticipated revenue for special education students received from other districts. Enter the district name in cell B6. The table spans A10 through H31.</t>
  </si>
  <si>
    <t>This worksheet collects data in four tables.  The first two tables collect anticipated appropriations for special education students sent to other LEAs, and a reconcilation of these students to the budgeted appropriations. The third and fouth tables collect anticipated appropriations for students sent to Private Schools for Students with Disabilities, and a reconciliation of these students to the budgeted appropriations. Enter the district name in cell B6. The first table spans A10 through K38. The second table spans A42 through K48.  The third table spans A51 through K79.  The fourth table spans A82 through K87.</t>
  </si>
  <si>
    <t>This worksheet reconciles the totals from detail Receiving worksheets in this workbook to the revenue lines in the 2026-27 budget.  Enter the district name in cell B6.  This worksheet contains two tables.  One table spanning cells A8 through D18 for the budgeted revenue amounts, and the second table spanning cells A20 through D24 for the total of the receiving detail worksheets and difference calculation.</t>
  </si>
  <si>
    <t>Reconcilation of Detailed Tuition Receiving Worksheets to 2026-27 Budgeted Revenue</t>
  </si>
  <si>
    <t>(Enter 2026-27 budgeted amount for each revenue line listed)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</si>
</sst>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4" formatCode="_(&quot;$&quot;* #,##0.00_);_(&quot;$&quot;* \(#,##0.00\);_(&quot;$&quot;* &quot;-&quot;??_);_(@_)"/>
    <numFmt numFmtId="43" formatCode="_(* #,##0.00_);_(* \(#,##0.00\);_(* &quot;-&quot;??_);_(@_)"/>
    <numFmt numFmtId="164" formatCode="_(&quot;$&quot;* #,##0_);_(&quot;$&quot;* \(#,##0\);_(&quot;$&quot;* &quot;-&quot;??_);_(@_)"/>
    <numFmt numFmtId="165" formatCode="_(* #,##0_);_(* \(#,##0\);_(* &quot;-&quot;??_);_(@_)"/>
  </numFmts>
  <fonts count="33" x14ac:knownFonts="1">
    <font>
      <sz val="10"/>
      <name val="Arial"/>
    </font>
    <font>
      <sz val="10"/>
      <name val="Arial"/>
      <family val="2"/>
    </font>
    <font>
      <sz val="8"/>
      <color indexed="9"/>
      <name val="Calibri"/>
      <family val="2"/>
    </font>
    <font>
      <b/>
      <sz val="10"/>
      <color indexed="9"/>
      <name val="Calibri"/>
      <family val="2"/>
    </font>
    <font>
      <b/>
      <sz val="2"/>
      <color indexed="9"/>
      <name val="Calibri"/>
      <family val="2"/>
    </font>
    <font>
      <sz val="10"/>
      <color theme="0"/>
      <name val="Calibri"/>
      <family val="2"/>
      <scheme val="minor"/>
    </font>
    <font>
      <b/>
      <sz val="10"/>
      <name val="Calibri"/>
      <family val="2"/>
      <scheme val="minor"/>
    </font>
    <font>
      <sz val="10"/>
      <name val="Calibri"/>
      <family val="2"/>
      <scheme val="minor"/>
    </font>
    <font>
      <sz val="12"/>
      <name val="Calibri"/>
      <family val="2"/>
      <scheme val="minor"/>
    </font>
    <font>
      <i/>
      <sz val="8"/>
      <color indexed="8"/>
      <name val="Calibri"/>
      <family val="2"/>
      <scheme val="minor"/>
    </font>
    <font>
      <sz val="8"/>
      <color indexed="8"/>
      <name val="Calibri"/>
      <family val="2"/>
      <scheme val="minor"/>
    </font>
    <font>
      <b/>
      <sz val="8"/>
      <name val="Calibri"/>
      <family val="2"/>
      <scheme val="minor"/>
    </font>
    <font>
      <b/>
      <sz val="12"/>
      <name val="Calibri"/>
      <family val="2"/>
      <scheme val="minor"/>
    </font>
    <font>
      <sz val="12"/>
      <color indexed="8"/>
      <name val="Calibri"/>
      <family val="2"/>
      <scheme val="minor"/>
    </font>
    <font>
      <b/>
      <sz val="12"/>
      <color indexed="8"/>
      <name val="Calibri"/>
      <family val="2"/>
      <scheme val="minor"/>
    </font>
    <font>
      <b/>
      <sz val="10"/>
      <color indexed="8"/>
      <name val="Calibri"/>
      <family val="2"/>
      <scheme val="minor"/>
    </font>
    <font>
      <i/>
      <sz val="9"/>
      <color indexed="8"/>
      <name val="Calibri"/>
      <family val="2"/>
      <scheme val="minor"/>
    </font>
    <font>
      <sz val="9"/>
      <name val="Calibri"/>
      <family val="2"/>
      <scheme val="minor"/>
    </font>
    <font>
      <sz val="10"/>
      <color indexed="8"/>
      <name val="Calibri"/>
      <family val="2"/>
      <scheme val="minor"/>
    </font>
    <font>
      <b/>
      <u/>
      <sz val="9"/>
      <color indexed="8"/>
      <name val="Calibri"/>
      <family val="2"/>
      <scheme val="minor"/>
    </font>
    <font>
      <sz val="9"/>
      <color theme="0"/>
      <name val="Calibri"/>
      <family val="2"/>
      <scheme val="minor"/>
    </font>
    <font>
      <b/>
      <sz val="8"/>
      <color theme="0"/>
      <name val="Calibri"/>
      <family val="2"/>
      <scheme val="minor"/>
    </font>
    <font>
      <b/>
      <sz val="10"/>
      <color theme="0"/>
      <name val="Calibri"/>
      <family val="2"/>
      <scheme val="minor"/>
    </font>
    <font>
      <b/>
      <sz val="12"/>
      <color indexed="9"/>
      <name val="Calibri"/>
      <family val="2"/>
    </font>
    <font>
      <i/>
      <sz val="10"/>
      <color indexed="8"/>
      <name val="Calibri"/>
      <family val="2"/>
      <scheme val="minor"/>
    </font>
    <font>
      <b/>
      <sz val="12"/>
      <color theme="0"/>
      <name val="Calibri"/>
      <family val="2"/>
      <scheme val="minor"/>
    </font>
    <font>
      <b/>
      <sz val="15"/>
      <color theme="3"/>
      <name val="Calibri"/>
      <family val="2"/>
      <scheme val="minor"/>
    </font>
    <font>
      <b/>
      <sz val="11"/>
      <color theme="1"/>
      <name val="Calibri"/>
      <family val="2"/>
      <scheme val="minor"/>
    </font>
    <font>
      <b/>
      <sz val="15"/>
      <color theme="1"/>
      <name val="Calibri"/>
      <family val="2"/>
      <scheme val="minor"/>
    </font>
    <font>
      <b/>
      <sz val="14"/>
      <color theme="1"/>
      <name val="Calibri"/>
      <family val="2"/>
      <scheme val="minor"/>
    </font>
    <font>
      <b/>
      <sz val="12"/>
      <color theme="1"/>
      <name val="Calibri"/>
      <family val="2"/>
      <scheme val="minor"/>
    </font>
    <font>
      <b/>
      <sz val="13"/>
      <color theme="1"/>
      <name val="Calibri"/>
      <family val="2"/>
      <scheme val="minor"/>
    </font>
    <font>
      <sz val="8"/>
      <name val="Calibri"/>
      <family val="2"/>
      <scheme val="minor"/>
    </font>
  </fonts>
  <fills count="3">
    <fill>
      <patternFill patternType="none"/>
    </fill>
    <fill>
      <patternFill patternType="gray125"/>
    </fill>
    <fill>
      <patternFill patternType="solid">
        <fgColor theme="0" tint="-4.9989318521683403E-2"/>
        <bgColor indexed="64"/>
      </patternFill>
    </fill>
  </fills>
  <borders count="7">
    <border>
      <left/>
      <right/>
      <top/>
      <bottom/>
      <diagonal/>
    </border>
    <border>
      <left/>
      <right/>
      <top/>
      <bottom style="thin">
        <color indexed="64"/>
      </bottom>
      <diagonal/>
    </border>
    <border>
      <left/>
      <right/>
      <top/>
      <bottom style="thin">
        <color indexed="8"/>
      </bottom>
      <diagonal/>
    </border>
    <border>
      <left/>
      <right/>
      <top style="thin">
        <color indexed="64"/>
      </top>
      <bottom style="thin">
        <color indexed="64"/>
      </bottom>
      <diagonal/>
    </border>
    <border>
      <left/>
      <right/>
      <top style="thin">
        <color indexed="8"/>
      </top>
      <bottom style="thin">
        <color indexed="64"/>
      </bottom>
      <diagonal/>
    </border>
    <border>
      <left/>
      <right/>
      <top/>
      <bottom style="thick">
        <color theme="4"/>
      </bottom>
      <diagonal/>
    </border>
    <border>
      <left/>
      <right/>
      <top/>
      <bottom style="thick">
        <color theme="1"/>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26" fillId="0" borderId="5" applyNumberFormat="0" applyFill="0" applyAlignment="0" applyProtection="0"/>
    <xf numFmtId="0" fontId="31" fillId="0" borderId="6" applyNumberFormat="0" applyFill="0" applyAlignment="0" applyProtection="0"/>
    <xf numFmtId="0" fontId="27" fillId="2" borderId="0" applyNumberFormat="0" applyAlignment="0" applyProtection="0"/>
  </cellStyleXfs>
  <cellXfs count="147">
    <xf numFmtId="0" fontId="0" fillId="0" borderId="0" xfId="0"/>
    <xf numFmtId="0" fontId="6" fillId="0" borderId="0" xfId="0" applyFont="1"/>
    <xf numFmtId="0" fontId="7" fillId="0" borderId="0" xfId="0" applyFont="1"/>
    <xf numFmtId="0" fontId="6" fillId="0" borderId="0" xfId="0" applyFont="1" applyAlignment="1">
      <alignment horizontal="centerContinuous"/>
    </xf>
    <xf numFmtId="0" fontId="7" fillId="0" borderId="0" xfId="0" applyFont="1" applyAlignment="1">
      <alignment horizontal="center"/>
    </xf>
    <xf numFmtId="0" fontId="8" fillId="0" borderId="0" xfId="0" applyFont="1" applyAlignment="1">
      <alignment horizontal="right" vertical="top" wrapText="1"/>
    </xf>
    <xf numFmtId="0" fontId="9" fillId="0" borderId="0" xfId="0" applyFont="1" applyAlignment="1">
      <alignment horizontal="center" vertical="top" wrapText="1"/>
    </xf>
    <xf numFmtId="0" fontId="8" fillId="0" borderId="0" xfId="0" applyFont="1" applyAlignment="1">
      <alignment horizontal="center" vertical="top" wrapText="1"/>
    </xf>
    <xf numFmtId="0" fontId="10" fillId="0" borderId="0" xfId="0" applyFont="1" applyAlignment="1">
      <alignment horizontal="center" vertical="top" wrapText="1"/>
    </xf>
    <xf numFmtId="0" fontId="11" fillId="0" borderId="0" xfId="0" applyFont="1" applyAlignment="1">
      <alignment horizontal="left"/>
    </xf>
    <xf numFmtId="0" fontId="8" fillId="0" borderId="0" xfId="0" applyFont="1"/>
    <xf numFmtId="0" fontId="15" fillId="0" borderId="0" xfId="0" applyFont="1" applyAlignment="1">
      <alignment horizontal="center" wrapText="1"/>
    </xf>
    <xf numFmtId="0" fontId="6" fillId="0" borderId="0" xfId="0" applyFont="1" applyAlignment="1">
      <alignment horizontal="center" wrapText="1"/>
    </xf>
    <xf numFmtId="0" fontId="16" fillId="0" borderId="0" xfId="0" applyFont="1" applyAlignment="1">
      <alignment horizontal="center" vertical="top" wrapText="1"/>
    </xf>
    <xf numFmtId="0" fontId="17" fillId="0" borderId="0" xfId="0" applyFont="1"/>
    <xf numFmtId="0" fontId="18" fillId="0" borderId="1" xfId="0" applyFont="1" applyBorder="1" applyAlignment="1">
      <alignment horizontal="center" vertical="top" wrapText="1"/>
    </xf>
    <xf numFmtId="165" fontId="18" fillId="0" borderId="1" xfId="1" applyNumberFormat="1" applyFont="1" applyBorder="1" applyAlignment="1">
      <alignment vertical="top" wrapText="1"/>
    </xf>
    <xf numFmtId="164" fontId="18" fillId="0" borderId="1" xfId="2" applyNumberFormat="1" applyFont="1" applyBorder="1" applyAlignment="1">
      <alignment horizontal="center" vertical="top" wrapText="1"/>
    </xf>
    <xf numFmtId="14" fontId="18" fillId="0" borderId="1" xfId="0" applyNumberFormat="1" applyFont="1" applyBorder="1" applyAlignment="1">
      <alignment horizontal="center" vertical="top" wrapText="1"/>
    </xf>
    <xf numFmtId="0" fontId="15" fillId="0" borderId="0" xfId="0" applyFont="1" applyAlignment="1">
      <alignment horizontal="right" wrapText="1"/>
    </xf>
    <xf numFmtId="0" fontId="5" fillId="0" borderId="0" xfId="0" applyFont="1" applyAlignment="1">
      <alignment horizontal="center" vertical="center" wrapText="1"/>
    </xf>
    <xf numFmtId="165" fontId="18" fillId="0" borderId="0" xfId="1" applyNumberFormat="1" applyFont="1" applyBorder="1" applyAlignment="1">
      <alignment horizontal="center" vertical="center" wrapText="1"/>
    </xf>
    <xf numFmtId="0" fontId="19" fillId="0" borderId="0" xfId="0" applyFont="1" applyAlignment="1">
      <alignment vertical="top"/>
    </xf>
    <xf numFmtId="0" fontId="7" fillId="0" borderId="0" xfId="0" applyFont="1" applyAlignment="1">
      <alignment vertical="center"/>
    </xf>
    <xf numFmtId="0" fontId="6" fillId="0" borderId="0" xfId="0" applyFont="1" applyAlignment="1">
      <alignment horizontal="center" vertical="top" wrapText="1"/>
    </xf>
    <xf numFmtId="1" fontId="18" fillId="0" borderId="1" xfId="0" applyNumberFormat="1" applyFont="1" applyBorder="1" applyAlignment="1">
      <alignment horizontal="center" vertical="top" wrapText="1"/>
    </xf>
    <xf numFmtId="164" fontId="18" fillId="0" borderId="1" xfId="0" applyNumberFormat="1" applyFont="1" applyBorder="1" applyAlignment="1">
      <alignment horizontal="centerContinuous" vertical="top" wrapText="1"/>
    </xf>
    <xf numFmtId="0" fontId="7" fillId="0" borderId="0" xfId="0" applyFont="1" applyAlignment="1">
      <alignment horizontal="right" vertical="top" wrapText="1"/>
    </xf>
    <xf numFmtId="0" fontId="5" fillId="0" borderId="0" xfId="0" applyFont="1" applyAlignment="1">
      <alignment horizontal="right" vertical="center" wrapText="1"/>
    </xf>
    <xf numFmtId="165" fontId="18" fillId="0" borderId="2" xfId="1" applyNumberFormat="1" applyFont="1" applyBorder="1" applyAlignment="1">
      <alignment vertical="center" wrapText="1"/>
    </xf>
    <xf numFmtId="164" fontId="18" fillId="0" borderId="2" xfId="0" applyNumberFormat="1" applyFont="1" applyBorder="1" applyAlignment="1">
      <alignment horizontal="center" vertical="center" wrapText="1"/>
    </xf>
    <xf numFmtId="0" fontId="7" fillId="0" borderId="0" xfId="0" applyFont="1" applyAlignment="1">
      <alignment horizontal="right" vertical="center" wrapText="1"/>
    </xf>
    <xf numFmtId="0" fontId="7" fillId="0" borderId="0" xfId="0" applyFont="1" applyAlignment="1">
      <alignment horizontal="left"/>
    </xf>
    <xf numFmtId="0" fontId="8" fillId="0" borderId="0" xfId="0" applyFont="1" applyAlignment="1">
      <alignment horizontal="left" vertical="top" wrapText="1"/>
    </xf>
    <xf numFmtId="0" fontId="15" fillId="0" borderId="0" xfId="0" applyFont="1" applyAlignment="1">
      <alignment horizontal="center" vertical="top" wrapText="1"/>
    </xf>
    <xf numFmtId="0" fontId="18" fillId="0" borderId="0" xfId="0" applyFont="1" applyAlignment="1">
      <alignment horizontal="left" vertical="top" wrapText="1"/>
    </xf>
    <xf numFmtId="164" fontId="18" fillId="0" borderId="1" xfId="0" applyNumberFormat="1" applyFont="1" applyBorder="1" applyAlignment="1">
      <alignment horizontal="center" vertical="top" wrapText="1"/>
    </xf>
    <xf numFmtId="0" fontId="18" fillId="0" borderId="1" xfId="0" applyFont="1" applyBorder="1" applyAlignment="1">
      <alignment horizontal="centerContinuous" vertical="top" wrapText="1"/>
    </xf>
    <xf numFmtId="164" fontId="18" fillId="0" borderId="1" xfId="0" applyNumberFormat="1" applyFont="1" applyBorder="1" applyAlignment="1">
      <alignment horizontal="center" vertical="center" wrapText="1"/>
    </xf>
    <xf numFmtId="164" fontId="18" fillId="0" borderId="3" xfId="2" applyNumberFormat="1" applyFont="1" applyBorder="1" applyAlignment="1">
      <alignment horizontal="center" vertical="top" wrapText="1"/>
    </xf>
    <xf numFmtId="0" fontId="15" fillId="0" borderId="0" xfId="0" applyFont="1" applyAlignment="1">
      <alignment horizontal="left" vertical="center" wrapText="1"/>
    </xf>
    <xf numFmtId="0" fontId="15" fillId="0" borderId="0" xfId="0" applyFont="1" applyAlignment="1">
      <alignment horizontal="left" vertical="top" wrapText="1"/>
    </xf>
    <xf numFmtId="0" fontId="5" fillId="0" borderId="0" xfId="0" applyFont="1" applyAlignment="1">
      <alignment horizontal="left" vertical="top" wrapText="1"/>
    </xf>
    <xf numFmtId="43" fontId="18" fillId="0" borderId="1" xfId="1" applyFont="1" applyBorder="1" applyAlignment="1">
      <alignment horizontal="center" vertical="center" wrapText="1"/>
    </xf>
    <xf numFmtId="164" fontId="18" fillId="0" borderId="1" xfId="0" applyNumberFormat="1" applyFont="1" applyBorder="1" applyAlignment="1">
      <alignment horizontal="left" vertical="top" wrapText="1"/>
    </xf>
    <xf numFmtId="164" fontId="18" fillId="0" borderId="1" xfId="0" applyNumberFormat="1" applyFont="1" applyBorder="1" applyAlignment="1">
      <alignment horizontal="center" vertical="top"/>
    </xf>
    <xf numFmtId="44" fontId="18" fillId="0" borderId="1" xfId="2" applyFont="1" applyBorder="1" applyAlignment="1">
      <alignment horizontal="center" vertical="top" wrapText="1"/>
    </xf>
    <xf numFmtId="164" fontId="5" fillId="0" borderId="0" xfId="0" applyNumberFormat="1" applyFont="1" applyAlignment="1">
      <alignment horizontal="center" vertical="top" wrapText="1"/>
    </xf>
    <xf numFmtId="0" fontId="6" fillId="0" borderId="0" xfId="0" applyFont="1" applyAlignment="1">
      <alignment wrapText="1"/>
    </xf>
    <xf numFmtId="165" fontId="18" fillId="0" borderId="1" xfId="1" applyNumberFormat="1" applyFont="1" applyBorder="1" applyAlignment="1">
      <alignment horizontal="center" vertical="top" wrapText="1"/>
    </xf>
    <xf numFmtId="0" fontId="5" fillId="0" borderId="0" xfId="0" applyFont="1" applyAlignment="1">
      <alignment horizontal="left" vertical="center" wrapText="1"/>
    </xf>
    <xf numFmtId="1" fontId="18" fillId="0" borderId="1" xfId="0" applyNumberFormat="1" applyFont="1" applyBorder="1" applyAlignment="1">
      <alignment horizontal="centerContinuous" vertical="center" wrapText="1"/>
    </xf>
    <xf numFmtId="164" fontId="18" fillId="0" borderId="1" xfId="0" applyNumberFormat="1" applyFont="1" applyBorder="1" applyAlignment="1">
      <alignment horizontal="centerContinuous" vertical="center" wrapText="1"/>
    </xf>
    <xf numFmtId="164" fontId="20" fillId="0" borderId="0" xfId="0" applyNumberFormat="1" applyFont="1" applyAlignment="1">
      <alignment horizontal="center" vertical="top" wrapText="1"/>
    </xf>
    <xf numFmtId="0" fontId="16" fillId="0" borderId="0" xfId="0" applyFont="1" applyAlignment="1">
      <alignment horizontal="center" vertical="center" wrapText="1"/>
    </xf>
    <xf numFmtId="164" fontId="18" fillId="0" borderId="0" xfId="0" applyNumberFormat="1" applyFont="1" applyAlignment="1">
      <alignment horizontal="center" vertical="center" wrapText="1"/>
    </xf>
    <xf numFmtId="0" fontId="14" fillId="0" borderId="0" xfId="0" applyFont="1" applyAlignment="1">
      <alignment horizontal="right" vertical="center" wrapText="1"/>
    </xf>
    <xf numFmtId="49" fontId="7" fillId="0" borderId="0" xfId="0" applyNumberFormat="1" applyFont="1"/>
    <xf numFmtId="165" fontId="7" fillId="0" borderId="0" xfId="1" applyNumberFormat="1" applyFont="1"/>
    <xf numFmtId="49" fontId="6" fillId="0" borderId="0" xfId="0" applyNumberFormat="1" applyFont="1" applyAlignment="1">
      <alignment horizontal="center"/>
    </xf>
    <xf numFmtId="165" fontId="6" fillId="0" borderId="0" xfId="1" applyNumberFormat="1" applyFont="1" applyAlignment="1">
      <alignment horizontal="center" wrapText="1"/>
    </xf>
    <xf numFmtId="49" fontId="7" fillId="0" borderId="0" xfId="0" quotePrefix="1" applyNumberFormat="1" applyFont="1" applyAlignment="1">
      <alignment horizontal="center"/>
    </xf>
    <xf numFmtId="49" fontId="7" fillId="0" borderId="0" xfId="0" applyNumberFormat="1" applyFont="1" applyAlignment="1">
      <alignment horizontal="center"/>
    </xf>
    <xf numFmtId="49" fontId="7" fillId="0" borderId="0" xfId="0" applyNumberFormat="1" applyFont="1" applyAlignment="1">
      <alignment horizontal="center" vertical="center"/>
    </xf>
    <xf numFmtId="165" fontId="7" fillId="0" borderId="1" xfId="1" applyNumberFormat="1" applyFont="1" applyBorder="1"/>
    <xf numFmtId="49" fontId="22" fillId="0" borderId="0" xfId="0" applyNumberFormat="1" applyFont="1" applyAlignment="1">
      <alignment vertical="center"/>
    </xf>
    <xf numFmtId="165" fontId="6" fillId="0" borderId="0" xfId="1" applyNumberFormat="1" applyFont="1" applyAlignment="1">
      <alignment horizontal="center"/>
    </xf>
    <xf numFmtId="49" fontId="5" fillId="0" borderId="0" xfId="0" applyNumberFormat="1" applyFont="1" applyAlignment="1">
      <alignment vertical="center"/>
    </xf>
    <xf numFmtId="165" fontId="7" fillId="0" borderId="0" xfId="1" applyNumberFormat="1" applyFont="1" applyAlignment="1">
      <alignment vertical="center"/>
    </xf>
    <xf numFmtId="165" fontId="7" fillId="0" borderId="1" xfId="1" applyNumberFormat="1" applyFont="1" applyBorder="1" applyAlignment="1">
      <alignment vertical="center"/>
    </xf>
    <xf numFmtId="0" fontId="6" fillId="0" borderId="0" xfId="0" applyFont="1" applyAlignment="1">
      <alignment vertical="center"/>
    </xf>
    <xf numFmtId="165" fontId="7" fillId="0" borderId="0" xfId="1" applyNumberFormat="1" applyFont="1" applyBorder="1" applyAlignment="1">
      <alignment vertical="center"/>
    </xf>
    <xf numFmtId="0" fontId="6" fillId="0" borderId="0" xfId="0" applyFont="1" applyAlignment="1">
      <alignment horizontal="left"/>
    </xf>
    <xf numFmtId="0" fontId="7" fillId="0" borderId="0" xfId="0" applyFont="1" applyAlignment="1">
      <alignment wrapText="1"/>
    </xf>
    <xf numFmtId="0" fontId="24" fillId="0" borderId="0" xfId="0" applyFont="1" applyAlignment="1">
      <alignment horizontal="center" vertical="center" wrapText="1"/>
    </xf>
    <xf numFmtId="165" fontId="16" fillId="0" borderId="0" xfId="1" applyNumberFormat="1" applyFont="1" applyBorder="1" applyAlignment="1">
      <alignment horizontal="center" vertical="top" wrapText="1"/>
    </xf>
    <xf numFmtId="49" fontId="18" fillId="0" borderId="0" xfId="1" applyNumberFormat="1" applyFont="1" applyBorder="1" applyAlignment="1">
      <alignment horizontal="center" vertical="center"/>
    </xf>
    <xf numFmtId="49" fontId="5" fillId="0" borderId="0" xfId="0" applyNumberFormat="1" applyFont="1" applyAlignment="1">
      <alignment horizontal="center"/>
    </xf>
    <xf numFmtId="165" fontId="7" fillId="0" borderId="0" xfId="1" applyNumberFormat="1" applyFont="1" applyBorder="1" applyAlignment="1">
      <alignment horizontal="right" vertical="center" wrapText="1"/>
    </xf>
    <xf numFmtId="49" fontId="5" fillId="0" borderId="0" xfId="0" applyNumberFormat="1" applyFont="1"/>
    <xf numFmtId="165" fontId="22" fillId="0" borderId="0" xfId="1" applyNumberFormat="1" applyFont="1" applyAlignment="1">
      <alignment horizontal="center" wrapText="1"/>
    </xf>
    <xf numFmtId="0" fontId="20" fillId="0" borderId="0" xfId="0" applyFont="1" applyAlignment="1">
      <alignment horizontal="center" vertical="top" wrapText="1"/>
    </xf>
    <xf numFmtId="164" fontId="18" fillId="0" borderId="0" xfId="0" applyNumberFormat="1" applyFont="1" applyAlignment="1">
      <alignment horizontal="centerContinuous" vertical="center" wrapText="1"/>
    </xf>
    <xf numFmtId="0" fontId="7" fillId="0" borderId="0" xfId="0" applyFont="1" applyAlignment="1">
      <alignment horizontal="center" wrapText="1"/>
    </xf>
    <xf numFmtId="1" fontId="18" fillId="0" borderId="0" xfId="0" applyNumberFormat="1" applyFont="1" applyAlignment="1">
      <alignment horizontal="center" wrapText="1"/>
    </xf>
    <xf numFmtId="0" fontId="15" fillId="0" borderId="0" xfId="0" applyFont="1" applyAlignment="1">
      <alignment horizontal="left" wrapText="1"/>
    </xf>
    <xf numFmtId="0" fontId="18" fillId="0" borderId="0" xfId="0" applyFont="1" applyAlignment="1">
      <alignment horizontal="center" vertical="top" wrapText="1"/>
    </xf>
    <xf numFmtId="49" fontId="18" fillId="0" borderId="0" xfId="0" applyNumberFormat="1" applyFont="1" applyAlignment="1">
      <alignment horizontal="center" vertical="top" wrapText="1"/>
    </xf>
    <xf numFmtId="49" fontId="18" fillId="0" borderId="0" xfId="0" quotePrefix="1" applyNumberFormat="1" applyFont="1" applyAlignment="1">
      <alignment horizontal="center" vertical="top" wrapText="1"/>
    </xf>
    <xf numFmtId="1" fontId="18" fillId="0" borderId="0" xfId="0" applyNumberFormat="1" applyFont="1" applyAlignment="1">
      <alignment horizontal="center" vertical="top" wrapText="1"/>
    </xf>
    <xf numFmtId="44" fontId="18" fillId="0" borderId="0" xfId="2" applyFont="1" applyBorder="1" applyAlignment="1">
      <alignment horizontal="center" vertical="top" wrapText="1"/>
    </xf>
    <xf numFmtId="164" fontId="18" fillId="0" borderId="0" xfId="0" applyNumberFormat="1" applyFont="1" applyAlignment="1">
      <alignment horizontal="centerContinuous" vertical="top" wrapText="1"/>
    </xf>
    <xf numFmtId="164" fontId="18" fillId="0" borderId="0" xfId="0" applyNumberFormat="1" applyFont="1" applyAlignment="1">
      <alignment horizontal="left" vertical="top" wrapText="1"/>
    </xf>
    <xf numFmtId="164" fontId="18" fillId="0" borderId="0" xfId="0" applyNumberFormat="1" applyFont="1" applyAlignment="1">
      <alignment horizontal="center" vertical="top"/>
    </xf>
    <xf numFmtId="164" fontId="18" fillId="0" borderId="0" xfId="0" applyNumberFormat="1" applyFont="1" applyAlignment="1">
      <alignment horizontal="center" vertical="top" wrapText="1"/>
    </xf>
    <xf numFmtId="44" fontId="5" fillId="0" borderId="0" xfId="2" applyFont="1" applyBorder="1" applyAlignment="1">
      <alignment horizontal="center" vertical="top" wrapText="1"/>
    </xf>
    <xf numFmtId="1" fontId="5" fillId="0" borderId="0" xfId="0" applyNumberFormat="1" applyFont="1" applyAlignment="1">
      <alignment horizontal="center" vertical="top" wrapText="1"/>
    </xf>
    <xf numFmtId="49" fontId="5" fillId="0" borderId="0" xfId="0" applyNumberFormat="1" applyFont="1" applyAlignment="1">
      <alignment horizontal="center" vertical="top" wrapText="1"/>
    </xf>
    <xf numFmtId="49" fontId="15" fillId="0" borderId="0" xfId="0" applyNumberFormat="1" applyFont="1" applyAlignment="1">
      <alignment horizontal="center" vertical="top" wrapText="1"/>
    </xf>
    <xf numFmtId="1" fontId="15" fillId="0" borderId="0" xfId="0" applyNumberFormat="1" applyFont="1" applyAlignment="1">
      <alignment horizontal="center" vertical="top" wrapText="1"/>
    </xf>
    <xf numFmtId="44" fontId="22" fillId="0" borderId="0" xfId="2" applyFont="1" applyBorder="1" applyAlignment="1">
      <alignment horizontal="center" vertical="top" wrapText="1"/>
    </xf>
    <xf numFmtId="164" fontId="15" fillId="0" borderId="0" xfId="1" applyNumberFormat="1" applyFont="1" applyBorder="1" applyAlignment="1">
      <alignment horizontal="centerContinuous" vertical="top" wrapText="1"/>
    </xf>
    <xf numFmtId="164" fontId="18" fillId="0" borderId="0" xfId="2" applyNumberFormat="1" applyFont="1" applyBorder="1" applyAlignment="1">
      <alignment horizontal="center" vertical="center" wrapText="1"/>
    </xf>
    <xf numFmtId="0" fontId="18" fillId="0" borderId="3" xfId="0" applyFont="1" applyBorder="1" applyAlignment="1">
      <alignment horizontal="centerContinuous" vertical="top" wrapText="1"/>
    </xf>
    <xf numFmtId="0" fontId="6" fillId="0" borderId="0" xfId="0" applyFont="1" applyAlignment="1">
      <alignment horizontal="center" vertical="center" wrapText="1"/>
    </xf>
    <xf numFmtId="0" fontId="12" fillId="0" borderId="0" xfId="0" applyFont="1" applyAlignment="1">
      <alignment horizontal="left"/>
    </xf>
    <xf numFmtId="0" fontId="6" fillId="0" borderId="0" xfId="0" applyFont="1" applyAlignment="1">
      <alignment horizontal="center"/>
    </xf>
    <xf numFmtId="164" fontId="15" fillId="0" borderId="0" xfId="2" applyNumberFormat="1" applyFont="1" applyBorder="1" applyAlignment="1">
      <alignment horizontal="center" vertical="top" wrapText="1"/>
    </xf>
    <xf numFmtId="164" fontId="18" fillId="0" borderId="4" xfId="0" applyNumberFormat="1" applyFont="1" applyBorder="1" applyAlignment="1">
      <alignment horizontal="centerContinuous" vertical="top" wrapText="1"/>
    </xf>
    <xf numFmtId="0" fontId="14" fillId="0" borderId="0" xfId="0" applyFont="1" applyAlignment="1">
      <alignment horizontal="left" vertical="center" wrapText="1"/>
    </xf>
    <xf numFmtId="1" fontId="18" fillId="0" borderId="4" xfId="1" applyNumberFormat="1" applyFont="1" applyBorder="1" applyAlignment="1">
      <alignment horizontal="center" vertical="top" wrapText="1"/>
    </xf>
    <xf numFmtId="164" fontId="18" fillId="0" borderId="3" xfId="0" applyNumberFormat="1" applyFont="1" applyBorder="1" applyAlignment="1">
      <alignment horizontal="centerContinuous" vertical="top" wrapText="1"/>
    </xf>
    <xf numFmtId="165" fontId="7" fillId="0" borderId="3" xfId="1" applyNumberFormat="1" applyFont="1" applyBorder="1"/>
    <xf numFmtId="164" fontId="18" fillId="0" borderId="3" xfId="0" applyNumberFormat="1" applyFont="1" applyBorder="1" applyAlignment="1">
      <alignment horizontal="centerContinuous" vertical="center" wrapText="1"/>
    </xf>
    <xf numFmtId="1" fontId="18" fillId="0" borderId="1" xfId="0" applyNumberFormat="1" applyFont="1" applyBorder="1" applyAlignment="1">
      <alignment horizontal="center" vertical="center" wrapText="1"/>
    </xf>
    <xf numFmtId="165" fontId="18" fillId="0" borderId="1" xfId="1" applyNumberFormat="1" applyFont="1" applyBorder="1" applyAlignment="1">
      <alignment horizontal="center" vertical="center" wrapText="1"/>
    </xf>
    <xf numFmtId="165" fontId="18" fillId="0" borderId="3" xfId="1" applyNumberFormat="1" applyFont="1" applyBorder="1" applyAlignment="1">
      <alignment horizontal="center" vertical="center" wrapText="1"/>
    </xf>
    <xf numFmtId="164" fontId="15" fillId="0" borderId="3" xfId="2" applyNumberFormat="1" applyFont="1" applyBorder="1" applyAlignment="1">
      <alignment horizontal="center" vertical="center" wrapText="1"/>
    </xf>
    <xf numFmtId="0" fontId="18" fillId="0" borderId="0" xfId="0" applyFont="1" applyAlignment="1">
      <alignment horizontal="left" vertical="center" wrapText="1"/>
    </xf>
    <xf numFmtId="164" fontId="18" fillId="0" borderId="1" xfId="2" applyNumberFormat="1" applyFont="1" applyBorder="1" applyAlignment="1">
      <alignment horizontal="center" vertical="center" wrapText="1"/>
    </xf>
    <xf numFmtId="1" fontId="5" fillId="0" borderId="1" xfId="0" applyNumberFormat="1" applyFont="1" applyBorder="1" applyAlignment="1">
      <alignment horizontal="left" vertical="top" wrapText="1"/>
    </xf>
    <xf numFmtId="164" fontId="5" fillId="0" borderId="1" xfId="2" applyNumberFormat="1" applyFont="1" applyBorder="1" applyAlignment="1">
      <alignment horizontal="left" vertical="top" wrapText="1"/>
    </xf>
    <xf numFmtId="0" fontId="5" fillId="0" borderId="1" xfId="0" applyFont="1" applyBorder="1" applyAlignment="1">
      <alignment horizontal="left" vertical="top" wrapText="1"/>
    </xf>
    <xf numFmtId="0" fontId="5" fillId="0" borderId="3" xfId="0" applyFont="1" applyBorder="1" applyAlignment="1">
      <alignment horizontal="left" vertical="top" wrapText="1"/>
    </xf>
    <xf numFmtId="0" fontId="32" fillId="0" borderId="0" xfId="0" applyFont="1" applyAlignment="1">
      <alignment horizontal="left" vertical="top" wrapText="1"/>
    </xf>
    <xf numFmtId="0" fontId="7" fillId="0" borderId="0" xfId="0" applyFont="1" applyAlignment="1">
      <alignment horizontal="left" vertical="top" wrapText="1"/>
    </xf>
    <xf numFmtId="0" fontId="5" fillId="0" borderId="0" xfId="0" applyFont="1"/>
    <xf numFmtId="0" fontId="13" fillId="0" borderId="0" xfId="0" applyFont="1" applyAlignment="1">
      <alignment horizontal="left" vertical="center"/>
    </xf>
    <xf numFmtId="0" fontId="8" fillId="0" borderId="1" xfId="0" applyFont="1" applyBorder="1" applyAlignment="1">
      <alignment horizontal="center" wrapText="1"/>
    </xf>
    <xf numFmtId="0" fontId="14" fillId="0" borderId="0" xfId="0" applyFont="1" applyAlignment="1">
      <alignment horizontal="left" vertical="center"/>
    </xf>
    <xf numFmtId="0" fontId="12" fillId="0" borderId="0" xfId="0" applyFont="1" applyAlignment="1">
      <alignment horizontal="center"/>
    </xf>
    <xf numFmtId="0" fontId="28" fillId="0" borderId="0" xfId="3" applyFont="1" applyBorder="1" applyAlignment="1">
      <alignment horizontal="center"/>
    </xf>
    <xf numFmtId="0" fontId="31" fillId="0" borderId="6" xfId="4" applyAlignment="1">
      <alignment horizontal="left" vertical="center"/>
    </xf>
    <xf numFmtId="0" fontId="27" fillId="2" borderId="0" xfId="5" applyAlignment="1">
      <alignment horizontal="left" vertical="center"/>
    </xf>
    <xf numFmtId="0" fontId="15" fillId="0" borderId="0" xfId="0" applyFont="1" applyAlignment="1">
      <alignment horizontal="center" vertical="center" wrapText="1"/>
    </xf>
    <xf numFmtId="0" fontId="13" fillId="0" borderId="0" xfId="0" applyFont="1" applyAlignment="1">
      <alignment horizontal="left" vertical="center" wrapText="1"/>
    </xf>
    <xf numFmtId="0" fontId="7" fillId="0" borderId="0" xfId="0" applyFont="1" applyAlignment="1">
      <alignment horizontal="left" vertical="center"/>
    </xf>
    <xf numFmtId="0" fontId="29" fillId="0" borderId="0" xfId="3" applyFont="1" applyBorder="1" applyAlignment="1">
      <alignment horizontal="center"/>
    </xf>
    <xf numFmtId="0" fontId="8" fillId="0" borderId="0" xfId="0" applyFont="1" applyAlignment="1">
      <alignment horizontal="center" wrapText="1"/>
    </xf>
    <xf numFmtId="0" fontId="31" fillId="0" borderId="6" xfId="4" applyAlignment="1">
      <alignment horizontal="left"/>
    </xf>
    <xf numFmtId="0" fontId="6" fillId="0" borderId="0" xfId="0" applyFont="1" applyAlignment="1">
      <alignment horizontal="center" vertical="center" wrapText="1"/>
    </xf>
    <xf numFmtId="0" fontId="12" fillId="0" borderId="0" xfId="0" applyFont="1" applyAlignment="1">
      <alignment horizontal="left" vertical="center"/>
    </xf>
    <xf numFmtId="0" fontId="5" fillId="0" borderId="0" xfId="0" applyFont="1" applyAlignment="1">
      <alignment wrapText="1"/>
    </xf>
    <xf numFmtId="0" fontId="31" fillId="0" borderId="6" xfId="4"/>
    <xf numFmtId="0" fontId="7" fillId="0" borderId="1" xfId="0" applyFont="1" applyBorder="1" applyAlignment="1">
      <alignment horizontal="center" wrapText="1"/>
    </xf>
    <xf numFmtId="0" fontId="30" fillId="0" borderId="0" xfId="3" applyFont="1" applyBorder="1" applyAlignment="1">
      <alignment horizontal="center"/>
    </xf>
    <xf numFmtId="0" fontId="6" fillId="0" borderId="0" xfId="0" applyFont="1" applyAlignment="1">
      <alignment horizontal="center"/>
    </xf>
  </cellXfs>
  <cellStyles count="6">
    <cellStyle name="Comma" xfId="1" builtinId="3"/>
    <cellStyle name="Currency" xfId="2" builtinId="4"/>
    <cellStyle name="Heading 1" xfId="3" builtinId="16"/>
    <cellStyle name="Heading 2" xfId="4" builtinId="17" customBuiltin="1"/>
    <cellStyle name="Heading 3" xfId="5" builtinId="18" customBuiltin="1"/>
    <cellStyle name="Normal" xfId="0" builtinId="0"/>
  </cellStyles>
  <dxfs count="101">
    <dxf>
      <font>
        <b val="0"/>
        <i val="0"/>
        <strike val="0"/>
        <condense val="0"/>
        <extend val="0"/>
        <outline val="0"/>
        <shadow val="0"/>
        <u val="none"/>
        <vertAlign val="baseline"/>
        <sz val="10"/>
        <color auto="1"/>
        <name val="Calibri"/>
        <family val="2"/>
        <scheme val="minor"/>
      </font>
      <numFmt numFmtId="165" formatCode="_(* #,##0_);_(* \(#,##0\);_(* &quot;-&quot;??_);_(@_)"/>
      <alignment horizontal="general"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0"/>
        <color theme="0"/>
        <name val="Calibri"/>
        <family val="2"/>
        <scheme val="minor"/>
      </font>
      <numFmt numFmtId="30" formatCode="@"/>
      <alignment horizontal="general" vertical="center" textRotation="0" wrapText="0" indent="0" justifyLastLine="0" shrinkToFit="0" readingOrder="0"/>
    </dxf>
    <dxf>
      <font>
        <b val="0"/>
        <i/>
        <strike val="0"/>
        <condense val="0"/>
        <extend val="0"/>
        <outline val="0"/>
        <shadow val="0"/>
        <u val="none"/>
        <vertAlign val="baseline"/>
        <sz val="10"/>
        <color indexed="8"/>
        <name val="Calibri"/>
        <family val="2"/>
        <scheme val="minor"/>
      </font>
      <numFmt numFmtId="0" formatCode="General"/>
      <alignment horizontal="center" vertical="center" textRotation="0" wrapText="1" indent="0" justifyLastLine="0" shrinkToFit="0" readingOrder="0"/>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b/>
        <strike val="0"/>
        <outline val="0"/>
        <shadow val="0"/>
        <u val="none"/>
        <vertAlign val="baseline"/>
        <sz val="10"/>
        <name val="Calibri"/>
        <family val="2"/>
        <scheme val="minor"/>
      </font>
    </dxf>
    <dxf>
      <font>
        <b val="0"/>
        <i val="0"/>
        <strike val="0"/>
        <condense val="0"/>
        <extend val="0"/>
        <outline val="0"/>
        <shadow val="0"/>
        <u val="none"/>
        <vertAlign val="baseline"/>
        <sz val="10"/>
        <color auto="1"/>
        <name val="Calibri"/>
        <family val="2"/>
        <scheme val="minor"/>
      </font>
      <numFmt numFmtId="165" formatCode="_(* #,##0_);_(* \(#,##0\);_(* &quot;-&quot;??_);_(@_)"/>
      <border diagonalUp="0" diagonalDown="0" outline="0">
        <left/>
        <right/>
        <top/>
        <bottom style="thin">
          <color indexed="64"/>
        </bottom>
      </border>
    </dxf>
    <dxf>
      <font>
        <strike val="0"/>
        <outline val="0"/>
        <shadow val="0"/>
        <u val="none"/>
        <vertAlign val="baseline"/>
        <sz val="10"/>
        <name val="Calibri"/>
        <family val="2"/>
        <scheme val="minor"/>
      </font>
      <numFmt numFmtId="30" formatCode="@"/>
      <alignment horizontal="center" vertical="center" textRotation="0" wrapText="0" indent="0" justifyLastLine="0" shrinkToFit="0" readingOrder="0"/>
    </dxf>
    <dxf>
      <font>
        <strike val="0"/>
        <outline val="0"/>
        <shadow val="0"/>
        <u val="none"/>
        <vertAlign val="baseline"/>
        <sz val="10"/>
        <name val="Calibri"/>
        <family val="2"/>
        <scheme val="minor"/>
      </font>
      <numFmt numFmtId="30" formatCode="@"/>
      <alignment horizontal="center" vertical="bottom" textRotation="0" wrapText="0" indent="0" justifyLastLine="0" shrinkToFit="0" readingOrder="0"/>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b/>
        <strike val="0"/>
        <outline val="0"/>
        <shadow val="0"/>
        <u val="none"/>
        <vertAlign val="baseline"/>
        <sz val="10"/>
        <name val="Calibri"/>
        <family val="2"/>
        <scheme val="minor"/>
      </font>
    </dxf>
    <dxf>
      <font>
        <b val="0"/>
        <i val="0"/>
        <strike val="0"/>
        <condense val="0"/>
        <extend val="0"/>
        <outline val="0"/>
        <shadow val="0"/>
        <u val="none"/>
        <vertAlign val="baseline"/>
        <sz val="10"/>
        <color indexed="8"/>
        <name val="Calibri"/>
        <family val="2"/>
        <scheme val="minor"/>
      </font>
      <numFmt numFmtId="164" formatCode="_(&quot;$&quot;* #,##0_);_(&quot;$&quot;* \(#,##0\);_(&quot;$&quot;* &quot;-&quot;??_);_(@_)"/>
      <alignment horizontal="centerContinuous" vertical="top" textRotation="0" wrapText="1" indent="0" justifyLastLine="0" shrinkToFit="0" readingOrder="0"/>
    </dxf>
    <dxf>
      <font>
        <b val="0"/>
        <i val="0"/>
        <strike val="0"/>
        <condense val="0"/>
        <extend val="0"/>
        <outline val="0"/>
        <shadow val="0"/>
        <u val="none"/>
        <vertAlign val="baseline"/>
        <sz val="10"/>
        <color theme="0"/>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0"/>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0"/>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0"/>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0"/>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0"/>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0"/>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indexed="8"/>
        <name val="Calibri"/>
        <family val="2"/>
        <scheme val="minor"/>
      </font>
      <numFmt numFmtId="1" formatCode="0"/>
      <alignment horizontal="center" vertical="top" textRotation="0" wrapText="1" indent="0" justifyLastLine="0" shrinkToFit="0" readingOrder="0"/>
    </dxf>
    <dxf>
      <font>
        <b val="0"/>
        <i val="0"/>
        <strike val="0"/>
        <condense val="0"/>
        <extend val="0"/>
        <outline val="0"/>
        <shadow val="0"/>
        <u val="none"/>
        <vertAlign val="baseline"/>
        <sz val="10"/>
        <color indexed="8"/>
        <name val="Calibri"/>
        <family val="2"/>
        <scheme val="minor"/>
      </font>
      <numFmt numFmtId="30" formatCode="@"/>
      <alignment horizontal="center" vertical="top" textRotation="0" wrapText="1" indent="0" justifyLastLine="0" shrinkToFit="0" readingOrder="0"/>
    </dxf>
    <dxf>
      <font>
        <b val="0"/>
        <i val="0"/>
        <strike val="0"/>
        <condense val="0"/>
        <extend val="0"/>
        <outline val="0"/>
        <shadow val="0"/>
        <u val="none"/>
        <vertAlign val="baseline"/>
        <sz val="10"/>
        <color theme="0"/>
        <name val="Calibri"/>
        <family val="2"/>
        <scheme val="minor"/>
      </font>
      <alignment horizontal="center" vertical="top" textRotation="0" wrapText="1" indent="0" justifyLastLine="0" shrinkToFit="0" readingOrder="0"/>
    </dxf>
    <dxf>
      <font>
        <b/>
        <i val="0"/>
        <strike val="0"/>
        <condense val="0"/>
        <extend val="0"/>
        <outline val="0"/>
        <shadow val="0"/>
        <u val="none"/>
        <vertAlign val="baseline"/>
        <sz val="10"/>
        <color theme="0"/>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indexed="8"/>
        <name val="Calibri"/>
        <family val="2"/>
        <scheme val="minor"/>
      </font>
      <numFmt numFmtId="164" formatCode="_(&quot;$&quot;* #,##0_);_(&quot;$&quot;* \(#,##0\);_(&quot;$&quot;* &quot;-&quot;??_);_(@_)"/>
      <alignment horizontal="centerContinuous" vertical="center" textRotation="0" wrapText="1" indent="0" justifyLastLine="0" shrinkToFit="0" readingOrder="0"/>
    </dxf>
    <dxf>
      <font>
        <b val="0"/>
        <i val="0"/>
        <strike val="0"/>
        <condense val="0"/>
        <extend val="0"/>
        <outline val="0"/>
        <shadow val="0"/>
        <u val="none"/>
        <vertAlign val="baseline"/>
        <sz val="10"/>
        <color theme="0"/>
        <name val="Calibri"/>
        <family val="2"/>
        <scheme val="minor"/>
      </font>
      <alignment horizontal="left" vertical="center" textRotation="0" wrapText="1" indent="0" justifyLastLine="0" shrinkToFit="0" readingOrder="0"/>
    </dxf>
    <dxf>
      <font>
        <b val="0"/>
        <i val="0"/>
        <strike val="0"/>
        <condense val="0"/>
        <extend val="0"/>
        <outline val="0"/>
        <shadow val="0"/>
        <u val="none"/>
        <vertAlign val="baseline"/>
        <sz val="10"/>
        <color theme="0"/>
        <name val="Calibri"/>
        <family val="2"/>
        <scheme val="minor"/>
      </font>
      <alignment horizontal="left" vertical="center" textRotation="0" wrapText="1" indent="0" justifyLastLine="0" shrinkToFit="0" readingOrder="0"/>
    </dxf>
    <dxf>
      <font>
        <b val="0"/>
        <i val="0"/>
        <strike val="0"/>
        <condense val="0"/>
        <extend val="0"/>
        <outline val="0"/>
        <shadow val="0"/>
        <u val="none"/>
        <vertAlign val="baseline"/>
        <sz val="10"/>
        <color theme="0"/>
        <name val="Calibri"/>
        <family val="2"/>
        <scheme val="minor"/>
      </font>
      <alignment horizontal="left" vertical="center" textRotation="0" wrapText="1" indent="0" justifyLastLine="0" shrinkToFit="0" readingOrder="0"/>
    </dxf>
    <dxf>
      <font>
        <b val="0"/>
        <i val="0"/>
        <strike val="0"/>
        <condense val="0"/>
        <extend val="0"/>
        <outline val="0"/>
        <shadow val="0"/>
        <u val="none"/>
        <vertAlign val="baseline"/>
        <sz val="10"/>
        <color theme="0"/>
        <name val="Calibri"/>
        <family val="2"/>
        <scheme val="minor"/>
      </font>
      <alignment horizontal="left" vertical="center" textRotation="0" wrapText="1" indent="0" justifyLastLine="0" shrinkToFit="0" readingOrder="0"/>
    </dxf>
    <dxf>
      <font>
        <b val="0"/>
        <i val="0"/>
        <strike val="0"/>
        <condense val="0"/>
        <extend val="0"/>
        <outline val="0"/>
        <shadow val="0"/>
        <u val="none"/>
        <vertAlign val="baseline"/>
        <sz val="10"/>
        <color theme="0"/>
        <name val="Calibri"/>
        <family val="2"/>
        <scheme val="minor"/>
      </font>
      <alignment horizontal="left" vertical="center" textRotation="0" wrapText="1" indent="0" justifyLastLine="0" shrinkToFit="0" readingOrder="0"/>
    </dxf>
    <dxf>
      <font>
        <b val="0"/>
        <i val="0"/>
        <strike val="0"/>
        <condense val="0"/>
        <extend val="0"/>
        <outline val="0"/>
        <shadow val="0"/>
        <u val="none"/>
        <vertAlign val="baseline"/>
        <sz val="10"/>
        <color theme="0"/>
        <name val="Calibri"/>
        <family val="2"/>
        <scheme val="minor"/>
      </font>
      <alignment horizontal="left" vertical="center" textRotation="0" wrapText="1" indent="0" justifyLastLine="0" shrinkToFit="0" readingOrder="0"/>
    </dxf>
    <dxf>
      <font>
        <b val="0"/>
        <i val="0"/>
        <strike val="0"/>
        <condense val="0"/>
        <extend val="0"/>
        <outline val="0"/>
        <shadow val="0"/>
        <u val="none"/>
        <vertAlign val="baseline"/>
        <sz val="10"/>
        <color theme="0"/>
        <name val="Calibri"/>
        <family val="2"/>
        <scheme val="minor"/>
      </font>
      <alignment horizontal="left" vertical="center" textRotation="0" wrapText="1" indent="0" justifyLastLine="0" shrinkToFit="0" readingOrder="0"/>
    </dxf>
    <dxf>
      <font>
        <b val="0"/>
        <i val="0"/>
        <strike val="0"/>
        <condense val="0"/>
        <extend val="0"/>
        <outline val="0"/>
        <shadow val="0"/>
        <u val="none"/>
        <vertAlign val="baseline"/>
        <sz val="10"/>
        <color indexed="8"/>
        <name val="Calibri"/>
        <family val="2"/>
        <scheme val="minor"/>
      </font>
      <numFmt numFmtId="1" formatCode="0"/>
      <alignment horizontal="center"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0"/>
        <color theme="0"/>
        <name val="Calibri"/>
        <family val="2"/>
        <scheme val="minor"/>
      </font>
      <alignment horizontal="left" vertical="center" textRotation="0" wrapText="1" indent="0" justifyLastLine="0" shrinkToFit="0" readingOrder="0"/>
    </dxf>
    <dxf>
      <font>
        <b val="0"/>
        <i val="0"/>
        <strike val="0"/>
        <condense val="0"/>
        <extend val="0"/>
        <outline val="0"/>
        <shadow val="0"/>
        <u val="none"/>
        <vertAlign val="baseline"/>
        <sz val="10"/>
        <color theme="0"/>
        <name val="Calibri"/>
        <family val="2"/>
        <scheme val="minor"/>
      </font>
      <alignment horizontal="left" vertical="center" textRotation="0" wrapText="1" indent="0" justifyLastLine="0" shrinkToFit="0" readingOrder="0"/>
    </dxf>
    <dxf>
      <font>
        <b val="0"/>
        <i val="0"/>
        <strike val="0"/>
        <condense val="0"/>
        <extend val="0"/>
        <outline val="0"/>
        <shadow val="0"/>
        <u val="none"/>
        <vertAlign val="baseline"/>
        <sz val="10"/>
        <color indexed="8"/>
        <name val="Calibri"/>
        <family val="2"/>
        <scheme val="minor"/>
      </font>
      <numFmt numFmtId="164" formatCode="_(&quot;$&quot;* #,##0_);_(&quot;$&quot;* \(#,##0\);_(&quot;$&quot;* &quot;-&quot;??_);_(@_)"/>
      <alignment horizontal="centerContinuous" vertical="top" textRotation="0" wrapText="1"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0"/>
        <color indexed="8"/>
        <name val="Calibri"/>
        <family val="2"/>
        <scheme val="minor"/>
      </font>
      <numFmt numFmtId="164" formatCode="_(&quot;$&quot;* #,##0_);_(&quot;$&quot;* \(#,##0\);_(&quot;$&quot;* &quot;-&quot;??_);_(@_)"/>
      <alignment horizontal="centerContinuous" vertical="top" textRotation="0" wrapText="1"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0"/>
        <color indexed="8"/>
        <name val="Calibri"/>
        <family val="2"/>
        <scheme val="minor"/>
      </font>
      <numFmt numFmtId="164" formatCode="_(&quot;$&quot;* #,##0_);_(&quot;$&quot;* \(#,##0\);_(&quot;$&quot;* &quot;-&quot;??_);_(@_)"/>
      <alignment horizontal="center" vertical="top" textRotation="0" wrapText="1"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0"/>
        <color indexed="8"/>
        <name val="Calibri"/>
        <family val="2"/>
        <scheme val="minor"/>
      </font>
      <numFmt numFmtId="164" formatCode="_(&quot;$&quot;* #,##0_);_(&quot;$&quot;* \(#,##0\);_(&quot;$&quot;* &quot;-&quot;??_);_(@_)"/>
      <alignment horizontal="center" vertical="top"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0"/>
        <color indexed="8"/>
        <name val="Calibri"/>
        <family val="2"/>
        <scheme val="minor"/>
      </font>
      <numFmt numFmtId="164" formatCode="_(&quot;$&quot;* #,##0_);_(&quot;$&quot;* \(#,##0\);_(&quot;$&quot;* &quot;-&quot;??_);_(@_)"/>
      <alignment horizontal="left" vertical="top" textRotation="0" wrapText="1"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0"/>
        <color indexed="8"/>
        <name val="Calibri"/>
        <family val="2"/>
        <scheme val="minor"/>
      </font>
      <numFmt numFmtId="164" formatCode="_(&quot;$&quot;* #,##0_);_(&quot;$&quot;* \(#,##0\);_(&quot;$&quot;* &quot;-&quot;??_);_(@_)"/>
      <alignment horizontal="centerContinuous" vertical="top" textRotation="0" wrapText="1"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0"/>
        <color theme="0"/>
        <name val="Calibri"/>
        <family val="2"/>
        <scheme val="minor"/>
      </font>
      <numFmt numFmtId="164" formatCode="_(&quot;$&quot;* #,##0_);_(&quot;$&quot;* \(#,##0\);_(&quot;$&quot;* &quot;-&quot;??_);_(@_)"/>
      <alignment horizontal="center" vertical="top" textRotation="0" wrapText="1" indent="0" justifyLastLine="0" shrinkToFit="0" readingOrder="0"/>
    </dxf>
    <dxf>
      <font>
        <b val="0"/>
        <i val="0"/>
        <strike val="0"/>
        <condense val="0"/>
        <extend val="0"/>
        <outline val="0"/>
        <shadow val="0"/>
        <u val="none"/>
        <vertAlign val="baseline"/>
        <sz val="10"/>
        <color indexed="8"/>
        <name val="Calibri"/>
        <family val="2"/>
        <scheme val="minor"/>
      </font>
      <numFmt numFmtId="164" formatCode="_(&quot;$&quot;* #,##0_);_(&quot;$&quot;* \(#,##0\);_(&quot;$&quot;* &quot;-&quot;??_);_(@_)"/>
      <alignment horizontal="center" vertical="top" textRotation="0" wrapText="1"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0"/>
        <color indexed="8"/>
        <name val="Calibri"/>
        <family val="2"/>
        <scheme val="minor"/>
      </font>
      <numFmt numFmtId="1" formatCode="0"/>
      <alignment horizontal="center" vertical="top" textRotation="0" wrapText="1"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0"/>
        <color indexed="8"/>
        <name val="Calibri"/>
        <family val="2"/>
        <scheme val="minor"/>
      </font>
      <alignment horizontal="center" vertical="top" textRotation="0" wrapText="1"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0"/>
        <color indexed="8"/>
        <name val="Calibri"/>
        <family val="2"/>
        <scheme val="minor"/>
      </font>
      <alignment horizontal="center" vertical="top" textRotation="0" wrapText="1" indent="0" justifyLastLine="0" shrinkToFit="0" readingOrder="0"/>
      <border diagonalUp="0" diagonalDown="0">
        <left/>
        <right/>
        <top/>
        <bottom style="thin">
          <color indexed="64"/>
        </bottom>
        <vertical/>
        <horizontal/>
      </border>
    </dxf>
    <dxf>
      <font>
        <b/>
        <i val="0"/>
        <strike val="0"/>
        <condense val="0"/>
        <extend val="0"/>
        <outline val="0"/>
        <shadow val="0"/>
        <u val="none"/>
        <vertAlign val="baseline"/>
        <sz val="10"/>
        <color indexed="8"/>
        <name val="Calibri"/>
        <family val="2"/>
        <scheme val="minor"/>
      </font>
      <alignment horizontal="center" vertical="bottom" textRotation="0" wrapText="1" indent="0" justifyLastLine="0" shrinkToFit="0" readingOrder="0"/>
    </dxf>
    <dxf>
      <font>
        <b val="0"/>
        <i val="0"/>
        <strike val="0"/>
        <condense val="0"/>
        <extend val="0"/>
        <outline val="0"/>
        <shadow val="0"/>
        <u val="none"/>
        <vertAlign val="baseline"/>
        <sz val="10"/>
        <color indexed="8"/>
        <name val="Calibri"/>
        <family val="2"/>
        <scheme val="minor"/>
      </font>
      <numFmt numFmtId="164" formatCode="_(&quot;$&quot;* #,##0_);_(&quot;$&quot;* \(#,##0\);_(&quot;$&quot;* &quot;-&quot;??_);_(@_)"/>
      <alignment horizontal="centerContinuous" vertical="top" textRotation="0" wrapText="1"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0"/>
        <color indexed="8"/>
        <name val="Calibri"/>
        <family val="2"/>
        <scheme val="minor"/>
      </font>
      <numFmt numFmtId="164" formatCode="_(&quot;$&quot;* #,##0_);_(&quot;$&quot;* \(#,##0\);_(&quot;$&quot;* &quot;-&quot;??_);_(@_)"/>
      <alignment horizontal="centerContinuous" vertical="top" textRotation="0" wrapText="1"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0"/>
        <color indexed="8"/>
        <name val="Calibri"/>
        <family val="2"/>
        <scheme val="minor"/>
      </font>
      <numFmt numFmtId="164" formatCode="_(&quot;$&quot;* #,##0_);_(&quot;$&quot;* \(#,##0\);_(&quot;$&quot;* &quot;-&quot;??_);_(@_)"/>
      <alignment horizontal="center" vertical="top" textRotation="0" wrapText="1"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0"/>
        <color indexed="8"/>
        <name val="Calibri"/>
        <family val="2"/>
        <scheme val="minor"/>
      </font>
      <numFmt numFmtId="164" formatCode="_(&quot;$&quot;* #,##0_);_(&quot;$&quot;* \(#,##0\);_(&quot;$&quot;* &quot;-&quot;??_);_(@_)"/>
      <alignment horizontal="center" vertical="top"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0"/>
        <color indexed="8"/>
        <name val="Calibri"/>
        <family val="2"/>
        <scheme val="minor"/>
      </font>
      <numFmt numFmtId="164" formatCode="_(&quot;$&quot;* #,##0_);_(&quot;$&quot;* \(#,##0\);_(&quot;$&quot;* &quot;-&quot;??_);_(@_)"/>
      <alignment horizontal="left" vertical="top" textRotation="0" wrapText="1"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0"/>
        <color indexed="8"/>
        <name val="Calibri"/>
        <family val="2"/>
        <scheme val="minor"/>
      </font>
      <numFmt numFmtId="164" formatCode="_(&quot;$&quot;* #,##0_);_(&quot;$&quot;* \(#,##0\);_(&quot;$&quot;* &quot;-&quot;??_);_(@_)"/>
      <alignment horizontal="centerContinuous" vertical="top" textRotation="0" wrapText="1"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0"/>
        <color indexed="8"/>
        <name val="Calibri"/>
        <family val="2"/>
        <scheme val="minor"/>
      </font>
      <numFmt numFmtId="1" formatCode="0"/>
      <alignment horizontal="center" vertical="top" textRotation="0" wrapText="1"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0"/>
        <color indexed="8"/>
        <name val="Calibri"/>
        <family val="2"/>
        <scheme val="minor"/>
      </font>
      <alignment horizontal="center" vertical="top" textRotation="0" wrapText="1"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0"/>
        <color indexed="8"/>
        <name val="Calibri"/>
        <family val="2"/>
        <scheme val="minor"/>
      </font>
      <numFmt numFmtId="1" formatCode="0"/>
      <alignment horizontal="center" vertical="top" textRotation="0" wrapText="1"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0"/>
        <color indexed="8"/>
        <name val="Calibri"/>
        <family val="2"/>
        <scheme val="minor"/>
      </font>
      <alignment horizontal="center" vertical="top" textRotation="0" wrapText="1"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0"/>
        <color indexed="8"/>
        <name val="Calibri"/>
        <family val="2"/>
        <scheme val="minor"/>
      </font>
      <alignment horizontal="center" vertical="top" textRotation="0" wrapText="1" indent="0" justifyLastLine="0" shrinkToFit="0" readingOrder="0"/>
      <border diagonalUp="0" diagonalDown="0">
        <left/>
        <right/>
        <top/>
        <bottom style="thin">
          <color indexed="64"/>
        </bottom>
        <vertical/>
        <horizontal/>
      </border>
    </dxf>
    <dxf>
      <font>
        <b/>
        <i val="0"/>
        <strike val="0"/>
        <condense val="0"/>
        <extend val="0"/>
        <outline val="0"/>
        <shadow val="0"/>
        <u val="none"/>
        <vertAlign val="baseline"/>
        <sz val="10"/>
        <color indexed="8"/>
        <name val="Calibri"/>
        <family val="2"/>
        <scheme val="minor"/>
      </font>
      <alignment horizontal="center" vertical="bottom" textRotation="0" wrapText="1" indent="0" justifyLastLine="0" shrinkToFit="0" readingOrder="0"/>
    </dxf>
    <dxf>
      <font>
        <b val="0"/>
        <i val="0"/>
        <strike val="0"/>
        <condense val="0"/>
        <extend val="0"/>
        <outline val="0"/>
        <shadow val="0"/>
        <u val="none"/>
        <vertAlign val="baseline"/>
        <sz val="10"/>
        <color theme="0"/>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0"/>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0"/>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indexed="8"/>
        <name val="Calibri"/>
        <family val="2"/>
        <scheme val="minor"/>
      </font>
      <numFmt numFmtId="164" formatCode="_(&quot;$&quot;* #,##0_);_(&quot;$&quot;* \(#,##0\);_(&quot;$&quot;* &quot;-&quot;??_);_(@_)"/>
      <alignment horizontal="center" vertical="top" textRotation="0" wrapText="1"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0"/>
        <color theme="0"/>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0"/>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0"/>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indexed="8"/>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0"/>
        <name val="Calibri"/>
        <family val="2"/>
        <scheme val="minor"/>
      </font>
      <alignment horizontal="left" vertical="top" textRotation="0" wrapText="1" indent="0" justifyLastLine="0" shrinkToFit="0" readingOrder="0"/>
    </dxf>
    <dxf>
      <font>
        <b/>
        <i val="0"/>
        <strike val="0"/>
        <condense val="0"/>
        <extend val="0"/>
        <outline val="0"/>
        <shadow val="0"/>
        <u val="none"/>
        <vertAlign val="baseline"/>
        <sz val="10"/>
        <color indexed="8"/>
        <name val="Calibri"/>
        <family val="2"/>
        <scheme val="minor"/>
      </font>
      <alignment horizontal="center" vertical="top" textRotation="0" wrapText="1" indent="0" justifyLastLine="0" shrinkToFit="0" readingOrder="0"/>
    </dxf>
    <dxf>
      <font>
        <strike val="0"/>
        <outline val="0"/>
        <shadow val="0"/>
        <u val="none"/>
        <vertAlign val="baseline"/>
        <name val="Calibri"/>
        <family val="2"/>
        <scheme val="minor"/>
      </font>
    </dxf>
    <dxf>
      <font>
        <strike val="0"/>
        <outline val="0"/>
        <shadow val="0"/>
        <u val="none"/>
        <vertAlign val="baseline"/>
        <name val="Calibri"/>
        <family val="2"/>
        <scheme val="minor"/>
      </font>
    </dxf>
    <dxf>
      <font>
        <strike val="0"/>
        <outline val="0"/>
        <shadow val="0"/>
        <u val="none"/>
        <vertAlign val="baseline"/>
        <name val="Calibri"/>
        <family val="2"/>
        <scheme val="minor"/>
      </font>
    </dxf>
    <dxf>
      <font>
        <b val="0"/>
        <i val="0"/>
        <strike val="0"/>
        <condense val="0"/>
        <extend val="0"/>
        <outline val="0"/>
        <shadow val="0"/>
        <u val="none"/>
        <vertAlign val="baseline"/>
        <sz val="10"/>
        <color auto="1"/>
        <name val="Calibri"/>
        <family val="2"/>
        <scheme val="minor"/>
      </font>
      <numFmt numFmtId="165" formatCode="_(* #,##0_);_(* \(#,##0\);_(* &quot;-&quot;??_);_(@_)"/>
      <border diagonalUp="0" diagonalDown="0" outline="0">
        <left/>
        <right/>
        <top/>
        <bottom style="thin">
          <color indexed="64"/>
        </bottom>
      </border>
    </dxf>
    <dxf>
      <font>
        <strike val="0"/>
        <outline val="0"/>
        <shadow val="0"/>
        <u val="none"/>
        <vertAlign val="baseline"/>
        <name val="Calibri"/>
        <family val="2"/>
        <scheme val="minor"/>
      </font>
      <numFmt numFmtId="30" formatCode="@"/>
      <alignment horizontal="center" vertical="center" textRotation="0" wrapText="0" indent="0" justifyLastLine="0" shrinkToFit="0" readingOrder="0"/>
    </dxf>
    <dxf>
      <font>
        <strike val="0"/>
        <outline val="0"/>
        <shadow val="0"/>
        <u val="none"/>
        <vertAlign val="baseline"/>
        <name val="Calibri"/>
        <family val="2"/>
        <scheme val="minor"/>
      </font>
      <numFmt numFmtId="30" formatCode="@"/>
      <alignment horizontal="center" vertical="bottom" textRotation="0" wrapText="0" indent="0" justifyLastLine="0" shrinkToFit="0" readingOrder="0"/>
    </dxf>
    <dxf>
      <font>
        <strike val="0"/>
        <outline val="0"/>
        <shadow val="0"/>
        <u val="none"/>
        <vertAlign val="baseline"/>
        <name val="Calibri"/>
        <family val="2"/>
        <scheme val="minor"/>
      </font>
    </dxf>
    <dxf>
      <font>
        <strike val="0"/>
        <outline val="0"/>
        <shadow val="0"/>
        <u val="none"/>
        <vertAlign val="baseline"/>
        <name val="Calibri"/>
        <family val="2"/>
        <scheme val="minor"/>
      </font>
    </dxf>
    <dxf>
      <font>
        <b/>
        <strike val="0"/>
        <outline val="0"/>
        <shadow val="0"/>
        <u val="none"/>
        <vertAlign val="baseline"/>
        <name val="Calibri"/>
        <family val="2"/>
        <scheme val="minor"/>
      </font>
    </dxf>
    <dxf>
      <font>
        <b val="0"/>
        <i val="0"/>
        <strike val="0"/>
        <condense val="0"/>
        <extend val="0"/>
        <outline val="0"/>
        <shadow val="0"/>
        <u val="none"/>
        <vertAlign val="baseline"/>
        <sz val="10"/>
        <color indexed="8"/>
        <name val="Calibri"/>
        <family val="2"/>
        <scheme val="minor"/>
      </font>
      <numFmt numFmtId="19" formatCode="m/d/yyyy"/>
      <alignment horizontal="center" vertical="top" textRotation="0" wrapText="1" indent="0" justifyLastLine="0" shrinkToFit="0" readingOrder="0"/>
      <border diagonalUp="0" diagonalDown="0">
        <left/>
        <right/>
        <top/>
        <bottom style="thin">
          <color indexed="64"/>
        </bottom>
      </border>
    </dxf>
    <dxf>
      <font>
        <b val="0"/>
        <i val="0"/>
        <strike val="0"/>
        <condense val="0"/>
        <extend val="0"/>
        <outline val="0"/>
        <shadow val="0"/>
        <u val="none"/>
        <vertAlign val="baseline"/>
        <sz val="10"/>
        <color indexed="8"/>
        <name val="Calibri"/>
        <family val="2"/>
        <scheme val="minor"/>
      </font>
      <numFmt numFmtId="164" formatCode="_(&quot;$&quot;* #,##0_);_(&quot;$&quot;* \(#,##0\);_(&quot;$&quot;* &quot;-&quot;??_);_(@_)"/>
      <alignment horizontal="centerContinuous" vertical="top" textRotation="0" wrapText="1" indent="0" justifyLastLine="0" shrinkToFit="0" readingOrder="0"/>
      <border diagonalUp="0" diagonalDown="0">
        <left/>
        <right/>
        <top/>
        <bottom style="thin">
          <color indexed="64"/>
        </bottom>
      </border>
    </dxf>
    <dxf>
      <font>
        <b val="0"/>
        <i val="0"/>
        <strike val="0"/>
        <condense val="0"/>
        <extend val="0"/>
        <outline val="0"/>
        <shadow val="0"/>
        <u val="none"/>
        <vertAlign val="baseline"/>
        <sz val="10"/>
        <color indexed="8"/>
        <name val="Calibri"/>
        <family val="2"/>
        <scheme val="minor"/>
      </font>
      <numFmt numFmtId="164" formatCode="_(&quot;$&quot;* #,##0_);_(&quot;$&quot;* \(#,##0\);_(&quot;$&quot;* &quot;-&quot;??_);_(@_)"/>
      <alignment horizontal="center" vertical="top" textRotation="0" wrapText="1" indent="0" justifyLastLine="0" shrinkToFit="0" readingOrder="0"/>
      <border diagonalUp="0" diagonalDown="0">
        <left/>
        <right/>
        <top/>
        <bottom style="thin">
          <color indexed="64"/>
        </bottom>
      </border>
    </dxf>
    <dxf>
      <font>
        <b val="0"/>
        <i val="0"/>
        <strike val="0"/>
        <condense val="0"/>
        <extend val="0"/>
        <outline val="0"/>
        <shadow val="0"/>
        <u val="none"/>
        <vertAlign val="baseline"/>
        <sz val="10"/>
        <color indexed="8"/>
        <name val="Calibri"/>
        <family val="2"/>
        <scheme val="minor"/>
      </font>
      <numFmt numFmtId="164" formatCode="_(&quot;$&quot;* #,##0_);_(&quot;$&quot;* \(#,##0\);_(&quot;$&quot;* &quot;-&quot;??_);_(@_)"/>
      <alignment horizontal="centerContinuous" vertical="top" textRotation="0" wrapText="1" indent="0" justifyLastLine="0" shrinkToFit="0" readingOrder="0"/>
      <border diagonalUp="0" diagonalDown="0">
        <left/>
        <right/>
        <top/>
        <bottom style="thin">
          <color indexed="64"/>
        </bottom>
      </border>
    </dxf>
    <dxf>
      <font>
        <b val="0"/>
        <i val="0"/>
        <strike val="0"/>
        <condense val="0"/>
        <extend val="0"/>
        <outline val="0"/>
        <shadow val="0"/>
        <u val="none"/>
        <vertAlign val="baseline"/>
        <sz val="10"/>
        <color indexed="8"/>
        <name val="Calibri"/>
        <family val="2"/>
        <scheme val="minor"/>
      </font>
      <numFmt numFmtId="164" formatCode="_(&quot;$&quot;* #,##0_);_(&quot;$&quot;* \(#,##0\);_(&quot;$&quot;* &quot;-&quot;??_);_(@_)"/>
      <alignment horizontal="center" vertical="top" textRotation="0" wrapText="1" indent="0" justifyLastLine="0" shrinkToFit="0" readingOrder="0"/>
      <border diagonalUp="0" diagonalDown="0">
        <left/>
        <right/>
        <top/>
        <bottom style="thin">
          <color indexed="64"/>
        </bottom>
      </border>
    </dxf>
    <dxf>
      <font>
        <b val="0"/>
        <i val="0"/>
        <strike val="0"/>
        <condense val="0"/>
        <extend val="0"/>
        <outline val="0"/>
        <shadow val="0"/>
        <u val="none"/>
        <vertAlign val="baseline"/>
        <sz val="10"/>
        <color indexed="8"/>
        <name val="Calibri"/>
        <family val="2"/>
        <scheme val="minor"/>
      </font>
      <numFmt numFmtId="1" formatCode="0"/>
      <alignment horizontal="center" vertical="top" textRotation="0" wrapText="1" indent="0" justifyLastLine="0" shrinkToFit="0" readingOrder="0"/>
      <border diagonalUp="0" diagonalDown="0">
        <left/>
        <right/>
        <top/>
        <bottom style="thin">
          <color indexed="64"/>
        </bottom>
      </border>
    </dxf>
    <dxf>
      <font>
        <b val="0"/>
        <i val="0"/>
        <strike val="0"/>
        <condense val="0"/>
        <extend val="0"/>
        <outline val="0"/>
        <shadow val="0"/>
        <u val="none"/>
        <vertAlign val="baseline"/>
        <sz val="10"/>
        <color indexed="8"/>
        <name val="Calibri"/>
        <family val="2"/>
        <scheme val="minor"/>
      </font>
      <numFmt numFmtId="0" formatCode="General"/>
      <alignment horizontal="center" vertical="top" textRotation="0" wrapText="1" indent="0" justifyLastLine="0" shrinkToFit="0" readingOrder="0"/>
      <border diagonalUp="0" diagonalDown="0">
        <left/>
        <right/>
        <top/>
        <bottom style="thin">
          <color indexed="64"/>
        </bottom>
      </border>
    </dxf>
    <dxf>
      <font>
        <b val="0"/>
        <i val="0"/>
        <strike val="0"/>
        <condense val="0"/>
        <extend val="0"/>
        <outline val="0"/>
        <shadow val="0"/>
        <u val="none"/>
        <vertAlign val="baseline"/>
        <sz val="10"/>
        <color indexed="8"/>
        <name val="Calibri"/>
        <family val="2"/>
        <scheme val="minor"/>
      </font>
      <numFmt numFmtId="0" formatCode="General"/>
      <alignment horizontal="center" vertical="top" textRotation="0" wrapText="1" indent="0" justifyLastLine="0" shrinkToFit="0" readingOrder="0"/>
      <border diagonalUp="0" diagonalDown="0">
        <left/>
        <right/>
        <top/>
        <bottom style="thin">
          <color indexed="64"/>
        </bottom>
      </border>
    </dxf>
    <dxf>
      <font>
        <b/>
        <i val="0"/>
        <strike val="0"/>
        <condense val="0"/>
        <extend val="0"/>
        <outline val="0"/>
        <shadow val="0"/>
        <u val="none"/>
        <vertAlign val="baseline"/>
        <sz val="10"/>
        <color indexed="8"/>
        <name val="Calibri"/>
        <family val="2"/>
        <scheme val="minor"/>
      </font>
      <alignment horizontal="center" vertical="bottom" textRotation="0" wrapText="1" indent="0" justifyLastLine="0" shrinkToFit="0" readingOrder="0"/>
    </dxf>
    <dxf>
      <font>
        <b val="0"/>
        <i val="0"/>
        <strike val="0"/>
        <condense val="0"/>
        <extend val="0"/>
        <outline val="0"/>
        <shadow val="0"/>
        <u val="none"/>
        <vertAlign val="baseline"/>
        <sz val="10"/>
        <color indexed="8"/>
        <name val="Calibri"/>
        <family val="2"/>
        <scheme val="minor"/>
      </font>
      <alignment horizontal="center" vertical="top" textRotation="0" wrapText="1" indent="0" justifyLastLine="0" shrinkToFit="0" readingOrder="0"/>
      <border diagonalUp="0" diagonalDown="0">
        <left/>
        <right/>
        <top/>
        <bottom style="thin">
          <color indexed="64"/>
        </bottom>
      </border>
    </dxf>
    <dxf>
      <font>
        <b val="0"/>
        <i val="0"/>
        <strike val="0"/>
        <condense val="0"/>
        <extend val="0"/>
        <outline val="0"/>
        <shadow val="0"/>
        <u val="none"/>
        <vertAlign val="baseline"/>
        <sz val="10"/>
        <color indexed="8"/>
        <name val="Calibri"/>
        <family val="2"/>
        <scheme val="minor"/>
      </font>
      <numFmt numFmtId="19" formatCode="m/d/yyyy"/>
      <alignment horizontal="center" vertical="top" textRotation="0" wrapText="1" indent="0" justifyLastLine="0" shrinkToFit="0" readingOrder="0"/>
      <border diagonalUp="0" diagonalDown="0">
        <left/>
        <right/>
        <top/>
        <bottom style="thin">
          <color indexed="64"/>
        </bottom>
      </border>
    </dxf>
    <dxf>
      <font>
        <b val="0"/>
        <i val="0"/>
        <strike val="0"/>
        <condense val="0"/>
        <extend val="0"/>
        <outline val="0"/>
        <shadow val="0"/>
        <u val="none"/>
        <vertAlign val="baseline"/>
        <sz val="10"/>
        <color indexed="8"/>
        <name val="Calibri"/>
        <family val="2"/>
        <scheme val="minor"/>
      </font>
      <numFmt numFmtId="164" formatCode="_(&quot;$&quot;* #,##0_);_(&quot;$&quot;* \(#,##0\);_(&quot;$&quot;* &quot;-&quot;??_);_(@_)"/>
      <alignment horizontal="center" vertical="top" textRotation="0" wrapText="1" indent="0" justifyLastLine="0" shrinkToFit="0" readingOrder="0"/>
      <border diagonalUp="0" diagonalDown="0">
        <left/>
        <right/>
        <top/>
        <bottom style="thin">
          <color indexed="64"/>
        </bottom>
      </border>
    </dxf>
    <dxf>
      <font>
        <b val="0"/>
        <i val="0"/>
        <strike val="0"/>
        <condense val="0"/>
        <extend val="0"/>
        <outline val="0"/>
        <shadow val="0"/>
        <u val="none"/>
        <vertAlign val="baseline"/>
        <sz val="10"/>
        <color indexed="8"/>
        <name val="Calibri"/>
        <family val="2"/>
        <scheme val="minor"/>
      </font>
      <numFmt numFmtId="164" formatCode="_(&quot;$&quot;* #,##0_);_(&quot;$&quot;* \(#,##0\);_(&quot;$&quot;* &quot;-&quot;??_);_(@_)"/>
      <alignment horizontal="center" vertical="top" textRotation="0" wrapText="1" indent="0" justifyLastLine="0" shrinkToFit="0" readingOrder="0"/>
      <border diagonalUp="0" diagonalDown="0">
        <left/>
        <right/>
        <top/>
        <bottom style="thin">
          <color indexed="64"/>
        </bottom>
      </border>
    </dxf>
    <dxf>
      <font>
        <b val="0"/>
        <i val="0"/>
        <strike val="0"/>
        <condense val="0"/>
        <extend val="0"/>
        <outline val="0"/>
        <shadow val="0"/>
        <u val="none"/>
        <vertAlign val="baseline"/>
        <sz val="10"/>
        <color indexed="8"/>
        <name val="Calibri"/>
        <family val="2"/>
        <scheme val="minor"/>
      </font>
      <numFmt numFmtId="164" formatCode="_(&quot;$&quot;* #,##0_);_(&quot;$&quot;* \(#,##0\);_(&quot;$&quot;* &quot;-&quot;??_);_(@_)"/>
      <alignment horizontal="center" vertical="top" textRotation="0" wrapText="1" indent="0" justifyLastLine="0" shrinkToFit="0" readingOrder="0"/>
      <border diagonalUp="0" diagonalDown="0">
        <left/>
        <right/>
        <top/>
        <bottom style="thin">
          <color indexed="64"/>
        </bottom>
      </border>
    </dxf>
    <dxf>
      <font>
        <b val="0"/>
        <i val="0"/>
        <strike val="0"/>
        <condense val="0"/>
        <extend val="0"/>
        <outline val="0"/>
        <shadow val="0"/>
        <u val="none"/>
        <vertAlign val="baseline"/>
        <sz val="10"/>
        <color indexed="8"/>
        <name val="Calibri"/>
        <family val="2"/>
        <scheme val="minor"/>
      </font>
      <numFmt numFmtId="164" formatCode="_(&quot;$&quot;* #,##0_);_(&quot;$&quot;* \(#,##0\);_(&quot;$&quot;* &quot;-&quot;??_);_(@_)"/>
      <alignment horizontal="center" vertical="top" textRotation="0" wrapText="1" indent="0" justifyLastLine="0" shrinkToFit="0" readingOrder="0"/>
      <border diagonalUp="0" diagonalDown="0">
        <left/>
        <right/>
        <top/>
        <bottom style="thin">
          <color indexed="64"/>
        </bottom>
      </border>
    </dxf>
    <dxf>
      <font>
        <b val="0"/>
        <i val="0"/>
        <strike val="0"/>
        <condense val="0"/>
        <extend val="0"/>
        <outline val="0"/>
        <shadow val="0"/>
        <u val="none"/>
        <vertAlign val="baseline"/>
        <sz val="10"/>
        <color indexed="8"/>
        <name val="Calibri"/>
        <family val="2"/>
        <scheme val="minor"/>
      </font>
      <numFmt numFmtId="164" formatCode="_(&quot;$&quot;* #,##0_);_(&quot;$&quot;* \(#,##0\);_(&quot;$&quot;* &quot;-&quot;??_);_(@_)"/>
      <alignment horizontal="center" vertical="top" textRotation="0" wrapText="1" indent="0" justifyLastLine="0" shrinkToFit="0" readingOrder="0"/>
      <border diagonalUp="0" diagonalDown="0">
        <left/>
        <right/>
        <top/>
        <bottom style="thin">
          <color indexed="64"/>
        </bottom>
      </border>
    </dxf>
    <dxf>
      <font>
        <b val="0"/>
        <i val="0"/>
        <strike val="0"/>
        <condense val="0"/>
        <extend val="0"/>
        <outline val="0"/>
        <shadow val="0"/>
        <u val="none"/>
        <vertAlign val="baseline"/>
        <sz val="10"/>
        <color indexed="8"/>
        <name val="Calibri"/>
        <family val="2"/>
        <scheme val="minor"/>
      </font>
      <numFmt numFmtId="165" formatCode="_(* #,##0_);_(* \(#,##0\);_(* &quot;-&quot;??_);_(@_)"/>
      <alignment horizontal="general" vertical="top" textRotation="0" wrapText="1" indent="0" justifyLastLine="0" shrinkToFit="0" readingOrder="0"/>
      <border diagonalUp="0" diagonalDown="0">
        <left/>
        <right/>
        <top/>
        <bottom style="thin">
          <color indexed="64"/>
        </bottom>
      </border>
    </dxf>
    <dxf>
      <font>
        <b val="0"/>
        <i val="0"/>
        <strike val="0"/>
        <condense val="0"/>
        <extend val="0"/>
        <outline val="0"/>
        <shadow val="0"/>
        <u val="none"/>
        <vertAlign val="baseline"/>
        <sz val="10"/>
        <color indexed="8"/>
        <name val="Calibri"/>
        <family val="2"/>
        <scheme val="minor"/>
      </font>
      <numFmt numFmtId="0" formatCode="General"/>
      <alignment horizontal="center" vertical="top" textRotation="0" wrapText="1" indent="0" justifyLastLine="0" shrinkToFit="0" readingOrder="0"/>
      <border diagonalUp="0" diagonalDown="0">
        <left/>
        <right/>
        <top/>
        <bottom style="thin">
          <color indexed="64"/>
        </bottom>
      </border>
    </dxf>
    <dxf>
      <font>
        <b val="0"/>
        <i val="0"/>
        <strike val="0"/>
        <condense val="0"/>
        <extend val="0"/>
        <outline val="0"/>
        <shadow val="0"/>
        <u val="none"/>
        <vertAlign val="baseline"/>
        <sz val="10"/>
        <color indexed="8"/>
        <name val="Calibri"/>
        <family val="2"/>
        <scheme val="minor"/>
      </font>
      <numFmt numFmtId="0" formatCode="General"/>
      <alignment horizontal="center" vertical="top" textRotation="0" wrapText="1" indent="0" justifyLastLine="0" shrinkToFit="0" readingOrder="0"/>
      <border diagonalUp="0" diagonalDown="0">
        <left/>
        <right/>
        <top/>
        <bottom style="thin">
          <color indexed="64"/>
        </bottom>
      </border>
    </dxf>
    <dxf>
      <font>
        <b val="0"/>
        <i val="0"/>
        <strike val="0"/>
        <condense val="0"/>
        <extend val="0"/>
        <outline val="0"/>
        <shadow val="0"/>
        <u val="none"/>
        <vertAlign val="baseline"/>
        <sz val="10"/>
        <color indexed="8"/>
        <name val="Calibri"/>
        <family val="2"/>
        <scheme val="minor"/>
      </font>
      <alignment horizontal="center" vertical="top" textRotation="0" wrapText="1" indent="0" justifyLastLine="0" shrinkToFit="0" readingOrder="0"/>
    </dxf>
    <dxf>
      <font>
        <b/>
        <i val="0"/>
        <strike val="0"/>
        <condense val="0"/>
        <extend val="0"/>
        <outline val="0"/>
        <shadow val="0"/>
        <u val="none"/>
        <vertAlign val="baseline"/>
        <sz val="10"/>
        <color indexed="8"/>
        <name val="Calibri"/>
        <family val="2"/>
        <scheme val="minor"/>
      </font>
      <alignment horizontal="center" vertical="bottom" textRotation="0" wrapText="1" indent="0" justifyLastLine="0" shrinkToFit="0" readingOrder="0"/>
    </dxf>
    <dxf>
      <font>
        <strike val="0"/>
      </font>
    </dxf>
  </dxfs>
  <tableStyles count="1" defaultTableStyle="TableStyleMedium9" defaultPivotStyle="PivotStyleLight16">
    <tableStyle name="Table Style 1" pivot="0" count="1" xr9:uid="{00000000-0011-0000-FFFF-FFFF00000000}">
      <tableStyleElement type="wholeTable" dxfId="10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regular_receiving" displayName="regular_receiving" ref="A9:J38" totalsRowShown="0" headerRowDxfId="99" dataDxfId="98" dataCellStyle="Currency">
  <autoFilter ref="A9:J38"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0000-000001000000}" name=" (1) District Received From" dataDxfId="97"/>
    <tableColumn id="2" xr3:uid="{00000000-0010-0000-0000-000002000000}" name="(2) Program" dataDxfId="96"/>
    <tableColumn id="3" xr3:uid="{00000000-0010-0000-0000-000003000000}" name="(3) # of Students" dataDxfId="95" dataCellStyle="Comma"/>
    <tableColumn id="4" xr3:uid="{00000000-0010-0000-0000-000004000000}" name="(4) Calculated Tuition Rate Per Pupil" dataDxfId="94" dataCellStyle="Currency"/>
    <tableColumn id="5" xr3:uid="{00000000-0010-0000-0000-000005000000}" name="(5) Tuition Rate Per Pupil" dataDxfId="93" dataCellStyle="Currency"/>
    <tableColumn id="6" xr3:uid="{00000000-0010-0000-0000-000006000000}" name="(6) Subtotal" dataDxfId="92" dataCellStyle="Currency"/>
    <tableColumn id="7" xr3:uid="{00000000-0010-0000-0000-000007000000}" name="(7) Prior Year Tuition Adjustment" dataDxfId="91" dataCellStyle="Currency"/>
    <tableColumn id="8" xr3:uid="{00000000-0010-0000-0000-000008000000}" name="(8) Revenue Amount" dataDxfId="90" dataCellStyle="Currency"/>
    <tableColumn id="9" xr3:uid="{00000000-0010-0000-0000-000009000000}" name="(9) Date of Formal Agreement" dataDxfId="89"/>
    <tableColumn id="10" xr3:uid="{00000000-0010-0000-0000-00000A000000}" name="(10) Explanation" dataDxfId="88"/>
  </tableColumns>
  <tableStyleInfo name="Table Style 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BCEC82B-C38D-46A8-BC75-8466009A55A6}" name="tuition_details" displayName="tuition_details" ref="A20:D25" totalsRowShown="0" headerRowDxfId="5" dataDxfId="4">
  <autoFilter ref="A20:D25" xr:uid="{7FDC9A8A-60F0-483F-80EA-7A9A3A04131A}"/>
  <tableColumns count="4">
    <tableColumn id="1" xr3:uid="{0A07E85C-FBA9-4379-8CBD-9DE419C2EB13}" name="Worksheet Name" dataDxfId="3"/>
    <tableColumn id="2" xr3:uid="{7BF44B28-C1FE-4A5E-A706-F0CAE0754F5C}" name="Source" dataDxfId="2"/>
    <tableColumn id="3" xr3:uid="{F2517386-B9BD-4915-8B39-1FB744A66761}" name="n/a" dataDxfId="1"/>
    <tableColumn id="4" xr3:uid="{00F7E211-00DF-445B-B3BD-533315578849}" name="Amount" dataDxfId="0" dataCellStyle="Comma"/>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regular_sending" displayName="regular_sending" ref="A9:H38" totalsRowShown="0" headerRowDxfId="87">
  <tableColumns count="8">
    <tableColumn id="1" xr3:uid="{00000000-0010-0000-0100-000001000000}" name="(1) District Sending to" dataDxfId="86"/>
    <tableColumn id="2" xr3:uid="{00000000-0010-0000-0100-000002000000}" name="(2) Program" dataDxfId="85"/>
    <tableColumn id="3" xr3:uid="{00000000-0010-0000-0100-000003000000}" name="(3) # of Students" dataDxfId="84"/>
    <tableColumn id="4" xr3:uid="{00000000-0010-0000-0100-000004000000}" name="(4) Tuition Rate Per Pupil" dataDxfId="83" dataCellStyle="Currency"/>
    <tableColumn id="5" xr3:uid="{00000000-0010-0000-0100-000005000000}" name="(5) Subtotal" dataDxfId="82"/>
    <tableColumn id="6" xr3:uid="{00000000-0010-0000-0100-000006000000}" name="(6) Prior Year Tuition Adjustment" dataDxfId="81" dataCellStyle="Currency"/>
    <tableColumn id="7" xr3:uid="{00000000-0010-0000-0100-000007000000}" name="(7) Appropriations Amount" dataDxfId="80"/>
    <tableColumn id="8" xr3:uid="{00000000-0010-0000-0100-000008000000}" name="(8) Date of Formal Agreement" dataDxfId="79"/>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A8F2A0F3-C2FB-4D24-BACB-FF727D8E19B8}" name="Table811" displayName="Table811" ref="A42:G50" totalsRowShown="0" headerRowDxfId="78" dataDxfId="77">
  <autoFilter ref="A42:G50" xr:uid="{560AEDF3-FE42-48DF-B175-031D75AA03AF}"/>
  <tableColumns count="7">
    <tableColumn id="1" xr3:uid="{5136C9C5-D033-497F-8F84-D9B3CE8EC21A}" name="Account Name" dataDxfId="76"/>
    <tableColumn id="2" xr3:uid="{233B9838-379A-4DBA-BBAA-9E659B497724}" name="Account #" dataDxfId="75"/>
    <tableColumn id="3" xr3:uid="{331B66D9-56A0-4F08-957D-C095B430313A}" name="Line #" dataDxfId="74"/>
    <tableColumn id="4" xr3:uid="{B05F7B49-FBB1-482D-A65B-61E737FCD64E}" name="n/a" dataDxfId="73" dataCellStyle="Comma"/>
    <tableColumn id="5" xr3:uid="{A4908218-4926-4ED2-9269-351ACE1BB4BB}" name="n/a2" dataDxfId="72"/>
    <tableColumn id="6" xr3:uid="{DBCAD480-7E9D-41B9-A1FA-15FC2398B127}" name="n/a3" dataDxfId="71"/>
    <tableColumn id="7" xr3:uid="{06119840-FA57-467E-B7D1-8C6D2513E164}" name="2026-27 Budgeted Amount" dataDxfId="70"/>
  </tableColumns>
  <tableStyleInfo name="Table Style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E5DC283-2B40-40AD-876A-F21E23E754E0}" name="special_receiving" displayName="special_receiving" ref="A10:H31" totalsRowShown="0" headerRowDxfId="69" dataDxfId="68">
  <tableColumns count="8">
    <tableColumn id="1" xr3:uid="{366C9EB5-B8C4-4902-890C-230B41BA0CE0}" name="(1) Program" dataDxfId="67"/>
    <tableColumn id="2" xr3:uid="{3986B46E-E8AC-46F0-A863-EFA51A5ED707}" name="(2) Number of Students" dataDxfId="66"/>
    <tableColumn id="3" xr3:uid="{38300D0A-54D0-4510-A116-EC2E3D2E9789}" name="(3) Calculated Tuition Rate Per Pupil" dataDxfId="65"/>
    <tableColumn id="4" xr3:uid="{DD747C0D-A34F-420E-A11C-7A0DDDF6960E}" name="(4) Tuition Rate Per Pupil" dataDxfId="64"/>
    <tableColumn id="5" xr3:uid="{24783546-6B65-4FD4-809B-003D44841A4D}" name="(5) Subtotal" dataDxfId="63" dataCellStyle="Currency"/>
    <tableColumn id="6" xr3:uid="{7DDE4DBA-FDE2-400E-892C-53F84982369D}" name="(6) Explanation" dataDxfId="62"/>
    <tableColumn id="8" xr3:uid="{264D743A-C7A5-4613-8B2A-235B55AEF635}" name="(7) Name of Sending District" dataDxfId="61"/>
    <tableColumn id="7" xr3:uid="{C2589BDF-3416-4A82-B7D6-6025B4305A95}" name="(7) Edit message" dataDxfId="60"/>
  </tableColumns>
  <tableStyleInfo name="Table Style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15A0B82-0CE2-424F-B3F8-88E3B18C04F3}" name="sent_APSSD" displayName="sent_APSSD" ref="A51:K76" totalsRowShown="0" headerRowDxfId="59">
  <tableColumns count="11">
    <tableColumn id="1" xr3:uid="{4DDC6787-16D6-45C3-9D07-008208E794F2}" name="(1) PSSD's Name" dataDxfId="58"/>
    <tableColumn id="2" xr3:uid="{ABF82170-692A-41FB-B7B5-A8E10A627D2D}" name="(2) Program" dataDxfId="57"/>
    <tableColumn id="3" xr3:uid="{CA5AD67D-8B12-4696-9F21-81A88D552936}" name="(3) Number of Students" dataDxfId="56"/>
    <tableColumn id="4" xr3:uid="{F5D40D48-4170-43DF-97A5-612BA4381318}" name="(4) Tuition Rate Per Pupil" dataDxfId="55" dataCellStyle="Currency"/>
    <tableColumn id="5" xr3:uid="{1E85E928-3EA8-4820-964D-9111E546F02D}" name="(5) Enrolled Days" dataDxfId="54"/>
    <tableColumn id="6" xr3:uid="{2FAC4BB9-9BE8-4606-A759-BC89391F5A8E}" name="(6) Subtotal" dataDxfId="53"/>
    <tableColumn id="7" xr3:uid="{32233DE5-4BF7-40FE-8C7A-BA2FE6D9C1C2}" name="(7) Prior Year Tuition Adjustment" dataDxfId="52"/>
    <tableColumn id="8" xr3:uid="{787DD476-2A6A-454B-B783-80B3419A8574}" name="(8) Extraordinary Services" dataDxfId="51"/>
    <tableColumn id="9" xr3:uid="{25C07DC2-1833-4B13-992B-C9F969F9CAC1}" name="(9) Resource Room Services" dataDxfId="50"/>
    <tableColumn id="10" xr3:uid="{8AE00B9B-BBEC-466E-9C32-BE3432315454}" name="(10) Extended School Year" dataDxfId="49"/>
    <tableColumn id="11" xr3:uid="{54711A28-D0CD-4F48-A906-EE595F9C7FA5}" name="(11) Appropriations Amount" dataDxfId="48"/>
  </tableColumns>
  <tableStyleInfo name="Table Style 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051658D-ADEF-404A-BBF0-9AA171F7B69D}" name="special_sending" displayName="special_sending" ref="A10:K38" totalsRowShown="0" headerRowDxfId="47">
  <tableColumns count="11">
    <tableColumn id="1" xr3:uid="{BB494D1D-BF83-486C-B651-7B7031BA488F}" name="(1) District's Name" dataDxfId="46"/>
    <tableColumn id="2" xr3:uid="{B6E17EC8-25CF-4466-892B-0359ADD8A373}" name="(2) Program" dataDxfId="45"/>
    <tableColumn id="3" xr3:uid="{269E2B9E-21A7-40F2-9E07-210418CB257B}" name="(3) Number of Students" dataDxfId="44"/>
    <tableColumn id="4" xr3:uid="{847CE574-3D4E-4C82-B9CA-866C50A2563E}" name="(4) Tuition Rate Per Pupil" dataDxfId="43" dataCellStyle="Currency"/>
    <tableColumn id="5" xr3:uid="{32CD33AD-C069-4E11-AF11-4C204F3F2676}" name="(5) n/a" dataDxfId="42"/>
    <tableColumn id="6" xr3:uid="{90D46B05-77DF-4764-BEF1-EE7530E89B81}" name="(6) Subtotal" dataDxfId="41"/>
    <tableColumn id="7" xr3:uid="{BF781CB7-8825-4B7E-9D4C-96046BB74FB1}" name="(7) Prior Year Tuition Adjustment" dataDxfId="40"/>
    <tableColumn id="8" xr3:uid="{47634FD5-B29A-4E73-9798-F12808805422}" name="(8) Extraordinary Services" dataDxfId="39"/>
    <tableColumn id="9" xr3:uid="{7DBFEEBE-8C79-4DEC-8B39-CCEB82160EF5}" name="(9) Resource Room Services" dataDxfId="38"/>
    <tableColumn id="10" xr3:uid="{28EB5FD5-66EF-41BC-9B3C-B8A04B5F1FEA}" name="(10) Extended School Year" dataDxfId="37"/>
    <tableColumn id="11" xr3:uid="{89DACC82-8A23-40F5-A1FA-76219C5A1974}" name="(11) Appropriations Amount" dataDxfId="36"/>
  </tableColumns>
  <tableStyleInfo name="Table Style 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E7FE844-2E58-4BAE-A2F9-A65D5B962269}" name="tuition_app_special" displayName="tuition_app_special" ref="A42:K48" totalsRowShown="0" headerRowDxfId="35" dataDxfId="34">
  <autoFilter ref="A42:K48" xr:uid="{B7BD7CA3-6CD8-44CB-86C3-275887ACCFB1}"/>
  <tableColumns count="11">
    <tableColumn id="1" xr3:uid="{E8FF0C56-8211-42DA-AF74-2C1B16476F09}" name="Account Name" dataDxfId="33"/>
    <tableColumn id="2" xr3:uid="{04EA8183-6E90-47C7-98A2-0EB61E974CD2}" name="Account #"/>
    <tableColumn id="3" xr3:uid="{46BC0954-1070-4C81-8187-C8B1579E173C}" name="Line #" dataDxfId="32"/>
    <tableColumn id="4" xr3:uid="{134EBD64-5D72-4CF3-891A-D54B2A7ED9C0}" name="n/a" dataDxfId="31"/>
    <tableColumn id="5" xr3:uid="{27B7206D-DC21-4F29-A922-E3A7A6A80B96}" name="n/a2" dataDxfId="30"/>
    <tableColumn id="6" xr3:uid="{FCD28D4C-D3DB-4897-9BE2-54BEEC16F71A}" name="n/a3" dataDxfId="29"/>
    <tableColumn id="7" xr3:uid="{2CCFF326-6520-4C7B-BE09-CDF06AAB2417}" name="Column1" dataDxfId="28"/>
    <tableColumn id="8" xr3:uid="{DF88947E-AD67-40D1-A2ED-BE1CB259D327}" name="Column2" dataDxfId="27"/>
    <tableColumn id="9" xr3:uid="{42FF8737-4C8C-4356-BDDA-12EDB7E0F392}" name="Column3" dataDxfId="26"/>
    <tableColumn id="10" xr3:uid="{BC352ADB-BA7A-4B43-B26A-F66697011F81}" name="Column4" dataDxfId="25"/>
    <tableColumn id="11" xr3:uid="{AFC150EE-8865-4BBE-A848-B740524F3E2E}" name="2026-27 Budgeted Amount" dataDxfId="24"/>
  </tableColumns>
  <tableStyleInfo name="Table Style 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A4897F0-CAE0-4A84-8AD4-6A146E1A0207}" name="app_APSSD" displayName="app_APSSD" ref="A82:K87" totalsRowShown="0" headerRowDxfId="23" dataDxfId="22" headerRowCellStyle="Currency" dataCellStyle="Currency">
  <autoFilter ref="A82:K87" xr:uid="{AE00A2F3-75B9-4445-A5ED-B5B94C2A534E}"/>
  <tableColumns count="11">
    <tableColumn id="1" xr3:uid="{A333BDB5-C073-45EA-B95E-A4AA48130B8E}" name="Account Name"/>
    <tableColumn id="2" xr3:uid="{30B3C42C-59EC-4535-A3B4-CC40C3C14B2F}" name="Account #" dataDxfId="21"/>
    <tableColumn id="3" xr3:uid="{6053D193-11EA-42CE-85AD-E9F0CF5C2E3F}" name="Line #" dataDxfId="20"/>
    <tableColumn id="4" xr3:uid="{AC05324B-5F8B-4B04-B948-76E27E5F7FD7}" name="n/a" dataDxfId="19" dataCellStyle="Currency"/>
    <tableColumn id="5" xr3:uid="{B9EAC188-3E00-4BE1-A3F3-AC76697ECC69}" name="n/a2" dataDxfId="18" dataCellStyle="Currency"/>
    <tableColumn id="6" xr3:uid="{BA65E6B9-4801-4EC9-92B8-B63975275DB0}" name="n/a3" dataDxfId="17" dataCellStyle="Currency"/>
    <tableColumn id="7" xr3:uid="{9F67E089-677D-4A8A-B96D-4D2A579DF189}" name="n/a4" dataDxfId="16" dataCellStyle="Currency"/>
    <tableColumn id="8" xr3:uid="{583A5B3C-64C7-4CC1-B851-5C40B45DAA78}" name="n/a5" dataDxfId="15" dataCellStyle="Currency"/>
    <tableColumn id="9" xr3:uid="{74DCF49C-4DF8-496E-A246-6C3968A6AADC}" name="n/a6" dataDxfId="14" dataCellStyle="Currency"/>
    <tableColumn id="10" xr3:uid="{36F7DF5C-E060-4292-81BB-A79164F254F0}" name="n/a7" dataDxfId="13" dataCellStyle="Currency"/>
    <tableColumn id="11" xr3:uid="{677265EB-F0B5-4151-AE3F-43EC3CC6BA97}" name="2026-27 Budgeted Amount" dataDxfId="12"/>
  </tableColumns>
  <tableStyleInfo name="Table Style 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6F0F690-F515-463F-BC37-F2D8A6B07393}" name="budgeted_tuition_revenue" displayName="budgeted_tuition_revenue" ref="A8:D18" totalsRowShown="0" headerRowDxfId="11" dataDxfId="10">
  <autoFilter ref="A8:D18" xr:uid="{80F7EB53-4266-4279-8FE6-1BC60A8F0ECB}"/>
  <tableColumns count="4">
    <tableColumn id="1" xr3:uid="{CA609E6C-226A-4CAB-8D13-B9D4FC0C116E}" name="Account Name" dataDxfId="9"/>
    <tableColumn id="2" xr3:uid="{FC39B70B-0B94-44D7-89A0-9AD765CB0319}" name="Account #" dataDxfId="8"/>
    <tableColumn id="3" xr3:uid="{3ABC529D-0826-4E0C-9D03-E51B50558108}" name="Line #" dataDxfId="7"/>
    <tableColumn id="4" xr3:uid="{8F39A115-E8D9-46F9-AB20-F8386F45D0F4}" name="2026-27 Budgeted Amount" dataDxfId="6" dataCellStyle="Comma"/>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4.bin"/><Relationship Id="rId5" Type="http://schemas.openxmlformats.org/officeDocument/2006/relationships/table" Target="../tables/table8.xml"/><Relationship Id="rId4" Type="http://schemas.openxmlformats.org/officeDocument/2006/relationships/table" Target="../tables/table7.xml"/></Relationships>
</file>

<file path=xl/worksheets/_rels/sheet5.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0"/>
  <sheetViews>
    <sheetView tabSelected="1" zoomScaleNormal="100" workbookViewId="0">
      <selection sqref="A1:J1"/>
    </sheetView>
  </sheetViews>
  <sheetFormatPr defaultColWidth="0" defaultRowHeight="12.75" zeroHeight="1" x14ac:dyDescent="0.2"/>
  <cols>
    <col min="1" max="1" width="23.7109375" style="2" customWidth="1"/>
    <col min="2" max="2" width="18.28515625" style="2" customWidth="1"/>
    <col min="3" max="3" width="12.7109375" style="4" customWidth="1"/>
    <col min="4" max="9" width="15.7109375" style="2" customWidth="1"/>
    <col min="10" max="10" width="40.7109375" style="2" customWidth="1"/>
    <col min="11" max="11" width="14.7109375" style="2" hidden="1" customWidth="1"/>
    <col min="12" max="16384" width="8.7109375" style="2" hidden="1"/>
  </cols>
  <sheetData>
    <row r="1" spans="1:11" ht="15.75" customHeight="1" x14ac:dyDescent="0.2">
      <c r="A1" s="126" t="s">
        <v>204</v>
      </c>
      <c r="B1" s="126"/>
      <c r="C1" s="126"/>
      <c r="D1" s="126"/>
      <c r="E1" s="126"/>
      <c r="F1" s="126"/>
      <c r="G1" s="126"/>
      <c r="H1" s="126"/>
      <c r="I1" s="126"/>
      <c r="J1" s="126"/>
    </row>
    <row r="2" spans="1:11" ht="15" customHeight="1" x14ac:dyDescent="0.25">
      <c r="A2" s="130" t="s">
        <v>0</v>
      </c>
      <c r="B2" s="130"/>
      <c r="C2" s="130"/>
      <c r="D2" s="130"/>
      <c r="E2" s="130"/>
      <c r="F2" s="130"/>
      <c r="G2" s="130"/>
      <c r="H2" s="130"/>
      <c r="I2" s="130"/>
      <c r="J2" s="130"/>
    </row>
    <row r="3" spans="1:11" ht="15" customHeight="1" x14ac:dyDescent="0.25">
      <c r="A3" s="130" t="s">
        <v>1</v>
      </c>
      <c r="B3" s="130"/>
      <c r="C3" s="130"/>
      <c r="D3" s="130"/>
      <c r="E3" s="130"/>
      <c r="F3" s="130"/>
      <c r="G3" s="130"/>
      <c r="H3" s="130"/>
      <c r="I3" s="130"/>
      <c r="J3" s="130"/>
    </row>
    <row r="4" spans="1:11" ht="15" customHeight="1" x14ac:dyDescent="0.25">
      <c r="A4" s="130" t="s">
        <v>203</v>
      </c>
      <c r="B4" s="130"/>
      <c r="C4" s="130"/>
      <c r="D4" s="130"/>
      <c r="E4" s="130"/>
      <c r="F4" s="130"/>
      <c r="G4" s="130"/>
      <c r="H4" s="130"/>
      <c r="I4" s="130"/>
      <c r="J4" s="130"/>
    </row>
    <row r="5" spans="1:11" ht="21.6" customHeight="1" x14ac:dyDescent="0.3">
      <c r="A5" s="131" t="s">
        <v>2</v>
      </c>
      <c r="B5" s="131"/>
      <c r="C5" s="131"/>
      <c r="D5" s="131"/>
      <c r="E5" s="131"/>
      <c r="F5" s="131"/>
      <c r="G5" s="131"/>
      <c r="H5" s="131"/>
      <c r="I5" s="131"/>
      <c r="J5" s="131"/>
    </row>
    <row r="6" spans="1:11" ht="34.15" customHeight="1" x14ac:dyDescent="0.25">
      <c r="A6" s="105" t="s">
        <v>3</v>
      </c>
      <c r="B6" s="128"/>
      <c r="C6" s="128"/>
      <c r="D6" s="128"/>
      <c r="E6" s="128"/>
      <c r="F6" s="128"/>
      <c r="G6" s="128"/>
      <c r="H6" s="128"/>
      <c r="I6" s="128"/>
      <c r="J6" s="128"/>
    </row>
    <row r="7" spans="1:11" ht="33.6" customHeight="1" x14ac:dyDescent="0.2">
      <c r="A7" s="127" t="s">
        <v>195</v>
      </c>
      <c r="B7" s="127"/>
      <c r="C7" s="127"/>
      <c r="D7" s="127"/>
      <c r="E7" s="127"/>
      <c r="F7" s="127"/>
      <c r="G7" s="127"/>
      <c r="H7" s="127"/>
      <c r="I7" s="127"/>
      <c r="J7" s="127"/>
    </row>
    <row r="8" spans="1:11" ht="33.6" customHeight="1" x14ac:dyDescent="0.2">
      <c r="A8" s="129" t="s">
        <v>4</v>
      </c>
      <c r="B8" s="129"/>
      <c r="C8" s="129"/>
      <c r="D8" s="129"/>
      <c r="E8" s="129"/>
      <c r="F8" s="129"/>
      <c r="G8" s="129"/>
      <c r="H8" s="129"/>
      <c r="I8" s="129"/>
      <c r="J8" s="129"/>
    </row>
    <row r="9" spans="1:11" ht="38.25" x14ac:dyDescent="0.2">
      <c r="A9" s="11" t="s">
        <v>5</v>
      </c>
      <c r="B9" s="12" t="s">
        <v>6</v>
      </c>
      <c r="C9" s="11" t="s">
        <v>7</v>
      </c>
      <c r="D9" s="11" t="s">
        <v>8</v>
      </c>
      <c r="E9" s="11" t="s">
        <v>9</v>
      </c>
      <c r="F9" s="11" t="s">
        <v>10</v>
      </c>
      <c r="G9" s="11" t="s">
        <v>11</v>
      </c>
      <c r="H9" s="11" t="s">
        <v>12</v>
      </c>
      <c r="I9" s="11" t="s">
        <v>13</v>
      </c>
      <c r="J9" s="11" t="s">
        <v>14</v>
      </c>
    </row>
    <row r="10" spans="1:11" s="14" customFormat="1" ht="68.45" customHeight="1" x14ac:dyDescent="0.2">
      <c r="A10" s="13" t="s">
        <v>15</v>
      </c>
      <c r="B10" s="13" t="s">
        <v>16</v>
      </c>
      <c r="C10" s="13" t="s">
        <v>17</v>
      </c>
      <c r="D10" s="13" t="s">
        <v>18</v>
      </c>
      <c r="E10" s="13" t="s">
        <v>19</v>
      </c>
      <c r="F10" s="13" t="s">
        <v>20</v>
      </c>
      <c r="G10" s="13" t="s">
        <v>21</v>
      </c>
      <c r="H10" s="13" t="s">
        <v>22</v>
      </c>
      <c r="I10" s="13" t="s">
        <v>23</v>
      </c>
      <c r="J10" s="13" t="s">
        <v>24</v>
      </c>
    </row>
    <row r="11" spans="1:11" ht="12.75" customHeight="1" x14ac:dyDescent="0.2">
      <c r="A11" s="15"/>
      <c r="B11" s="15"/>
      <c r="C11" s="16"/>
      <c r="D11" s="17"/>
      <c r="E11" s="17"/>
      <c r="F11" s="17">
        <f t="shared" ref="F11:F35" si="0">+ROUND(C11*E11,0)</f>
        <v>0</v>
      </c>
      <c r="G11" s="17"/>
      <c r="H11" s="17">
        <f>+F11+G11</f>
        <v>0</v>
      </c>
      <c r="I11" s="18"/>
      <c r="J11" s="15"/>
      <c r="K11" s="2" t="str">
        <f t="shared" ref="K11:K35" si="1">IF(D11&lt;&gt;E11,IF(ISTEXT(J11)," ","need explanation")," ")</f>
        <v xml:space="preserve"> </v>
      </c>
    </row>
    <row r="12" spans="1:11" ht="12.75" customHeight="1" x14ac:dyDescent="0.2">
      <c r="A12" s="15"/>
      <c r="B12" s="15"/>
      <c r="C12" s="16"/>
      <c r="D12" s="17"/>
      <c r="E12" s="17"/>
      <c r="F12" s="17">
        <f t="shared" si="0"/>
        <v>0</v>
      </c>
      <c r="G12" s="17"/>
      <c r="H12" s="17">
        <f>+F12+G12</f>
        <v>0</v>
      </c>
      <c r="I12" s="18"/>
      <c r="J12" s="15"/>
      <c r="K12" s="2" t="str">
        <f t="shared" si="1"/>
        <v xml:space="preserve"> </v>
      </c>
    </row>
    <row r="13" spans="1:11" ht="12.75" customHeight="1" x14ac:dyDescent="0.2">
      <c r="A13" s="15"/>
      <c r="B13" s="15"/>
      <c r="C13" s="16"/>
      <c r="D13" s="17"/>
      <c r="E13" s="17"/>
      <c r="F13" s="17">
        <f t="shared" si="0"/>
        <v>0</v>
      </c>
      <c r="G13" s="17"/>
      <c r="H13" s="17">
        <v>0</v>
      </c>
      <c r="I13" s="18"/>
      <c r="J13" s="15"/>
      <c r="K13" s="2" t="str">
        <f t="shared" si="1"/>
        <v xml:space="preserve"> </v>
      </c>
    </row>
    <row r="14" spans="1:11" ht="12.75" customHeight="1" x14ac:dyDescent="0.2">
      <c r="A14" s="15"/>
      <c r="B14" s="15"/>
      <c r="C14" s="16"/>
      <c r="D14" s="17"/>
      <c r="E14" s="17"/>
      <c r="F14" s="17">
        <f t="shared" si="0"/>
        <v>0</v>
      </c>
      <c r="G14" s="17"/>
      <c r="H14" s="17">
        <f t="shared" ref="H14:H35" si="2">+F14+G14</f>
        <v>0</v>
      </c>
      <c r="I14" s="18"/>
      <c r="J14" s="15"/>
      <c r="K14" s="2" t="str">
        <f t="shared" si="1"/>
        <v xml:space="preserve"> </v>
      </c>
    </row>
    <row r="15" spans="1:11" ht="12.75" customHeight="1" x14ac:dyDescent="0.2">
      <c r="A15" s="15"/>
      <c r="B15" s="15"/>
      <c r="C15" s="16"/>
      <c r="D15" s="17"/>
      <c r="E15" s="17"/>
      <c r="F15" s="17">
        <f t="shared" si="0"/>
        <v>0</v>
      </c>
      <c r="G15" s="17"/>
      <c r="H15" s="17">
        <f t="shared" si="2"/>
        <v>0</v>
      </c>
      <c r="I15" s="18"/>
      <c r="J15" s="15"/>
      <c r="K15" s="2" t="str">
        <f t="shared" si="1"/>
        <v xml:space="preserve"> </v>
      </c>
    </row>
    <row r="16" spans="1:11" ht="12.75" customHeight="1" x14ac:dyDescent="0.2">
      <c r="A16" s="15"/>
      <c r="B16" s="15"/>
      <c r="C16" s="16"/>
      <c r="D16" s="17"/>
      <c r="E16" s="17"/>
      <c r="F16" s="17">
        <f t="shared" si="0"/>
        <v>0</v>
      </c>
      <c r="G16" s="17"/>
      <c r="H16" s="17">
        <f t="shared" si="2"/>
        <v>0</v>
      </c>
      <c r="I16" s="18"/>
      <c r="J16" s="15"/>
      <c r="K16" s="2" t="str">
        <f t="shared" si="1"/>
        <v xml:space="preserve"> </v>
      </c>
    </row>
    <row r="17" spans="1:11" ht="12.75" customHeight="1" x14ac:dyDescent="0.2">
      <c r="A17" s="15"/>
      <c r="B17" s="15"/>
      <c r="C17" s="16"/>
      <c r="D17" s="17"/>
      <c r="E17" s="17"/>
      <c r="F17" s="17">
        <f t="shared" si="0"/>
        <v>0</v>
      </c>
      <c r="G17" s="17"/>
      <c r="H17" s="17">
        <f t="shared" si="2"/>
        <v>0</v>
      </c>
      <c r="I17" s="18"/>
      <c r="J17" s="15"/>
      <c r="K17" s="2" t="str">
        <f t="shared" si="1"/>
        <v xml:space="preserve"> </v>
      </c>
    </row>
    <row r="18" spans="1:11" ht="12.75" customHeight="1" x14ac:dyDescent="0.2">
      <c r="A18" s="15"/>
      <c r="B18" s="15"/>
      <c r="C18" s="16"/>
      <c r="D18" s="17"/>
      <c r="E18" s="17"/>
      <c r="F18" s="17">
        <f t="shared" si="0"/>
        <v>0</v>
      </c>
      <c r="G18" s="17"/>
      <c r="H18" s="17">
        <f t="shared" si="2"/>
        <v>0</v>
      </c>
      <c r="I18" s="18"/>
      <c r="J18" s="15"/>
      <c r="K18" s="2" t="str">
        <f t="shared" si="1"/>
        <v xml:space="preserve"> </v>
      </c>
    </row>
    <row r="19" spans="1:11" ht="12.75" customHeight="1" x14ac:dyDescent="0.2">
      <c r="A19" s="15"/>
      <c r="B19" s="15"/>
      <c r="C19" s="16"/>
      <c r="D19" s="17"/>
      <c r="E19" s="17"/>
      <c r="F19" s="17">
        <f t="shared" si="0"/>
        <v>0</v>
      </c>
      <c r="G19" s="17"/>
      <c r="H19" s="17">
        <f t="shared" si="2"/>
        <v>0</v>
      </c>
      <c r="I19" s="18"/>
      <c r="J19" s="15"/>
      <c r="K19" s="2" t="str">
        <f t="shared" si="1"/>
        <v xml:space="preserve"> </v>
      </c>
    </row>
    <row r="20" spans="1:11" ht="12.75" customHeight="1" x14ac:dyDescent="0.2">
      <c r="A20" s="15"/>
      <c r="B20" s="15"/>
      <c r="C20" s="16"/>
      <c r="D20" s="17"/>
      <c r="E20" s="17"/>
      <c r="F20" s="17">
        <f t="shared" si="0"/>
        <v>0</v>
      </c>
      <c r="G20" s="17"/>
      <c r="H20" s="17">
        <f t="shared" si="2"/>
        <v>0</v>
      </c>
      <c r="I20" s="18"/>
      <c r="J20" s="15"/>
      <c r="K20" s="2" t="str">
        <f t="shared" si="1"/>
        <v xml:space="preserve"> </v>
      </c>
    </row>
    <row r="21" spans="1:11" ht="12.75" customHeight="1" x14ac:dyDescent="0.2">
      <c r="A21" s="15"/>
      <c r="B21" s="15"/>
      <c r="C21" s="16"/>
      <c r="D21" s="17"/>
      <c r="E21" s="17"/>
      <c r="F21" s="17">
        <f t="shared" si="0"/>
        <v>0</v>
      </c>
      <c r="G21" s="17"/>
      <c r="H21" s="17">
        <f t="shared" si="2"/>
        <v>0</v>
      </c>
      <c r="I21" s="18"/>
      <c r="J21" s="15"/>
      <c r="K21" s="2" t="str">
        <f t="shared" si="1"/>
        <v xml:space="preserve"> </v>
      </c>
    </row>
    <row r="22" spans="1:11" ht="12.75" customHeight="1" x14ac:dyDescent="0.2">
      <c r="A22" s="15"/>
      <c r="B22" s="15"/>
      <c r="C22" s="16"/>
      <c r="D22" s="17"/>
      <c r="E22" s="17"/>
      <c r="F22" s="17">
        <f t="shared" si="0"/>
        <v>0</v>
      </c>
      <c r="G22" s="17"/>
      <c r="H22" s="17">
        <f t="shared" si="2"/>
        <v>0</v>
      </c>
      <c r="I22" s="18"/>
      <c r="J22" s="15"/>
      <c r="K22" s="2" t="str">
        <f t="shared" si="1"/>
        <v xml:space="preserve"> </v>
      </c>
    </row>
    <row r="23" spans="1:11" ht="12.75" customHeight="1" x14ac:dyDescent="0.2">
      <c r="A23" s="15"/>
      <c r="B23" s="15"/>
      <c r="C23" s="16"/>
      <c r="D23" s="17"/>
      <c r="E23" s="17"/>
      <c r="F23" s="17">
        <f t="shared" si="0"/>
        <v>0</v>
      </c>
      <c r="G23" s="17"/>
      <c r="H23" s="17">
        <f t="shared" si="2"/>
        <v>0</v>
      </c>
      <c r="I23" s="18"/>
      <c r="J23" s="15"/>
      <c r="K23" s="2" t="str">
        <f t="shared" si="1"/>
        <v xml:space="preserve"> </v>
      </c>
    </row>
    <row r="24" spans="1:11" ht="12.75" customHeight="1" x14ac:dyDescent="0.2">
      <c r="A24" s="15"/>
      <c r="B24" s="15"/>
      <c r="C24" s="16"/>
      <c r="D24" s="17"/>
      <c r="E24" s="17"/>
      <c r="F24" s="17">
        <f t="shared" si="0"/>
        <v>0</v>
      </c>
      <c r="G24" s="17"/>
      <c r="H24" s="17">
        <f t="shared" si="2"/>
        <v>0</v>
      </c>
      <c r="I24" s="18"/>
      <c r="J24" s="15"/>
      <c r="K24" s="2" t="str">
        <f t="shared" si="1"/>
        <v xml:space="preserve"> </v>
      </c>
    </row>
    <row r="25" spans="1:11" ht="12.75" customHeight="1" x14ac:dyDescent="0.2">
      <c r="A25" s="15"/>
      <c r="B25" s="15"/>
      <c r="C25" s="16"/>
      <c r="D25" s="17"/>
      <c r="E25" s="17"/>
      <c r="F25" s="17">
        <f t="shared" si="0"/>
        <v>0</v>
      </c>
      <c r="G25" s="17"/>
      <c r="H25" s="17">
        <f t="shared" si="2"/>
        <v>0</v>
      </c>
      <c r="I25" s="18"/>
      <c r="J25" s="15"/>
      <c r="K25" s="2" t="str">
        <f t="shared" si="1"/>
        <v xml:space="preserve"> </v>
      </c>
    </row>
    <row r="26" spans="1:11" ht="12.75" customHeight="1" x14ac:dyDescent="0.2">
      <c r="A26" s="15"/>
      <c r="B26" s="15"/>
      <c r="C26" s="16"/>
      <c r="D26" s="17"/>
      <c r="E26" s="17"/>
      <c r="F26" s="17">
        <f t="shared" si="0"/>
        <v>0</v>
      </c>
      <c r="G26" s="17"/>
      <c r="H26" s="17">
        <f t="shared" si="2"/>
        <v>0</v>
      </c>
      <c r="I26" s="18"/>
      <c r="J26" s="15"/>
      <c r="K26" s="2" t="str">
        <f t="shared" si="1"/>
        <v xml:space="preserve"> </v>
      </c>
    </row>
    <row r="27" spans="1:11" ht="12.75" customHeight="1" x14ac:dyDescent="0.2">
      <c r="A27" s="15"/>
      <c r="B27" s="15"/>
      <c r="C27" s="16"/>
      <c r="D27" s="17"/>
      <c r="E27" s="17"/>
      <c r="F27" s="17">
        <f t="shared" si="0"/>
        <v>0</v>
      </c>
      <c r="G27" s="17"/>
      <c r="H27" s="17">
        <f t="shared" si="2"/>
        <v>0</v>
      </c>
      <c r="I27" s="18"/>
      <c r="J27" s="15"/>
      <c r="K27" s="2" t="str">
        <f t="shared" si="1"/>
        <v xml:space="preserve"> </v>
      </c>
    </row>
    <row r="28" spans="1:11" ht="12.75" customHeight="1" x14ac:dyDescent="0.2">
      <c r="A28" s="15"/>
      <c r="B28" s="15"/>
      <c r="C28" s="16"/>
      <c r="D28" s="17"/>
      <c r="E28" s="17"/>
      <c r="F28" s="17">
        <f t="shared" si="0"/>
        <v>0</v>
      </c>
      <c r="G28" s="17"/>
      <c r="H28" s="17">
        <f t="shared" si="2"/>
        <v>0</v>
      </c>
      <c r="I28" s="18"/>
      <c r="J28" s="15"/>
      <c r="K28" s="2" t="str">
        <f t="shared" si="1"/>
        <v xml:space="preserve"> </v>
      </c>
    </row>
    <row r="29" spans="1:11" ht="12.75" customHeight="1" x14ac:dyDescent="0.2">
      <c r="A29" s="15"/>
      <c r="B29" s="15"/>
      <c r="C29" s="16"/>
      <c r="D29" s="17"/>
      <c r="E29" s="17"/>
      <c r="F29" s="17">
        <f t="shared" si="0"/>
        <v>0</v>
      </c>
      <c r="G29" s="17"/>
      <c r="H29" s="17">
        <f t="shared" si="2"/>
        <v>0</v>
      </c>
      <c r="I29" s="18"/>
      <c r="J29" s="15"/>
      <c r="K29" s="2" t="str">
        <f t="shared" si="1"/>
        <v xml:space="preserve"> </v>
      </c>
    </row>
    <row r="30" spans="1:11" ht="12.75" customHeight="1" x14ac:dyDescent="0.2">
      <c r="A30" s="15"/>
      <c r="B30" s="15"/>
      <c r="C30" s="16"/>
      <c r="D30" s="17"/>
      <c r="E30" s="17"/>
      <c r="F30" s="17">
        <f t="shared" si="0"/>
        <v>0</v>
      </c>
      <c r="G30" s="17"/>
      <c r="H30" s="17">
        <f t="shared" si="2"/>
        <v>0</v>
      </c>
      <c r="I30" s="18"/>
      <c r="J30" s="15"/>
      <c r="K30" s="2" t="str">
        <f t="shared" si="1"/>
        <v xml:space="preserve"> </v>
      </c>
    </row>
    <row r="31" spans="1:11" ht="12.75" customHeight="1" x14ac:dyDescent="0.2">
      <c r="A31" s="15"/>
      <c r="B31" s="15"/>
      <c r="C31" s="16"/>
      <c r="D31" s="17"/>
      <c r="E31" s="17"/>
      <c r="F31" s="17">
        <f t="shared" si="0"/>
        <v>0</v>
      </c>
      <c r="G31" s="17"/>
      <c r="H31" s="17">
        <f t="shared" si="2"/>
        <v>0</v>
      </c>
      <c r="I31" s="18"/>
      <c r="J31" s="15"/>
      <c r="K31" s="2" t="str">
        <f t="shared" si="1"/>
        <v xml:space="preserve"> </v>
      </c>
    </row>
    <row r="32" spans="1:11" ht="12.75" customHeight="1" x14ac:dyDescent="0.2">
      <c r="A32" s="15"/>
      <c r="B32" s="15"/>
      <c r="C32" s="16"/>
      <c r="D32" s="17"/>
      <c r="E32" s="17"/>
      <c r="F32" s="17">
        <f t="shared" si="0"/>
        <v>0</v>
      </c>
      <c r="G32" s="17"/>
      <c r="H32" s="17">
        <f t="shared" si="2"/>
        <v>0</v>
      </c>
      <c r="I32" s="18"/>
      <c r="J32" s="15"/>
      <c r="K32" s="2" t="str">
        <f t="shared" si="1"/>
        <v xml:space="preserve"> </v>
      </c>
    </row>
    <row r="33" spans="1:11" ht="12.75" customHeight="1" x14ac:dyDescent="0.2">
      <c r="A33" s="15"/>
      <c r="B33" s="15"/>
      <c r="C33" s="16"/>
      <c r="D33" s="17"/>
      <c r="E33" s="17"/>
      <c r="F33" s="17">
        <f t="shared" si="0"/>
        <v>0</v>
      </c>
      <c r="G33" s="17"/>
      <c r="H33" s="17">
        <f t="shared" si="2"/>
        <v>0</v>
      </c>
      <c r="I33" s="18"/>
      <c r="J33" s="15"/>
      <c r="K33" s="2" t="str">
        <f t="shared" si="1"/>
        <v xml:space="preserve"> </v>
      </c>
    </row>
    <row r="34" spans="1:11" ht="12.75" customHeight="1" x14ac:dyDescent="0.2">
      <c r="A34" s="15"/>
      <c r="B34" s="15"/>
      <c r="C34" s="16"/>
      <c r="D34" s="17"/>
      <c r="E34" s="17"/>
      <c r="F34" s="17">
        <f t="shared" si="0"/>
        <v>0</v>
      </c>
      <c r="G34" s="17"/>
      <c r="H34" s="17">
        <f t="shared" si="2"/>
        <v>0</v>
      </c>
      <c r="I34" s="18"/>
      <c r="J34" s="15"/>
      <c r="K34" s="2" t="str">
        <f t="shared" si="1"/>
        <v xml:space="preserve"> </v>
      </c>
    </row>
    <row r="35" spans="1:11" ht="12.75" customHeight="1" x14ac:dyDescent="0.2">
      <c r="A35" s="15"/>
      <c r="B35" s="15"/>
      <c r="C35" s="16"/>
      <c r="D35" s="17"/>
      <c r="E35" s="17"/>
      <c r="F35" s="17">
        <f t="shared" si="0"/>
        <v>0</v>
      </c>
      <c r="G35" s="17"/>
      <c r="H35" s="39">
        <f t="shared" si="2"/>
        <v>0</v>
      </c>
      <c r="I35" s="18"/>
      <c r="J35" s="15"/>
      <c r="K35" s="2" t="str">
        <f t="shared" si="1"/>
        <v xml:space="preserve"> </v>
      </c>
    </row>
    <row r="36" spans="1:11" ht="30.6" customHeight="1" x14ac:dyDescent="0.2">
      <c r="A36" s="19" t="s">
        <v>25</v>
      </c>
      <c r="B36" s="20" t="s">
        <v>26</v>
      </c>
      <c r="C36" s="21">
        <f>SUM(C11:C35)</f>
        <v>0</v>
      </c>
      <c r="D36" s="20" t="s">
        <v>26</v>
      </c>
      <c r="E36" s="20" t="s">
        <v>26</v>
      </c>
      <c r="F36" s="20" t="s">
        <v>26</v>
      </c>
      <c r="G36" s="20" t="s">
        <v>26</v>
      </c>
      <c r="H36" s="102">
        <f>SUM(H11:H35)</f>
        <v>0</v>
      </c>
      <c r="I36" s="20" t="s">
        <v>26</v>
      </c>
      <c r="J36" s="20" t="s">
        <v>26</v>
      </c>
    </row>
    <row r="37" spans="1:11" s="23" customFormat="1" ht="43.5" customHeight="1" x14ac:dyDescent="0.2">
      <c r="A37" s="118" t="s">
        <v>27</v>
      </c>
      <c r="B37" s="20" t="s">
        <v>26</v>
      </c>
      <c r="C37" s="115"/>
      <c r="D37" s="20" t="s">
        <v>26</v>
      </c>
      <c r="E37" s="20" t="s">
        <v>26</v>
      </c>
      <c r="F37" s="20" t="s">
        <v>26</v>
      </c>
      <c r="G37" s="20" t="s">
        <v>26</v>
      </c>
      <c r="H37" s="119"/>
      <c r="I37" s="20" t="s">
        <v>26</v>
      </c>
      <c r="J37" s="20" t="s">
        <v>26</v>
      </c>
    </row>
    <row r="38" spans="1:11" ht="30.6" customHeight="1" x14ac:dyDescent="0.2">
      <c r="A38" s="40" t="s">
        <v>28</v>
      </c>
      <c r="B38" s="20" t="s">
        <v>26</v>
      </c>
      <c r="C38" s="116">
        <f>C36+C37</f>
        <v>0</v>
      </c>
      <c r="D38" s="20" t="s">
        <v>26</v>
      </c>
      <c r="E38" s="20" t="s">
        <v>26</v>
      </c>
      <c r="F38" s="20" t="s">
        <v>26</v>
      </c>
      <c r="G38" s="20" t="s">
        <v>26</v>
      </c>
      <c r="H38" s="117">
        <f>H36+H37</f>
        <v>0</v>
      </c>
      <c r="I38" s="20" t="s">
        <v>26</v>
      </c>
      <c r="J38" s="20" t="s">
        <v>26</v>
      </c>
    </row>
    <row r="39" spans="1:11" ht="15.75" x14ac:dyDescent="0.2">
      <c r="A39" s="124" t="s">
        <v>29</v>
      </c>
      <c r="B39" s="5"/>
      <c r="C39" s="7"/>
      <c r="D39" s="5"/>
      <c r="E39" s="5"/>
      <c r="F39" s="5"/>
      <c r="H39" s="8"/>
      <c r="I39" s="5"/>
    </row>
    <row r="40" spans="1:11" ht="15.75" hidden="1" x14ac:dyDescent="0.2">
      <c r="A40" s="5"/>
      <c r="B40" s="5"/>
      <c r="C40" s="7"/>
      <c r="D40" s="5"/>
      <c r="E40" s="5"/>
      <c r="F40" s="5"/>
      <c r="G40" s="5"/>
      <c r="H40" s="9"/>
      <c r="I40" s="5"/>
    </row>
  </sheetData>
  <mergeCells count="8">
    <mergeCell ref="A1:J1"/>
    <mergeCell ref="A7:J7"/>
    <mergeCell ref="B6:J6"/>
    <mergeCell ref="A8:J8"/>
    <mergeCell ref="A2:J2"/>
    <mergeCell ref="A3:J3"/>
    <mergeCell ref="A4:J4"/>
    <mergeCell ref="A5:J5"/>
  </mergeCells>
  <phoneticPr fontId="0" type="noConversion"/>
  <dataValidations count="1">
    <dataValidation allowBlank="1" showInputMessage="1" showErrorMessage="1" prompt="District name" sqref="B6:J6" xr:uid="{42DD85D4-7C9A-4571-A950-F38EE8487001}"/>
  </dataValidations>
  <pageMargins left="0.75" right="0.25" top="1" bottom="1" header="0.5" footer="0.5"/>
  <pageSetup scale="59" orientation="landscape" r:id="rId1"/>
  <headerFooter alignWithMargins="0">
    <oddFooter>&amp;L&amp;Z&amp;F</oddFooter>
  </headerFooter>
  <rowBreaks count="1" manualBreakCount="1">
    <brk id="39" max="16383" man="1"/>
  </rowBreak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71"/>
  <sheetViews>
    <sheetView workbookViewId="0">
      <selection sqref="A1:H1"/>
    </sheetView>
  </sheetViews>
  <sheetFormatPr defaultColWidth="0" defaultRowHeight="12.75" zeroHeight="1" x14ac:dyDescent="0.2"/>
  <cols>
    <col min="1" max="1" width="39.28515625" style="2" customWidth="1"/>
    <col min="2" max="2" width="18.42578125" style="2" customWidth="1"/>
    <col min="3" max="3" width="10.7109375" style="2" customWidth="1"/>
    <col min="4" max="8" width="15.7109375" style="2" customWidth="1"/>
    <col min="9" max="12" width="0" style="2" hidden="1" customWidth="1"/>
    <col min="13" max="16384" width="8.7109375" style="2" hidden="1"/>
  </cols>
  <sheetData>
    <row r="1" spans="1:12" x14ac:dyDescent="0.2">
      <c r="A1" s="126" t="s">
        <v>205</v>
      </c>
      <c r="B1" s="126"/>
      <c r="C1" s="126"/>
      <c r="D1" s="126"/>
      <c r="E1" s="126"/>
      <c r="F1" s="126"/>
      <c r="G1" s="126"/>
      <c r="H1" s="126"/>
    </row>
    <row r="2" spans="1:12" ht="15.75" customHeight="1" x14ac:dyDescent="0.25">
      <c r="A2" s="130" t="s">
        <v>0</v>
      </c>
      <c r="B2" s="130"/>
      <c r="C2" s="130"/>
      <c r="D2" s="130"/>
      <c r="E2" s="130"/>
      <c r="F2" s="130"/>
      <c r="G2" s="130"/>
      <c r="H2" s="130"/>
      <c r="I2" s="1"/>
      <c r="J2" s="1"/>
      <c r="K2" s="1"/>
      <c r="L2" s="1"/>
    </row>
    <row r="3" spans="1:12" ht="15.75" customHeight="1" x14ac:dyDescent="0.25">
      <c r="A3" s="130" t="s">
        <v>1</v>
      </c>
      <c r="B3" s="130"/>
      <c r="C3" s="130"/>
      <c r="D3" s="130"/>
      <c r="E3" s="130"/>
      <c r="F3" s="130"/>
      <c r="G3" s="130"/>
      <c r="H3" s="130"/>
      <c r="I3" s="1"/>
      <c r="J3" s="1"/>
      <c r="K3" s="1"/>
      <c r="L3" s="1"/>
    </row>
    <row r="4" spans="1:12" ht="15.75" x14ac:dyDescent="0.25">
      <c r="A4" s="130" t="s">
        <v>203</v>
      </c>
      <c r="B4" s="130"/>
      <c r="C4" s="130"/>
      <c r="D4" s="130"/>
      <c r="E4" s="130"/>
      <c r="F4" s="130"/>
      <c r="G4" s="130"/>
      <c r="H4" s="130"/>
      <c r="I4" s="3"/>
      <c r="J4" s="3"/>
      <c r="K4" s="3"/>
      <c r="L4" s="3"/>
    </row>
    <row r="5" spans="1:12" ht="26.45" customHeight="1" x14ac:dyDescent="0.3">
      <c r="A5" s="131" t="s">
        <v>30</v>
      </c>
      <c r="B5" s="131"/>
      <c r="C5" s="131"/>
      <c r="D5" s="131"/>
      <c r="E5" s="131"/>
      <c r="F5" s="131"/>
      <c r="G5" s="131"/>
      <c r="H5" s="131"/>
      <c r="I5" s="3"/>
      <c r="J5" s="3"/>
      <c r="K5" s="3"/>
      <c r="L5" s="3"/>
    </row>
    <row r="6" spans="1:12" ht="37.15" customHeight="1" x14ac:dyDescent="0.25">
      <c r="A6" s="105" t="s">
        <v>3</v>
      </c>
      <c r="B6" s="128"/>
      <c r="C6" s="128"/>
      <c r="D6" s="128"/>
      <c r="E6" s="128"/>
      <c r="F6" s="128"/>
      <c r="G6" s="128"/>
      <c r="H6" s="128"/>
      <c r="I6" s="3"/>
      <c r="J6" s="3"/>
      <c r="K6" s="3"/>
      <c r="L6" s="3"/>
    </row>
    <row r="7" spans="1:12" ht="40.9" customHeight="1" x14ac:dyDescent="0.2">
      <c r="A7" s="135" t="s">
        <v>31</v>
      </c>
      <c r="B7" s="135"/>
      <c r="C7" s="135"/>
      <c r="D7" s="135"/>
      <c r="E7" s="135"/>
      <c r="F7" s="135"/>
      <c r="G7" s="135"/>
      <c r="H7" s="135"/>
      <c r="I7" s="135"/>
      <c r="J7" s="135"/>
    </row>
    <row r="8" spans="1:12" ht="27.6" customHeight="1" x14ac:dyDescent="0.2">
      <c r="A8" s="129" t="s">
        <v>32</v>
      </c>
      <c r="B8" s="129"/>
      <c r="C8" s="129"/>
      <c r="D8" s="129"/>
      <c r="E8" s="129"/>
      <c r="F8" s="129"/>
      <c r="G8" s="129"/>
      <c r="H8" s="129"/>
      <c r="I8" s="22"/>
      <c r="J8" s="22"/>
    </row>
    <row r="9" spans="1:12" s="48" customFormat="1" ht="38.25" x14ac:dyDescent="0.2">
      <c r="A9" s="11" t="s">
        <v>33</v>
      </c>
      <c r="B9" s="11" t="s">
        <v>6</v>
      </c>
      <c r="C9" s="11" t="s">
        <v>7</v>
      </c>
      <c r="D9" s="11" t="s">
        <v>34</v>
      </c>
      <c r="E9" s="11" t="s">
        <v>35</v>
      </c>
      <c r="F9" s="11" t="s">
        <v>36</v>
      </c>
      <c r="G9" s="11" t="s">
        <v>37</v>
      </c>
      <c r="H9" s="11" t="s">
        <v>38</v>
      </c>
      <c r="I9" s="24"/>
    </row>
    <row r="10" spans="1:12" ht="62.65" customHeight="1" x14ac:dyDescent="0.2">
      <c r="A10" s="6" t="s">
        <v>39</v>
      </c>
      <c r="B10" s="6" t="s">
        <v>16</v>
      </c>
      <c r="C10" s="6" t="s">
        <v>40</v>
      </c>
      <c r="D10" s="6" t="s">
        <v>41</v>
      </c>
      <c r="E10" s="6" t="s">
        <v>42</v>
      </c>
      <c r="F10" s="6" t="s">
        <v>21</v>
      </c>
      <c r="G10" s="6" t="s">
        <v>43</v>
      </c>
      <c r="H10" s="6" t="s">
        <v>23</v>
      </c>
      <c r="I10" s="7"/>
    </row>
    <row r="11" spans="1:12" ht="12.75" customHeight="1" x14ac:dyDescent="0.2">
      <c r="A11" s="15"/>
      <c r="B11" s="15"/>
      <c r="C11" s="49"/>
      <c r="D11" s="17"/>
      <c r="E11" s="26">
        <f t="shared" ref="E11:E35" si="0">ROUND(+C11*D11,0)</f>
        <v>0</v>
      </c>
      <c r="F11" s="17"/>
      <c r="G11" s="26">
        <f t="shared" ref="G11:G35" si="1">ROUND(+E11+F11,0)</f>
        <v>0</v>
      </c>
      <c r="H11" s="18"/>
      <c r="I11" s="27"/>
    </row>
    <row r="12" spans="1:12" ht="12.75" customHeight="1" x14ac:dyDescent="0.2">
      <c r="A12" s="15"/>
      <c r="B12" s="15"/>
      <c r="C12" s="49"/>
      <c r="D12" s="17"/>
      <c r="E12" s="26">
        <f t="shared" si="0"/>
        <v>0</v>
      </c>
      <c r="F12" s="17"/>
      <c r="G12" s="26">
        <f t="shared" si="1"/>
        <v>0</v>
      </c>
      <c r="H12" s="18"/>
      <c r="I12" s="27"/>
    </row>
    <row r="13" spans="1:12" ht="12.75" customHeight="1" x14ac:dyDescent="0.2">
      <c r="A13" s="15"/>
      <c r="B13" s="15"/>
      <c r="C13" s="49"/>
      <c r="D13" s="17"/>
      <c r="E13" s="26">
        <f t="shared" si="0"/>
        <v>0</v>
      </c>
      <c r="F13" s="17"/>
      <c r="G13" s="26">
        <f t="shared" si="1"/>
        <v>0</v>
      </c>
      <c r="H13" s="18"/>
      <c r="I13" s="27"/>
    </row>
    <row r="14" spans="1:12" ht="12.75" customHeight="1" x14ac:dyDescent="0.2">
      <c r="A14" s="15"/>
      <c r="B14" s="15"/>
      <c r="C14" s="49"/>
      <c r="D14" s="17"/>
      <c r="E14" s="26">
        <f t="shared" si="0"/>
        <v>0</v>
      </c>
      <c r="F14" s="17"/>
      <c r="G14" s="26">
        <f t="shared" si="1"/>
        <v>0</v>
      </c>
      <c r="H14" s="18"/>
      <c r="I14" s="27"/>
    </row>
    <row r="15" spans="1:12" ht="12.75" customHeight="1" x14ac:dyDescent="0.2">
      <c r="A15" s="15"/>
      <c r="B15" s="15"/>
      <c r="C15" s="49"/>
      <c r="D15" s="17"/>
      <c r="E15" s="26">
        <f t="shared" si="0"/>
        <v>0</v>
      </c>
      <c r="F15" s="17"/>
      <c r="G15" s="26">
        <f t="shared" si="1"/>
        <v>0</v>
      </c>
      <c r="H15" s="18"/>
      <c r="I15" s="27"/>
    </row>
    <row r="16" spans="1:12" ht="12.75" customHeight="1" x14ac:dyDescent="0.2">
      <c r="A16" s="15"/>
      <c r="B16" s="15"/>
      <c r="C16" s="49"/>
      <c r="D16" s="17"/>
      <c r="E16" s="26">
        <f t="shared" si="0"/>
        <v>0</v>
      </c>
      <c r="F16" s="17"/>
      <c r="G16" s="26">
        <f t="shared" si="1"/>
        <v>0</v>
      </c>
      <c r="H16" s="18"/>
      <c r="I16" s="27"/>
    </row>
    <row r="17" spans="1:9" ht="12.75" customHeight="1" x14ac:dyDescent="0.2">
      <c r="A17" s="15"/>
      <c r="B17" s="15"/>
      <c r="C17" s="49"/>
      <c r="D17" s="17"/>
      <c r="E17" s="26">
        <f t="shared" si="0"/>
        <v>0</v>
      </c>
      <c r="F17" s="17"/>
      <c r="G17" s="26">
        <f t="shared" si="1"/>
        <v>0</v>
      </c>
      <c r="H17" s="18"/>
      <c r="I17" s="27"/>
    </row>
    <row r="18" spans="1:9" ht="12.75" customHeight="1" x14ac:dyDescent="0.2">
      <c r="A18" s="15"/>
      <c r="B18" s="15"/>
      <c r="C18" s="49"/>
      <c r="D18" s="17"/>
      <c r="E18" s="26">
        <f t="shared" si="0"/>
        <v>0</v>
      </c>
      <c r="F18" s="17"/>
      <c r="G18" s="26">
        <f t="shared" si="1"/>
        <v>0</v>
      </c>
      <c r="H18" s="18"/>
      <c r="I18" s="27"/>
    </row>
    <row r="19" spans="1:9" ht="12.75" customHeight="1" x14ac:dyDescent="0.2">
      <c r="A19" s="15"/>
      <c r="B19" s="15"/>
      <c r="C19" s="49"/>
      <c r="D19" s="17"/>
      <c r="E19" s="26">
        <f t="shared" si="0"/>
        <v>0</v>
      </c>
      <c r="F19" s="17"/>
      <c r="G19" s="26">
        <f t="shared" si="1"/>
        <v>0</v>
      </c>
      <c r="H19" s="18"/>
      <c r="I19" s="27"/>
    </row>
    <row r="20" spans="1:9" ht="12.75" customHeight="1" x14ac:dyDescent="0.2">
      <c r="A20" s="15"/>
      <c r="B20" s="15"/>
      <c r="C20" s="49"/>
      <c r="D20" s="17"/>
      <c r="E20" s="26">
        <f t="shared" si="0"/>
        <v>0</v>
      </c>
      <c r="F20" s="17"/>
      <c r="G20" s="26">
        <f t="shared" si="1"/>
        <v>0</v>
      </c>
      <c r="H20" s="18"/>
      <c r="I20" s="27"/>
    </row>
    <row r="21" spans="1:9" ht="12.75" customHeight="1" x14ac:dyDescent="0.2">
      <c r="A21" s="15"/>
      <c r="B21" s="15"/>
      <c r="C21" s="49"/>
      <c r="D21" s="17"/>
      <c r="E21" s="26">
        <f t="shared" si="0"/>
        <v>0</v>
      </c>
      <c r="F21" s="17"/>
      <c r="G21" s="26">
        <f t="shared" si="1"/>
        <v>0</v>
      </c>
      <c r="H21" s="18"/>
      <c r="I21" s="27"/>
    </row>
    <row r="22" spans="1:9" ht="12.75" customHeight="1" x14ac:dyDescent="0.2">
      <c r="A22" s="15"/>
      <c r="B22" s="15"/>
      <c r="C22" s="49"/>
      <c r="D22" s="17"/>
      <c r="E22" s="26">
        <f t="shared" si="0"/>
        <v>0</v>
      </c>
      <c r="F22" s="17"/>
      <c r="G22" s="26">
        <f t="shared" si="1"/>
        <v>0</v>
      </c>
      <c r="H22" s="18"/>
      <c r="I22" s="27"/>
    </row>
    <row r="23" spans="1:9" ht="12.75" customHeight="1" x14ac:dyDescent="0.2">
      <c r="A23" s="15"/>
      <c r="B23" s="15"/>
      <c r="C23" s="49"/>
      <c r="D23" s="17"/>
      <c r="E23" s="26">
        <f t="shared" si="0"/>
        <v>0</v>
      </c>
      <c r="F23" s="17"/>
      <c r="G23" s="26">
        <f t="shared" si="1"/>
        <v>0</v>
      </c>
      <c r="H23" s="18"/>
      <c r="I23" s="27"/>
    </row>
    <row r="24" spans="1:9" ht="12.75" customHeight="1" x14ac:dyDescent="0.2">
      <c r="A24" s="15"/>
      <c r="B24" s="15"/>
      <c r="C24" s="49"/>
      <c r="D24" s="17"/>
      <c r="E24" s="26">
        <f t="shared" si="0"/>
        <v>0</v>
      </c>
      <c r="F24" s="17"/>
      <c r="G24" s="26">
        <f t="shared" si="1"/>
        <v>0</v>
      </c>
      <c r="H24" s="18"/>
      <c r="I24" s="27"/>
    </row>
    <row r="25" spans="1:9" ht="12.75" customHeight="1" x14ac:dyDescent="0.2">
      <c r="A25" s="15"/>
      <c r="B25" s="15"/>
      <c r="C25" s="49"/>
      <c r="D25" s="17"/>
      <c r="E25" s="26">
        <f t="shared" si="0"/>
        <v>0</v>
      </c>
      <c r="F25" s="17"/>
      <c r="G25" s="26">
        <f t="shared" si="1"/>
        <v>0</v>
      </c>
      <c r="H25" s="18"/>
      <c r="I25" s="27"/>
    </row>
    <row r="26" spans="1:9" ht="12.75" customHeight="1" x14ac:dyDescent="0.2">
      <c r="A26" s="15"/>
      <c r="B26" s="15"/>
      <c r="C26" s="49"/>
      <c r="D26" s="17"/>
      <c r="E26" s="26">
        <f t="shared" si="0"/>
        <v>0</v>
      </c>
      <c r="F26" s="17"/>
      <c r="G26" s="26">
        <f t="shared" si="1"/>
        <v>0</v>
      </c>
      <c r="H26" s="18"/>
      <c r="I26" s="27"/>
    </row>
    <row r="27" spans="1:9" ht="12.75" customHeight="1" x14ac:dyDescent="0.2">
      <c r="A27" s="15"/>
      <c r="B27" s="15"/>
      <c r="C27" s="49"/>
      <c r="D27" s="17"/>
      <c r="E27" s="26">
        <f t="shared" si="0"/>
        <v>0</v>
      </c>
      <c r="F27" s="17"/>
      <c r="G27" s="26">
        <f t="shared" si="1"/>
        <v>0</v>
      </c>
      <c r="H27" s="18"/>
      <c r="I27" s="27"/>
    </row>
    <row r="28" spans="1:9" ht="12.75" customHeight="1" x14ac:dyDescent="0.2">
      <c r="A28" s="15"/>
      <c r="B28" s="15"/>
      <c r="C28" s="49"/>
      <c r="D28" s="17"/>
      <c r="E28" s="26">
        <f t="shared" si="0"/>
        <v>0</v>
      </c>
      <c r="F28" s="17"/>
      <c r="G28" s="26">
        <f t="shared" si="1"/>
        <v>0</v>
      </c>
      <c r="H28" s="18"/>
      <c r="I28" s="27"/>
    </row>
    <row r="29" spans="1:9" ht="12.75" customHeight="1" x14ac:dyDescent="0.2">
      <c r="A29" s="15"/>
      <c r="B29" s="15"/>
      <c r="C29" s="49"/>
      <c r="D29" s="17"/>
      <c r="E29" s="26">
        <f t="shared" si="0"/>
        <v>0</v>
      </c>
      <c r="F29" s="17"/>
      <c r="G29" s="26">
        <f t="shared" si="1"/>
        <v>0</v>
      </c>
      <c r="H29" s="18"/>
      <c r="I29" s="27"/>
    </row>
    <row r="30" spans="1:9" ht="12.75" customHeight="1" x14ac:dyDescent="0.2">
      <c r="A30" s="15"/>
      <c r="B30" s="15"/>
      <c r="C30" s="49"/>
      <c r="D30" s="17"/>
      <c r="E30" s="26">
        <f t="shared" si="0"/>
        <v>0</v>
      </c>
      <c r="F30" s="17"/>
      <c r="G30" s="26">
        <f t="shared" si="1"/>
        <v>0</v>
      </c>
      <c r="H30" s="18"/>
      <c r="I30" s="27"/>
    </row>
    <row r="31" spans="1:9" ht="12.75" customHeight="1" x14ac:dyDescent="0.2">
      <c r="A31" s="15"/>
      <c r="B31" s="15"/>
      <c r="C31" s="49"/>
      <c r="D31" s="17"/>
      <c r="E31" s="26">
        <f t="shared" si="0"/>
        <v>0</v>
      </c>
      <c r="F31" s="17"/>
      <c r="G31" s="26">
        <f t="shared" si="1"/>
        <v>0</v>
      </c>
      <c r="H31" s="18"/>
      <c r="I31" s="27"/>
    </row>
    <row r="32" spans="1:9" ht="12.75" customHeight="1" x14ac:dyDescent="0.2">
      <c r="A32" s="15"/>
      <c r="B32" s="15"/>
      <c r="C32" s="49"/>
      <c r="D32" s="17"/>
      <c r="E32" s="26">
        <f t="shared" si="0"/>
        <v>0</v>
      </c>
      <c r="F32" s="17"/>
      <c r="G32" s="26">
        <f t="shared" si="1"/>
        <v>0</v>
      </c>
      <c r="H32" s="18"/>
      <c r="I32" s="27"/>
    </row>
    <row r="33" spans="1:10" ht="12.75" customHeight="1" x14ac:dyDescent="0.2">
      <c r="A33" s="15"/>
      <c r="B33" s="15"/>
      <c r="C33" s="49"/>
      <c r="D33" s="17"/>
      <c r="E33" s="26">
        <f t="shared" si="0"/>
        <v>0</v>
      </c>
      <c r="F33" s="17"/>
      <c r="G33" s="26">
        <f t="shared" si="1"/>
        <v>0</v>
      </c>
      <c r="H33" s="18"/>
      <c r="I33" s="27"/>
    </row>
    <row r="34" spans="1:10" ht="12.75" customHeight="1" x14ac:dyDescent="0.2">
      <c r="A34" s="15"/>
      <c r="B34" s="15"/>
      <c r="C34" s="49"/>
      <c r="D34" s="17"/>
      <c r="E34" s="26">
        <f t="shared" si="0"/>
        <v>0</v>
      </c>
      <c r="F34" s="17"/>
      <c r="G34" s="26">
        <f t="shared" si="1"/>
        <v>0</v>
      </c>
      <c r="H34" s="18"/>
      <c r="I34" s="27"/>
    </row>
    <row r="35" spans="1:10" ht="12.75" customHeight="1" x14ac:dyDescent="0.2">
      <c r="A35" s="15"/>
      <c r="B35" s="15"/>
      <c r="C35" s="49"/>
      <c r="D35" s="17"/>
      <c r="E35" s="26">
        <f t="shared" si="0"/>
        <v>0</v>
      </c>
      <c r="F35" s="17"/>
      <c r="G35" s="26">
        <f t="shared" si="1"/>
        <v>0</v>
      </c>
      <c r="H35" s="18"/>
      <c r="I35" s="27"/>
    </row>
    <row r="36" spans="1:10" s="23" customFormat="1" ht="22.15" customHeight="1" x14ac:dyDescent="0.2">
      <c r="A36" s="56" t="s">
        <v>44</v>
      </c>
      <c r="B36" s="28" t="s">
        <v>26</v>
      </c>
      <c r="C36" s="29">
        <f>SUM(C11:C35)</f>
        <v>0</v>
      </c>
      <c r="D36" s="28" t="s">
        <v>26</v>
      </c>
      <c r="E36" s="28" t="s">
        <v>26</v>
      </c>
      <c r="F36" s="28" t="s">
        <v>26</v>
      </c>
      <c r="G36" s="30">
        <f>SUM(G11:G35)</f>
        <v>0</v>
      </c>
      <c r="H36" s="28" t="s">
        <v>26</v>
      </c>
      <c r="I36" s="31"/>
      <c r="J36" s="31"/>
    </row>
    <row r="37" spans="1:10" s="23" customFormat="1" ht="32.25" customHeight="1" x14ac:dyDescent="0.2">
      <c r="A37" s="35" t="s">
        <v>45</v>
      </c>
      <c r="B37" s="28" t="s">
        <v>26</v>
      </c>
      <c r="C37" s="110"/>
      <c r="D37" s="28" t="s">
        <v>26</v>
      </c>
      <c r="E37" s="28" t="s">
        <v>26</v>
      </c>
      <c r="F37" s="28" t="s">
        <v>26</v>
      </c>
      <c r="G37" s="108"/>
      <c r="H37" s="28" t="s">
        <v>26</v>
      </c>
      <c r="I37" s="31"/>
      <c r="J37" s="31"/>
    </row>
    <row r="38" spans="1:10" s="23" customFormat="1" ht="22.15" customHeight="1" x14ac:dyDescent="0.2">
      <c r="A38" s="109" t="s">
        <v>46</v>
      </c>
      <c r="B38" s="28" t="s">
        <v>26</v>
      </c>
      <c r="C38" s="29">
        <f>C36+C37</f>
        <v>0</v>
      </c>
      <c r="D38" s="28" t="s">
        <v>26</v>
      </c>
      <c r="E38" s="28" t="s">
        <v>26</v>
      </c>
      <c r="F38" s="28" t="s">
        <v>26</v>
      </c>
      <c r="G38" s="111">
        <f>G36+G37</f>
        <v>0</v>
      </c>
      <c r="H38" s="28" t="s">
        <v>26</v>
      </c>
      <c r="I38" s="31"/>
      <c r="J38" s="31"/>
    </row>
    <row r="39" spans="1:10" s="23" customFormat="1" ht="22.15" customHeight="1" x14ac:dyDescent="0.2">
      <c r="A39" s="134"/>
      <c r="B39" s="134"/>
      <c r="C39" s="134"/>
      <c r="D39" s="134"/>
      <c r="E39" s="134"/>
      <c r="F39" s="134"/>
      <c r="G39" s="134"/>
      <c r="H39" s="134"/>
      <c r="I39" s="31"/>
      <c r="J39" s="31"/>
    </row>
    <row r="40" spans="1:10" s="23" customFormat="1" ht="18" thickBot="1" x14ac:dyDescent="0.25">
      <c r="A40" s="132" t="s">
        <v>47</v>
      </c>
      <c r="B40" s="132"/>
      <c r="C40" s="132"/>
      <c r="D40" s="132"/>
      <c r="E40" s="132"/>
      <c r="F40" s="132"/>
      <c r="G40" s="132"/>
      <c r="H40" s="132"/>
      <c r="I40" s="31"/>
      <c r="J40" s="31"/>
    </row>
    <row r="41" spans="1:10" s="23" customFormat="1" ht="15.75" thickTop="1" x14ac:dyDescent="0.2">
      <c r="A41" s="133" t="s">
        <v>48</v>
      </c>
      <c r="B41" s="133"/>
      <c r="C41" s="133"/>
      <c r="D41" s="133"/>
      <c r="E41" s="133"/>
      <c r="F41" s="133"/>
      <c r="G41" s="133"/>
      <c r="H41" s="133"/>
      <c r="I41" s="31"/>
      <c r="J41" s="31"/>
    </row>
    <row r="42" spans="1:10" s="23" customFormat="1" ht="25.5" x14ac:dyDescent="0.2">
      <c r="A42" s="106" t="s">
        <v>49</v>
      </c>
      <c r="B42" s="59" t="s">
        <v>50</v>
      </c>
      <c r="C42" s="59" t="s">
        <v>51</v>
      </c>
      <c r="D42" s="80" t="s">
        <v>26</v>
      </c>
      <c r="E42" s="80" t="s">
        <v>52</v>
      </c>
      <c r="F42" s="80" t="s">
        <v>53</v>
      </c>
      <c r="G42" s="60" t="s">
        <v>206</v>
      </c>
      <c r="H42" s="28"/>
      <c r="I42" s="31"/>
      <c r="J42" s="31"/>
    </row>
    <row r="43" spans="1:10" s="23" customFormat="1" ht="48" x14ac:dyDescent="0.2">
      <c r="A43" s="13" t="s">
        <v>54</v>
      </c>
      <c r="B43" s="13" t="s">
        <v>55</v>
      </c>
      <c r="C43" s="13" t="s">
        <v>56</v>
      </c>
      <c r="D43" s="81" t="s">
        <v>26</v>
      </c>
      <c r="E43" s="81" t="s">
        <v>26</v>
      </c>
      <c r="F43" s="81" t="s">
        <v>26</v>
      </c>
      <c r="G43" s="13" t="s">
        <v>57</v>
      </c>
      <c r="H43" s="28"/>
      <c r="I43" s="31"/>
      <c r="J43" s="31"/>
    </row>
    <row r="44" spans="1:10" s="23" customFormat="1" x14ac:dyDescent="0.2">
      <c r="A44" s="2" t="s">
        <v>58</v>
      </c>
      <c r="B44" s="62" t="s">
        <v>59</v>
      </c>
      <c r="C44" s="62" t="s">
        <v>60</v>
      </c>
      <c r="D44" s="81" t="s">
        <v>26</v>
      </c>
      <c r="E44" s="81" t="s">
        <v>26</v>
      </c>
      <c r="F44" s="81" t="s">
        <v>26</v>
      </c>
      <c r="G44" s="75"/>
      <c r="H44" s="28"/>
      <c r="I44" s="31"/>
      <c r="J44" s="31"/>
    </row>
    <row r="45" spans="1:10" s="23" customFormat="1" x14ac:dyDescent="0.2">
      <c r="A45" s="23" t="s">
        <v>61</v>
      </c>
      <c r="B45" s="61" t="s">
        <v>62</v>
      </c>
      <c r="C45" s="62" t="s">
        <v>63</v>
      </c>
      <c r="D45" s="81" t="s">
        <v>26</v>
      </c>
      <c r="E45" s="81" t="s">
        <v>26</v>
      </c>
      <c r="F45" s="81" t="s">
        <v>26</v>
      </c>
      <c r="G45" s="58"/>
      <c r="H45" s="28"/>
      <c r="I45" s="31"/>
      <c r="J45" s="31"/>
    </row>
    <row r="46" spans="1:10" s="23" customFormat="1" x14ac:dyDescent="0.2">
      <c r="A46" s="2" t="s">
        <v>64</v>
      </c>
      <c r="B46" s="62" t="s">
        <v>65</v>
      </c>
      <c r="C46" s="62" t="s">
        <v>66</v>
      </c>
      <c r="D46" s="81" t="s">
        <v>26</v>
      </c>
      <c r="E46" s="81" t="s">
        <v>26</v>
      </c>
      <c r="F46" s="81" t="s">
        <v>26</v>
      </c>
      <c r="G46" s="58"/>
      <c r="H46" s="28"/>
      <c r="I46" s="31"/>
      <c r="J46" s="31"/>
    </row>
    <row r="47" spans="1:10" s="23" customFormat="1" x14ac:dyDescent="0.2">
      <c r="A47" s="2" t="s">
        <v>67</v>
      </c>
      <c r="B47" s="62" t="s">
        <v>68</v>
      </c>
      <c r="C47" s="62" t="s">
        <v>69</v>
      </c>
      <c r="D47" s="81" t="s">
        <v>26</v>
      </c>
      <c r="E47" s="81" t="s">
        <v>26</v>
      </c>
      <c r="F47" s="81" t="s">
        <v>26</v>
      </c>
      <c r="G47" s="58"/>
      <c r="H47" s="28"/>
      <c r="I47" s="31"/>
      <c r="J47" s="31"/>
    </row>
    <row r="48" spans="1:10" s="23" customFormat="1" x14ac:dyDescent="0.2">
      <c r="A48" s="2" t="s">
        <v>70</v>
      </c>
      <c r="B48" s="62" t="s">
        <v>71</v>
      </c>
      <c r="C48" s="62" t="s">
        <v>72</v>
      </c>
      <c r="D48" s="81" t="s">
        <v>26</v>
      </c>
      <c r="E48" s="81" t="s">
        <v>26</v>
      </c>
      <c r="F48" s="81" t="s">
        <v>26</v>
      </c>
      <c r="G48" s="64"/>
      <c r="H48" s="28"/>
      <c r="I48" s="31"/>
      <c r="J48" s="31"/>
    </row>
    <row r="49" spans="1:10" s="23" customFormat="1" ht="22.15" customHeight="1" x14ac:dyDescent="0.2">
      <c r="A49" s="1" t="s">
        <v>73</v>
      </c>
      <c r="B49" s="59" t="s">
        <v>74</v>
      </c>
      <c r="C49" s="79" t="s">
        <v>26</v>
      </c>
      <c r="D49" s="81" t="s">
        <v>26</v>
      </c>
      <c r="E49" s="81" t="s">
        <v>26</v>
      </c>
      <c r="F49" s="81" t="s">
        <v>26</v>
      </c>
      <c r="G49" s="112">
        <f>SUM(G44:G48)</f>
        <v>0</v>
      </c>
      <c r="H49" s="28"/>
      <c r="I49" s="31"/>
      <c r="J49" s="31"/>
    </row>
    <row r="50" spans="1:10" s="23" customFormat="1" ht="22.15" customHeight="1" x14ac:dyDescent="0.2">
      <c r="A50" s="40" t="s">
        <v>75</v>
      </c>
      <c r="B50" s="77"/>
      <c r="C50" s="76"/>
      <c r="D50" s="78"/>
      <c r="E50" s="28"/>
      <c r="F50" s="28"/>
      <c r="G50" s="21">
        <f>G38-G49</f>
        <v>0</v>
      </c>
      <c r="H50" s="28"/>
      <c r="I50" s="31"/>
      <c r="J50" s="31"/>
    </row>
    <row r="51" spans="1:10" ht="15.75" x14ac:dyDescent="0.2">
      <c r="A51" s="124" t="s">
        <v>29</v>
      </c>
      <c r="B51" s="5"/>
      <c r="D51" s="5"/>
      <c r="E51" s="5"/>
      <c r="G51" s="8"/>
      <c r="H51" s="5"/>
      <c r="I51" s="5"/>
      <c r="J51" s="5"/>
    </row>
    <row r="52" spans="1:10" ht="15.75" hidden="1" x14ac:dyDescent="0.2">
      <c r="E52" s="5"/>
    </row>
    <row r="53" spans="1:10" ht="15.75" hidden="1" x14ac:dyDescent="0.2">
      <c r="E53" s="5"/>
    </row>
    <row r="65" s="2" customFormat="1" hidden="1" x14ac:dyDescent="0.2"/>
    <row r="66" s="2" customFormat="1" hidden="1" x14ac:dyDescent="0.2"/>
    <row r="67" s="2" customFormat="1" hidden="1" x14ac:dyDescent="0.2"/>
    <row r="68" s="2" customFormat="1" hidden="1" x14ac:dyDescent="0.2"/>
    <row r="69" s="2" customFormat="1" hidden="1" x14ac:dyDescent="0.2"/>
    <row r="70" s="2" customFormat="1" hidden="1" x14ac:dyDescent="0.2"/>
    <row r="71" s="2" customFormat="1" hidden="1" x14ac:dyDescent="0.2"/>
  </sheetData>
  <mergeCells count="11">
    <mergeCell ref="A1:H1"/>
    <mergeCell ref="A40:H40"/>
    <mergeCell ref="A41:H41"/>
    <mergeCell ref="A39:H39"/>
    <mergeCell ref="A8:H8"/>
    <mergeCell ref="A2:H2"/>
    <mergeCell ref="A3:H3"/>
    <mergeCell ref="A4:H4"/>
    <mergeCell ref="A5:H5"/>
    <mergeCell ref="B6:H6"/>
    <mergeCell ref="A7:J7"/>
  </mergeCells>
  <dataValidations count="1">
    <dataValidation allowBlank="1" showInputMessage="1" showErrorMessage="1" prompt="district name" sqref="B6:H6" xr:uid="{549A84E0-889A-4861-AD8A-D44705D9A735}"/>
  </dataValidations>
  <pageMargins left="0.7" right="0.7" top="0.75" bottom="0.75" header="0.3" footer="0.3"/>
  <pageSetup scale="56" orientation="landscape"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41"/>
  <sheetViews>
    <sheetView zoomScaleNormal="100" workbookViewId="0">
      <selection sqref="A1:H1"/>
    </sheetView>
  </sheetViews>
  <sheetFormatPr defaultColWidth="0" defaultRowHeight="12.75" zeroHeight="1" x14ac:dyDescent="0.2"/>
  <cols>
    <col min="1" max="1" width="55.7109375" style="2" customWidth="1"/>
    <col min="2" max="2" width="15.28515625" style="2" customWidth="1"/>
    <col min="3" max="5" width="15.7109375" style="2" customWidth="1"/>
    <col min="6" max="7" width="33.28515625" style="2" customWidth="1"/>
    <col min="8" max="8" width="14.7109375" style="2" bestFit="1" customWidth="1"/>
    <col min="9" max="13" width="0" style="2" hidden="1" customWidth="1"/>
    <col min="14" max="16384" width="8.7109375" style="2" hidden="1"/>
  </cols>
  <sheetData>
    <row r="1" spans="1:13" x14ac:dyDescent="0.2">
      <c r="A1" s="126" t="s">
        <v>207</v>
      </c>
      <c r="B1" s="126"/>
      <c r="C1" s="126"/>
      <c r="D1" s="126"/>
      <c r="E1" s="126"/>
      <c r="F1" s="126"/>
      <c r="G1" s="126"/>
      <c r="H1" s="126"/>
    </row>
    <row r="2" spans="1:13" ht="15.75" customHeight="1" x14ac:dyDescent="0.25">
      <c r="A2" s="130" t="s">
        <v>0</v>
      </c>
      <c r="B2" s="130"/>
      <c r="C2" s="130"/>
      <c r="D2" s="130"/>
      <c r="E2" s="130"/>
      <c r="F2" s="130"/>
      <c r="G2" s="130"/>
      <c r="H2" s="130"/>
      <c r="I2" s="1"/>
      <c r="J2" s="1"/>
      <c r="K2" s="1"/>
      <c r="L2" s="1"/>
      <c r="M2" s="1"/>
    </row>
    <row r="3" spans="1:13" ht="15.75" customHeight="1" x14ac:dyDescent="0.25">
      <c r="A3" s="130" t="s">
        <v>1</v>
      </c>
      <c r="B3" s="130"/>
      <c r="C3" s="130"/>
      <c r="D3" s="130"/>
      <c r="E3" s="130"/>
      <c r="F3" s="130"/>
      <c r="G3" s="130"/>
      <c r="H3" s="130"/>
      <c r="I3" s="1"/>
      <c r="J3" s="1"/>
      <c r="K3" s="1"/>
      <c r="L3" s="1"/>
      <c r="M3" s="1"/>
    </row>
    <row r="4" spans="1:13" ht="15.75" x14ac:dyDescent="0.25">
      <c r="A4" s="130" t="s">
        <v>203</v>
      </c>
      <c r="B4" s="130"/>
      <c r="C4" s="130"/>
      <c r="D4" s="130"/>
      <c r="E4" s="130"/>
      <c r="F4" s="130"/>
      <c r="G4" s="130"/>
      <c r="H4" s="130"/>
    </row>
    <row r="5" spans="1:13" ht="18.75" x14ac:dyDescent="0.3">
      <c r="A5" s="137" t="s">
        <v>76</v>
      </c>
      <c r="B5" s="137"/>
      <c r="C5" s="137"/>
      <c r="D5" s="137"/>
      <c r="E5" s="137"/>
      <c r="F5" s="137"/>
      <c r="G5" s="137"/>
      <c r="H5" s="137"/>
    </row>
    <row r="6" spans="1:13" s="1" customFormat="1" ht="29.65" customHeight="1" x14ac:dyDescent="0.25">
      <c r="A6" s="105" t="s">
        <v>3</v>
      </c>
      <c r="B6" s="138"/>
      <c r="C6" s="138"/>
      <c r="D6" s="138"/>
      <c r="E6" s="138"/>
      <c r="F6" s="138"/>
      <c r="G6" s="138"/>
      <c r="H6" s="138"/>
    </row>
    <row r="7" spans="1:13" ht="33.6" customHeight="1" x14ac:dyDescent="0.2">
      <c r="A7" s="136" t="s">
        <v>77</v>
      </c>
      <c r="B7" s="136"/>
      <c r="C7" s="136"/>
      <c r="D7" s="136"/>
      <c r="E7" s="136"/>
      <c r="F7" s="136"/>
      <c r="G7" s="136"/>
      <c r="H7" s="136"/>
    </row>
    <row r="8" spans="1:13" ht="33.6" customHeight="1" x14ac:dyDescent="0.2">
      <c r="A8" s="135" t="s">
        <v>195</v>
      </c>
      <c r="B8" s="135"/>
      <c r="C8" s="135"/>
      <c r="D8" s="135"/>
      <c r="E8" s="135"/>
      <c r="F8" s="135"/>
      <c r="G8" s="135"/>
      <c r="H8" s="135"/>
      <c r="I8" s="135"/>
      <c r="J8" s="135"/>
      <c r="K8" s="135"/>
    </row>
    <row r="9" spans="1:13" ht="33.6" customHeight="1" x14ac:dyDescent="0.2">
      <c r="A9" s="129" t="s">
        <v>4</v>
      </c>
      <c r="B9" s="129"/>
      <c r="C9" s="129"/>
      <c r="D9" s="129"/>
      <c r="E9" s="129"/>
      <c r="F9" s="129"/>
      <c r="G9" s="129"/>
      <c r="H9" s="129"/>
    </row>
    <row r="10" spans="1:13" ht="38.25" x14ac:dyDescent="0.2">
      <c r="A10" s="34" t="s">
        <v>78</v>
      </c>
      <c r="B10" s="34" t="s">
        <v>79</v>
      </c>
      <c r="C10" s="34" t="s">
        <v>80</v>
      </c>
      <c r="D10" s="34" t="s">
        <v>34</v>
      </c>
      <c r="E10" s="34" t="s">
        <v>35</v>
      </c>
      <c r="F10" s="34" t="s">
        <v>81</v>
      </c>
      <c r="G10" s="34" t="s">
        <v>82</v>
      </c>
      <c r="H10" s="34" t="s">
        <v>83</v>
      </c>
    </row>
    <row r="11" spans="1:13" ht="45" x14ac:dyDescent="0.2">
      <c r="A11" s="6" t="s">
        <v>84</v>
      </c>
      <c r="B11" s="6" t="s">
        <v>85</v>
      </c>
      <c r="C11" s="6" t="s">
        <v>18</v>
      </c>
      <c r="D11" s="6" t="s">
        <v>86</v>
      </c>
      <c r="E11" s="6" t="s">
        <v>87</v>
      </c>
      <c r="F11" s="6" t="s">
        <v>88</v>
      </c>
      <c r="G11" s="6" t="s">
        <v>89</v>
      </c>
      <c r="H11" s="6" t="s">
        <v>90</v>
      </c>
    </row>
    <row r="12" spans="1:13" ht="12.75" customHeight="1" x14ac:dyDescent="0.2">
      <c r="A12" s="35" t="s">
        <v>197</v>
      </c>
      <c r="B12" s="25"/>
      <c r="C12" s="17"/>
      <c r="D12" s="17"/>
      <c r="E12" s="36">
        <f t="shared" ref="E12:E24" si="0">+B12*D12</f>
        <v>0</v>
      </c>
      <c r="F12" s="37"/>
      <c r="G12" s="37"/>
      <c r="H12" s="42" t="str">
        <f t="shared" ref="H12:H24" si="1">IF(C12&lt;&gt;D12,IF(ISTEXT(F12)," ","need explanation")," ")</f>
        <v xml:space="preserve"> </v>
      </c>
    </row>
    <row r="13" spans="1:13" ht="12.75" customHeight="1" x14ac:dyDescent="0.2">
      <c r="A13" s="35" t="s">
        <v>198</v>
      </c>
      <c r="B13" s="25"/>
      <c r="C13" s="17"/>
      <c r="D13" s="17"/>
      <c r="E13" s="36">
        <f t="shared" si="0"/>
        <v>0</v>
      </c>
      <c r="F13" s="37"/>
      <c r="G13" s="103"/>
      <c r="H13" s="42" t="str">
        <f t="shared" si="1"/>
        <v xml:space="preserve"> </v>
      </c>
    </row>
    <row r="14" spans="1:13" ht="12.75" customHeight="1" x14ac:dyDescent="0.2">
      <c r="A14" s="35" t="s">
        <v>199</v>
      </c>
      <c r="B14" s="25"/>
      <c r="C14" s="17"/>
      <c r="D14" s="17"/>
      <c r="E14" s="36">
        <f t="shared" si="0"/>
        <v>0</v>
      </c>
      <c r="F14" s="37"/>
      <c r="G14" s="103"/>
      <c r="H14" s="42" t="str">
        <f t="shared" si="1"/>
        <v xml:space="preserve"> </v>
      </c>
    </row>
    <row r="15" spans="1:13" ht="12.75" customHeight="1" x14ac:dyDescent="0.2">
      <c r="A15" s="35" t="s">
        <v>200</v>
      </c>
      <c r="B15" s="25"/>
      <c r="C15" s="17"/>
      <c r="D15" s="17"/>
      <c r="E15" s="36">
        <f t="shared" si="0"/>
        <v>0</v>
      </c>
      <c r="F15" s="37"/>
      <c r="G15" s="103"/>
      <c r="H15" s="42" t="str">
        <f t="shared" si="1"/>
        <v xml:space="preserve"> </v>
      </c>
    </row>
    <row r="16" spans="1:13" ht="12.75" customHeight="1" x14ac:dyDescent="0.2">
      <c r="A16" s="35" t="s">
        <v>201</v>
      </c>
      <c r="B16" s="120"/>
      <c r="C16" s="121"/>
      <c r="D16" s="121"/>
      <c r="E16" s="17"/>
      <c r="F16" s="122"/>
      <c r="G16" s="123"/>
      <c r="H16" s="42"/>
    </row>
    <row r="17" spans="1:8" ht="12.75" customHeight="1" x14ac:dyDescent="0.2">
      <c r="A17" s="35" t="s">
        <v>91</v>
      </c>
      <c r="B17" s="25"/>
      <c r="C17" s="17"/>
      <c r="D17" s="17"/>
      <c r="E17" s="36">
        <f t="shared" si="0"/>
        <v>0</v>
      </c>
      <c r="F17" s="37"/>
      <c r="G17" s="103"/>
      <c r="H17" s="42" t="str">
        <f t="shared" si="1"/>
        <v xml:space="preserve"> </v>
      </c>
    </row>
    <row r="18" spans="1:8" ht="12.75" customHeight="1" x14ac:dyDescent="0.2">
      <c r="A18" s="35" t="s">
        <v>92</v>
      </c>
      <c r="B18" s="25"/>
      <c r="C18" s="17"/>
      <c r="D18" s="17"/>
      <c r="E18" s="36">
        <f t="shared" si="0"/>
        <v>0</v>
      </c>
      <c r="F18" s="37"/>
      <c r="G18" s="103"/>
      <c r="H18" s="42" t="str">
        <f t="shared" si="1"/>
        <v xml:space="preserve"> </v>
      </c>
    </row>
    <row r="19" spans="1:8" x14ac:dyDescent="0.2">
      <c r="A19" s="35" t="s">
        <v>202</v>
      </c>
      <c r="B19" s="25"/>
      <c r="C19" s="17"/>
      <c r="D19" s="17"/>
      <c r="E19" s="36">
        <f t="shared" si="0"/>
        <v>0</v>
      </c>
      <c r="F19" s="37"/>
      <c r="G19" s="103"/>
      <c r="H19" s="42" t="str">
        <f t="shared" si="1"/>
        <v xml:space="preserve"> </v>
      </c>
    </row>
    <row r="20" spans="1:8" ht="12.75" customHeight="1" x14ac:dyDescent="0.2">
      <c r="A20" s="35" t="s">
        <v>93</v>
      </c>
      <c r="B20" s="25"/>
      <c r="C20" s="17"/>
      <c r="D20" s="17"/>
      <c r="E20" s="36">
        <f t="shared" si="0"/>
        <v>0</v>
      </c>
      <c r="F20" s="37"/>
      <c r="G20" s="103"/>
      <c r="H20" s="42" t="str">
        <f t="shared" si="1"/>
        <v xml:space="preserve"> </v>
      </c>
    </row>
    <row r="21" spans="1:8" ht="12.75" customHeight="1" x14ac:dyDescent="0.2">
      <c r="A21" s="35" t="s">
        <v>94</v>
      </c>
      <c r="B21" s="25"/>
      <c r="C21" s="17"/>
      <c r="D21" s="17"/>
      <c r="E21" s="36">
        <f t="shared" si="0"/>
        <v>0</v>
      </c>
      <c r="F21" s="37"/>
      <c r="G21" s="103"/>
      <c r="H21" s="42" t="str">
        <f t="shared" si="1"/>
        <v xml:space="preserve"> </v>
      </c>
    </row>
    <row r="22" spans="1:8" ht="12.75" customHeight="1" x14ac:dyDescent="0.2">
      <c r="A22" s="35" t="s">
        <v>95</v>
      </c>
      <c r="B22" s="25"/>
      <c r="C22" s="17"/>
      <c r="D22" s="17"/>
      <c r="E22" s="36">
        <f t="shared" si="0"/>
        <v>0</v>
      </c>
      <c r="F22" s="37"/>
      <c r="G22" s="103"/>
      <c r="H22" s="42" t="str">
        <f t="shared" si="1"/>
        <v xml:space="preserve"> </v>
      </c>
    </row>
    <row r="23" spans="1:8" ht="12.75" customHeight="1" x14ac:dyDescent="0.2">
      <c r="A23" s="35" t="s">
        <v>96</v>
      </c>
      <c r="B23" s="25"/>
      <c r="C23" s="17"/>
      <c r="D23" s="17"/>
      <c r="E23" s="36">
        <f t="shared" si="0"/>
        <v>0</v>
      </c>
      <c r="F23" s="37"/>
      <c r="G23" s="103"/>
      <c r="H23" s="42" t="str">
        <f t="shared" si="1"/>
        <v xml:space="preserve"> </v>
      </c>
    </row>
    <row r="24" spans="1:8" ht="12.75" customHeight="1" x14ac:dyDescent="0.2">
      <c r="A24" s="35" t="s">
        <v>97</v>
      </c>
      <c r="B24" s="25"/>
      <c r="C24" s="39"/>
      <c r="D24" s="17"/>
      <c r="E24" s="36">
        <f t="shared" si="0"/>
        <v>0</v>
      </c>
      <c r="F24" s="37"/>
      <c r="G24" s="103"/>
      <c r="H24" s="42" t="str">
        <f t="shared" si="1"/>
        <v xml:space="preserve"> </v>
      </c>
    </row>
    <row r="25" spans="1:8" s="23" customFormat="1" ht="22.9" customHeight="1" x14ac:dyDescent="0.2">
      <c r="A25" s="40" t="s">
        <v>98</v>
      </c>
      <c r="B25" s="43">
        <f>SUM(B12:B24)</f>
        <v>0</v>
      </c>
      <c r="C25" s="42" t="s">
        <v>26</v>
      </c>
      <c r="D25" s="42" t="s">
        <v>26</v>
      </c>
      <c r="E25" s="38">
        <f>SUM(E12:E24)</f>
        <v>0</v>
      </c>
      <c r="F25" s="42" t="s">
        <v>26</v>
      </c>
      <c r="G25" s="42" t="s">
        <v>26</v>
      </c>
      <c r="H25" s="42" t="s">
        <v>26</v>
      </c>
    </row>
    <row r="26" spans="1:8" ht="12.75" customHeight="1" x14ac:dyDescent="0.2">
      <c r="A26" s="35" t="s">
        <v>99</v>
      </c>
      <c r="B26" s="42" t="s">
        <v>26</v>
      </c>
      <c r="C26" s="42" t="s">
        <v>26</v>
      </c>
      <c r="D26" s="42" t="s">
        <v>26</v>
      </c>
      <c r="E26" s="17"/>
      <c r="F26" s="42" t="s">
        <v>26</v>
      </c>
      <c r="G26" s="42" t="s">
        <v>26</v>
      </c>
      <c r="H26" s="42" t="s">
        <v>26</v>
      </c>
    </row>
    <row r="27" spans="1:8" ht="12.75" customHeight="1" x14ac:dyDescent="0.2">
      <c r="A27" s="35" t="s">
        <v>100</v>
      </c>
      <c r="B27" s="42" t="s">
        <v>26</v>
      </c>
      <c r="C27" s="42" t="s">
        <v>26</v>
      </c>
      <c r="D27" s="42" t="s">
        <v>26</v>
      </c>
      <c r="E27" s="17"/>
      <c r="F27" s="42" t="s">
        <v>26</v>
      </c>
      <c r="G27" s="42" t="s">
        <v>26</v>
      </c>
      <c r="H27" s="42" t="s">
        <v>26</v>
      </c>
    </row>
    <row r="28" spans="1:8" ht="12.75" customHeight="1" x14ac:dyDescent="0.2">
      <c r="A28" s="35" t="s">
        <v>101</v>
      </c>
      <c r="B28" s="42" t="s">
        <v>26</v>
      </c>
      <c r="C28" s="42" t="s">
        <v>26</v>
      </c>
      <c r="D28" s="42" t="s">
        <v>26</v>
      </c>
      <c r="E28" s="17"/>
      <c r="F28" s="42" t="s">
        <v>26</v>
      </c>
      <c r="G28" s="42" t="s">
        <v>26</v>
      </c>
      <c r="H28" s="42" t="s">
        <v>26</v>
      </c>
    </row>
    <row r="29" spans="1:8" ht="12.75" customHeight="1" x14ac:dyDescent="0.2">
      <c r="A29" s="41" t="s">
        <v>102</v>
      </c>
      <c r="B29" s="42" t="s">
        <v>26</v>
      </c>
      <c r="C29" s="42" t="s">
        <v>26</v>
      </c>
      <c r="D29" s="42" t="s">
        <v>26</v>
      </c>
      <c r="E29" s="26">
        <f>SUM(E25:E28)</f>
        <v>0</v>
      </c>
      <c r="F29" s="42" t="s">
        <v>26</v>
      </c>
      <c r="G29" s="42" t="s">
        <v>26</v>
      </c>
      <c r="H29" s="42" t="s">
        <v>26</v>
      </c>
    </row>
    <row r="30" spans="1:8" ht="12.75" customHeight="1" x14ac:dyDescent="0.2">
      <c r="A30" s="35" t="s">
        <v>103</v>
      </c>
      <c r="B30" s="42" t="s">
        <v>26</v>
      </c>
      <c r="C30" s="42" t="s">
        <v>26</v>
      </c>
      <c r="D30" s="42" t="s">
        <v>26</v>
      </c>
      <c r="E30" s="39"/>
      <c r="F30" s="42" t="s">
        <v>26</v>
      </c>
      <c r="G30" s="42" t="s">
        <v>26</v>
      </c>
      <c r="H30" s="42" t="s">
        <v>26</v>
      </c>
    </row>
    <row r="31" spans="1:8" ht="12.75" customHeight="1" x14ac:dyDescent="0.2">
      <c r="A31" s="41" t="s">
        <v>104</v>
      </c>
      <c r="B31" s="42" t="s">
        <v>26</v>
      </c>
      <c r="C31" s="42" t="s">
        <v>26</v>
      </c>
      <c r="D31" s="42" t="s">
        <v>26</v>
      </c>
      <c r="E31" s="107">
        <f>E29+E30</f>
        <v>0</v>
      </c>
      <c r="F31" s="42" t="s">
        <v>26</v>
      </c>
      <c r="G31" s="42" t="s">
        <v>26</v>
      </c>
      <c r="H31" s="42" t="s">
        <v>26</v>
      </c>
    </row>
    <row r="32" spans="1:8" ht="12.75" customHeight="1" x14ac:dyDescent="0.2">
      <c r="A32" s="125" t="s">
        <v>29</v>
      </c>
      <c r="B32" s="33"/>
      <c r="C32" s="33" t="s">
        <v>105</v>
      </c>
    </row>
    <row r="33" spans="1:5" ht="12.75" hidden="1" customHeight="1" x14ac:dyDescent="0.2">
      <c r="A33" s="32"/>
      <c r="B33" s="32"/>
      <c r="E33" s="9"/>
    </row>
    <row r="34" spans="1:5" ht="12.75" hidden="1" customHeight="1" x14ac:dyDescent="0.2">
      <c r="A34" s="32"/>
      <c r="B34" s="32"/>
      <c r="E34" s="9"/>
    </row>
    <row r="35" spans="1:5" ht="12.75" hidden="1" customHeight="1" x14ac:dyDescent="0.2">
      <c r="A35" s="32"/>
      <c r="B35" s="32"/>
    </row>
    <row r="36" spans="1:5" ht="12.75" hidden="1" customHeight="1" x14ac:dyDescent="0.2"/>
    <row r="37" spans="1:5" ht="12.75" hidden="1" customHeight="1" x14ac:dyDescent="0.2"/>
    <row r="38" spans="1:5" ht="12.75" hidden="1" customHeight="1" x14ac:dyDescent="0.2"/>
    <row r="39" spans="1:5" ht="12.75" hidden="1" customHeight="1" x14ac:dyDescent="0.2"/>
    <row r="40" spans="1:5" ht="12.75" hidden="1" customHeight="1" x14ac:dyDescent="0.2"/>
    <row r="41" spans="1:5" ht="12.75" hidden="1" customHeight="1" x14ac:dyDescent="0.2"/>
  </sheetData>
  <mergeCells count="9">
    <mergeCell ref="A1:H1"/>
    <mergeCell ref="A7:H7"/>
    <mergeCell ref="A9:H9"/>
    <mergeCell ref="A2:H2"/>
    <mergeCell ref="A3:H3"/>
    <mergeCell ref="A4:H4"/>
    <mergeCell ref="A5:H5"/>
    <mergeCell ref="B6:H6"/>
    <mergeCell ref="A8:K8"/>
  </mergeCells>
  <dataValidations count="1">
    <dataValidation allowBlank="1" showInputMessage="1" showErrorMessage="1" prompt="district name" sqref="B6:H6" xr:uid="{79F7341F-ECF7-42F4-AE1E-E8A3202A5375}"/>
  </dataValidations>
  <pageMargins left="0.7" right="0.7" top="0.75" bottom="0.75" header="0.3" footer="0.3"/>
  <pageSetup scale="61"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100"/>
  <sheetViews>
    <sheetView workbookViewId="0">
      <selection sqref="A1:K1"/>
    </sheetView>
  </sheetViews>
  <sheetFormatPr defaultColWidth="0" defaultRowHeight="12.75" zeroHeight="1" x14ac:dyDescent="0.2"/>
  <cols>
    <col min="1" max="1" width="49.7109375" style="2" customWidth="1"/>
    <col min="2" max="2" width="15.28515625" style="2" customWidth="1"/>
    <col min="3" max="5" width="12.7109375" style="2" customWidth="1"/>
    <col min="6" max="6" width="13.7109375" style="2" customWidth="1"/>
    <col min="7" max="10" width="12.7109375" style="2" customWidth="1"/>
    <col min="11" max="11" width="25.28515625" style="2" customWidth="1"/>
    <col min="12" max="12" width="16.5703125" style="2" hidden="1" customWidth="1"/>
    <col min="13" max="16384" width="8.7109375" style="2" hidden="1"/>
  </cols>
  <sheetData>
    <row r="1" spans="1:11" x14ac:dyDescent="0.2">
      <c r="A1" s="126" t="s">
        <v>208</v>
      </c>
      <c r="B1" s="126"/>
      <c r="C1" s="126"/>
      <c r="D1" s="126"/>
      <c r="E1" s="126"/>
      <c r="F1" s="126"/>
      <c r="G1" s="126"/>
      <c r="H1" s="126"/>
      <c r="I1" s="126"/>
      <c r="J1" s="126"/>
      <c r="K1" s="126"/>
    </row>
    <row r="2" spans="1:11" s="10" customFormat="1" ht="15.75" x14ac:dyDescent="0.25">
      <c r="A2" s="130" t="s">
        <v>0</v>
      </c>
      <c r="B2" s="130"/>
      <c r="C2" s="130"/>
      <c r="D2" s="130"/>
      <c r="E2" s="130"/>
      <c r="F2" s="130"/>
      <c r="G2" s="130"/>
      <c r="H2" s="130"/>
      <c r="I2" s="130"/>
      <c r="J2" s="130"/>
      <c r="K2" s="130"/>
    </row>
    <row r="3" spans="1:11" s="10" customFormat="1" ht="15.75" x14ac:dyDescent="0.25">
      <c r="A3" s="130" t="s">
        <v>1</v>
      </c>
      <c r="B3" s="130"/>
      <c r="C3" s="130"/>
      <c r="D3" s="130"/>
      <c r="E3" s="130"/>
      <c r="F3" s="130"/>
      <c r="G3" s="130"/>
      <c r="H3" s="130"/>
      <c r="I3" s="130"/>
      <c r="J3" s="130"/>
      <c r="K3" s="130"/>
    </row>
    <row r="4" spans="1:11" s="10" customFormat="1" ht="15.75" x14ac:dyDescent="0.25">
      <c r="A4" s="130" t="s">
        <v>203</v>
      </c>
      <c r="B4" s="130"/>
      <c r="C4" s="130"/>
      <c r="D4" s="130"/>
      <c r="E4" s="130"/>
      <c r="F4" s="130"/>
      <c r="G4" s="130"/>
      <c r="H4" s="130"/>
      <c r="I4" s="130"/>
      <c r="J4" s="130"/>
      <c r="K4" s="130"/>
    </row>
    <row r="5" spans="1:11" s="10" customFormat="1" ht="18.75" x14ac:dyDescent="0.3">
      <c r="A5" s="137" t="s">
        <v>106</v>
      </c>
      <c r="B5" s="137"/>
      <c r="C5" s="137"/>
      <c r="D5" s="137"/>
      <c r="E5" s="137"/>
      <c r="F5" s="137"/>
      <c r="G5" s="137"/>
      <c r="H5" s="137"/>
      <c r="I5" s="137"/>
      <c r="J5" s="137"/>
      <c r="K5" s="137"/>
    </row>
    <row r="6" spans="1:11" s="10" customFormat="1" ht="30.6" customHeight="1" x14ac:dyDescent="0.25">
      <c r="A6" s="105" t="s">
        <v>3</v>
      </c>
      <c r="B6" s="128"/>
      <c r="C6" s="128"/>
      <c r="D6" s="128"/>
      <c r="E6" s="128"/>
      <c r="F6" s="128"/>
      <c r="G6" s="128"/>
      <c r="H6" s="128"/>
      <c r="I6" s="128"/>
      <c r="J6" s="128"/>
      <c r="K6" s="128"/>
    </row>
    <row r="7" spans="1:11" s="10" customFormat="1" ht="30.6" customHeight="1" x14ac:dyDescent="0.25">
      <c r="A7" s="135" t="s">
        <v>31</v>
      </c>
      <c r="B7" s="135"/>
      <c r="C7" s="135"/>
      <c r="D7" s="135"/>
      <c r="E7" s="135"/>
      <c r="F7" s="135"/>
      <c r="G7" s="135"/>
      <c r="H7" s="135"/>
      <c r="I7" s="135"/>
      <c r="J7" s="135"/>
      <c r="K7" s="135"/>
    </row>
    <row r="8" spans="1:11" s="10" customFormat="1" ht="25.9" customHeight="1" x14ac:dyDescent="0.25">
      <c r="A8" s="141" t="s">
        <v>32</v>
      </c>
      <c r="B8" s="141"/>
      <c r="C8" s="141"/>
      <c r="D8" s="141"/>
      <c r="E8" s="141"/>
      <c r="F8" s="141"/>
      <c r="G8" s="141"/>
      <c r="H8" s="141"/>
      <c r="I8" s="141"/>
      <c r="J8" s="141"/>
      <c r="K8" s="141"/>
    </row>
    <row r="9" spans="1:11" ht="32.65" customHeight="1" thickBot="1" x14ac:dyDescent="0.35">
      <c r="A9" s="139" t="s">
        <v>107</v>
      </c>
      <c r="B9" s="139"/>
      <c r="C9" s="139"/>
      <c r="D9" s="139"/>
      <c r="E9" s="139"/>
      <c r="F9" s="139"/>
      <c r="G9" s="139"/>
      <c r="H9" s="139"/>
      <c r="I9" s="139"/>
      <c r="J9" s="139"/>
      <c r="K9" s="139"/>
    </row>
    <row r="10" spans="1:11" ht="39" thickTop="1" x14ac:dyDescent="0.2">
      <c r="A10" s="11" t="s">
        <v>108</v>
      </c>
      <c r="B10" s="11" t="s">
        <v>6</v>
      </c>
      <c r="C10" s="11" t="s">
        <v>109</v>
      </c>
      <c r="D10" s="11" t="s">
        <v>34</v>
      </c>
      <c r="E10" s="11" t="s">
        <v>110</v>
      </c>
      <c r="F10" s="11" t="s">
        <v>10</v>
      </c>
      <c r="G10" s="11" t="s">
        <v>11</v>
      </c>
      <c r="H10" s="11" t="s">
        <v>111</v>
      </c>
      <c r="I10" s="11" t="s">
        <v>112</v>
      </c>
      <c r="J10" s="11" t="s">
        <v>113</v>
      </c>
      <c r="K10" s="11" t="s">
        <v>114</v>
      </c>
    </row>
    <row r="11" spans="1:11" s="14" customFormat="1" ht="72" x14ac:dyDescent="0.2">
      <c r="A11" s="13" t="s">
        <v>115</v>
      </c>
      <c r="B11" s="13" t="s">
        <v>116</v>
      </c>
      <c r="C11" s="13" t="s">
        <v>117</v>
      </c>
      <c r="D11" s="13" t="s">
        <v>41</v>
      </c>
      <c r="E11" s="53" t="s">
        <v>26</v>
      </c>
      <c r="F11" s="13" t="s">
        <v>118</v>
      </c>
      <c r="G11" s="13" t="s">
        <v>21</v>
      </c>
      <c r="H11" s="13" t="s">
        <v>119</v>
      </c>
      <c r="I11" s="13" t="s">
        <v>120</v>
      </c>
      <c r="J11" s="13" t="s">
        <v>121</v>
      </c>
      <c r="K11" s="13" t="s">
        <v>122</v>
      </c>
    </row>
    <row r="12" spans="1:11" ht="12.75" customHeight="1" x14ac:dyDescent="0.2">
      <c r="A12" s="15"/>
      <c r="B12" s="15"/>
      <c r="C12" s="25"/>
      <c r="D12" s="17"/>
      <c r="E12" s="47" t="s">
        <v>26</v>
      </c>
      <c r="F12" s="26">
        <f t="shared" ref="F12:F34" si="0">C12*D12</f>
        <v>0</v>
      </c>
      <c r="G12" s="44"/>
      <c r="H12" s="45"/>
      <c r="I12" s="36"/>
      <c r="J12" s="26"/>
      <c r="K12" s="26">
        <f t="shared" ref="K12:K34" si="1">+F12+G12+H12+I12+J12</f>
        <v>0</v>
      </c>
    </row>
    <row r="13" spans="1:11" ht="12.75" customHeight="1" x14ac:dyDescent="0.2">
      <c r="A13" s="15"/>
      <c r="B13" s="15"/>
      <c r="C13" s="25"/>
      <c r="D13" s="17"/>
      <c r="E13" s="47" t="s">
        <v>26</v>
      </c>
      <c r="F13" s="26">
        <f t="shared" si="0"/>
        <v>0</v>
      </c>
      <c r="G13" s="44"/>
      <c r="H13" s="45"/>
      <c r="I13" s="36"/>
      <c r="J13" s="26"/>
      <c r="K13" s="26">
        <f t="shared" si="1"/>
        <v>0</v>
      </c>
    </row>
    <row r="14" spans="1:11" ht="12.75" customHeight="1" x14ac:dyDescent="0.2">
      <c r="A14" s="15"/>
      <c r="B14" s="15"/>
      <c r="C14" s="25"/>
      <c r="D14" s="17"/>
      <c r="E14" s="47" t="s">
        <v>26</v>
      </c>
      <c r="F14" s="26">
        <f t="shared" si="0"/>
        <v>0</v>
      </c>
      <c r="G14" s="44"/>
      <c r="H14" s="45"/>
      <c r="I14" s="36"/>
      <c r="J14" s="26"/>
      <c r="K14" s="26">
        <f t="shared" si="1"/>
        <v>0</v>
      </c>
    </row>
    <row r="15" spans="1:11" ht="12.75" customHeight="1" x14ac:dyDescent="0.2">
      <c r="A15" s="15"/>
      <c r="B15" s="15"/>
      <c r="C15" s="25"/>
      <c r="D15" s="17"/>
      <c r="E15" s="47" t="s">
        <v>26</v>
      </c>
      <c r="F15" s="26">
        <f t="shared" si="0"/>
        <v>0</v>
      </c>
      <c r="G15" s="44"/>
      <c r="H15" s="45"/>
      <c r="I15" s="36"/>
      <c r="J15" s="26"/>
      <c r="K15" s="26">
        <f t="shared" si="1"/>
        <v>0</v>
      </c>
    </row>
    <row r="16" spans="1:11" ht="12.75" customHeight="1" x14ac:dyDescent="0.2">
      <c r="A16" s="15"/>
      <c r="B16" s="15"/>
      <c r="C16" s="25"/>
      <c r="D16" s="17"/>
      <c r="E16" s="47" t="s">
        <v>26</v>
      </c>
      <c r="F16" s="26">
        <f t="shared" si="0"/>
        <v>0</v>
      </c>
      <c r="G16" s="44"/>
      <c r="H16" s="45"/>
      <c r="I16" s="36"/>
      <c r="J16" s="26"/>
      <c r="K16" s="26">
        <f t="shared" si="1"/>
        <v>0</v>
      </c>
    </row>
    <row r="17" spans="1:11" ht="12.75" customHeight="1" x14ac:dyDescent="0.2">
      <c r="A17" s="15"/>
      <c r="B17" s="15"/>
      <c r="C17" s="25"/>
      <c r="D17" s="17"/>
      <c r="E17" s="47" t="s">
        <v>26</v>
      </c>
      <c r="F17" s="26">
        <f t="shared" si="0"/>
        <v>0</v>
      </c>
      <c r="G17" s="44"/>
      <c r="H17" s="45"/>
      <c r="I17" s="36"/>
      <c r="J17" s="26"/>
      <c r="K17" s="26">
        <f t="shared" si="1"/>
        <v>0</v>
      </c>
    </row>
    <row r="18" spans="1:11" ht="12.75" customHeight="1" x14ac:dyDescent="0.2">
      <c r="A18" s="15"/>
      <c r="B18" s="15"/>
      <c r="C18" s="25"/>
      <c r="D18" s="17"/>
      <c r="E18" s="47" t="s">
        <v>26</v>
      </c>
      <c r="F18" s="26">
        <f t="shared" si="0"/>
        <v>0</v>
      </c>
      <c r="G18" s="44"/>
      <c r="H18" s="45"/>
      <c r="I18" s="36"/>
      <c r="J18" s="26"/>
      <c r="K18" s="26">
        <f t="shared" si="1"/>
        <v>0</v>
      </c>
    </row>
    <row r="19" spans="1:11" ht="12.75" customHeight="1" x14ac:dyDescent="0.2">
      <c r="A19" s="15"/>
      <c r="B19" s="15"/>
      <c r="C19" s="25"/>
      <c r="D19" s="17"/>
      <c r="E19" s="47" t="s">
        <v>26</v>
      </c>
      <c r="F19" s="26">
        <f t="shared" si="0"/>
        <v>0</v>
      </c>
      <c r="G19" s="44"/>
      <c r="H19" s="45"/>
      <c r="I19" s="36"/>
      <c r="J19" s="26"/>
      <c r="K19" s="26">
        <f t="shared" si="1"/>
        <v>0</v>
      </c>
    </row>
    <row r="20" spans="1:11" ht="12.75" customHeight="1" x14ac:dyDescent="0.2">
      <c r="A20" s="15"/>
      <c r="B20" s="15"/>
      <c r="C20" s="25"/>
      <c r="D20" s="17"/>
      <c r="E20" s="47" t="s">
        <v>26</v>
      </c>
      <c r="F20" s="26">
        <f t="shared" si="0"/>
        <v>0</v>
      </c>
      <c r="G20" s="44"/>
      <c r="H20" s="45"/>
      <c r="I20" s="36"/>
      <c r="J20" s="26"/>
      <c r="K20" s="26">
        <f t="shared" si="1"/>
        <v>0</v>
      </c>
    </row>
    <row r="21" spans="1:11" ht="12.75" customHeight="1" x14ac:dyDescent="0.2">
      <c r="A21" s="15"/>
      <c r="B21" s="15"/>
      <c r="C21" s="25"/>
      <c r="D21" s="17"/>
      <c r="E21" s="47" t="s">
        <v>26</v>
      </c>
      <c r="F21" s="26">
        <f t="shared" si="0"/>
        <v>0</v>
      </c>
      <c r="G21" s="44"/>
      <c r="H21" s="45"/>
      <c r="I21" s="36"/>
      <c r="J21" s="26"/>
      <c r="K21" s="26">
        <f t="shared" si="1"/>
        <v>0</v>
      </c>
    </row>
    <row r="22" spans="1:11" ht="12.75" customHeight="1" x14ac:dyDescent="0.2">
      <c r="A22" s="15"/>
      <c r="B22" s="15"/>
      <c r="C22" s="25"/>
      <c r="D22" s="17"/>
      <c r="E22" s="47" t="s">
        <v>26</v>
      </c>
      <c r="F22" s="26">
        <f t="shared" si="0"/>
        <v>0</v>
      </c>
      <c r="G22" s="44"/>
      <c r="H22" s="45"/>
      <c r="I22" s="36"/>
      <c r="J22" s="26"/>
      <c r="K22" s="26">
        <f t="shared" si="1"/>
        <v>0</v>
      </c>
    </row>
    <row r="23" spans="1:11" ht="12.75" customHeight="1" x14ac:dyDescent="0.2">
      <c r="A23" s="15"/>
      <c r="B23" s="15"/>
      <c r="C23" s="25"/>
      <c r="D23" s="17"/>
      <c r="E23" s="47" t="s">
        <v>26</v>
      </c>
      <c r="F23" s="26">
        <f t="shared" si="0"/>
        <v>0</v>
      </c>
      <c r="G23" s="44"/>
      <c r="H23" s="45"/>
      <c r="I23" s="36"/>
      <c r="J23" s="26"/>
      <c r="K23" s="26">
        <f t="shared" si="1"/>
        <v>0</v>
      </c>
    </row>
    <row r="24" spans="1:11" ht="12.75" customHeight="1" x14ac:dyDescent="0.2">
      <c r="A24" s="15"/>
      <c r="B24" s="15"/>
      <c r="C24" s="25"/>
      <c r="D24" s="17"/>
      <c r="E24" s="47" t="s">
        <v>26</v>
      </c>
      <c r="F24" s="26">
        <f t="shared" si="0"/>
        <v>0</v>
      </c>
      <c r="G24" s="44"/>
      <c r="H24" s="45"/>
      <c r="I24" s="36"/>
      <c r="J24" s="26"/>
      <c r="K24" s="26">
        <f t="shared" si="1"/>
        <v>0</v>
      </c>
    </row>
    <row r="25" spans="1:11" ht="12.75" customHeight="1" x14ac:dyDescent="0.2">
      <c r="A25" s="15"/>
      <c r="B25" s="15"/>
      <c r="C25" s="25"/>
      <c r="D25" s="17"/>
      <c r="E25" s="47" t="s">
        <v>26</v>
      </c>
      <c r="F25" s="26">
        <f t="shared" si="0"/>
        <v>0</v>
      </c>
      <c r="G25" s="44"/>
      <c r="H25" s="45"/>
      <c r="I25" s="36"/>
      <c r="J25" s="26"/>
      <c r="K25" s="26">
        <f t="shared" si="1"/>
        <v>0</v>
      </c>
    </row>
    <row r="26" spans="1:11" ht="12.75" customHeight="1" x14ac:dyDescent="0.2">
      <c r="A26" s="15"/>
      <c r="B26" s="15"/>
      <c r="C26" s="25"/>
      <c r="D26" s="17"/>
      <c r="E26" s="47" t="s">
        <v>26</v>
      </c>
      <c r="F26" s="26">
        <f t="shared" si="0"/>
        <v>0</v>
      </c>
      <c r="G26" s="44"/>
      <c r="H26" s="45"/>
      <c r="I26" s="36"/>
      <c r="J26" s="26"/>
      <c r="K26" s="26">
        <f t="shared" si="1"/>
        <v>0</v>
      </c>
    </row>
    <row r="27" spans="1:11" ht="12.75" customHeight="1" x14ac:dyDescent="0.2">
      <c r="A27" s="15"/>
      <c r="B27" s="15"/>
      <c r="C27" s="25"/>
      <c r="D27" s="17"/>
      <c r="E27" s="47" t="s">
        <v>26</v>
      </c>
      <c r="F27" s="26">
        <f t="shared" si="0"/>
        <v>0</v>
      </c>
      <c r="G27" s="44"/>
      <c r="H27" s="45"/>
      <c r="I27" s="36"/>
      <c r="J27" s="26"/>
      <c r="K27" s="26">
        <f t="shared" si="1"/>
        <v>0</v>
      </c>
    </row>
    <row r="28" spans="1:11" ht="12.75" customHeight="1" x14ac:dyDescent="0.2">
      <c r="A28" s="15"/>
      <c r="B28" s="15"/>
      <c r="C28" s="25"/>
      <c r="D28" s="17"/>
      <c r="E28" s="47" t="s">
        <v>26</v>
      </c>
      <c r="F28" s="26">
        <f t="shared" si="0"/>
        <v>0</v>
      </c>
      <c r="G28" s="44"/>
      <c r="H28" s="45"/>
      <c r="I28" s="36"/>
      <c r="J28" s="26"/>
      <c r="K28" s="26">
        <f t="shared" si="1"/>
        <v>0</v>
      </c>
    </row>
    <row r="29" spans="1:11" ht="12.75" customHeight="1" x14ac:dyDescent="0.2">
      <c r="A29" s="15"/>
      <c r="B29" s="15"/>
      <c r="C29" s="25"/>
      <c r="D29" s="17"/>
      <c r="E29" s="47" t="s">
        <v>26</v>
      </c>
      <c r="F29" s="26">
        <f t="shared" si="0"/>
        <v>0</v>
      </c>
      <c r="G29" s="44"/>
      <c r="H29" s="45"/>
      <c r="I29" s="36"/>
      <c r="J29" s="26"/>
      <c r="K29" s="26">
        <f t="shared" si="1"/>
        <v>0</v>
      </c>
    </row>
    <row r="30" spans="1:11" ht="12.75" customHeight="1" x14ac:dyDescent="0.2">
      <c r="A30" s="15"/>
      <c r="B30" s="15"/>
      <c r="C30" s="25"/>
      <c r="D30" s="17"/>
      <c r="E30" s="47" t="s">
        <v>26</v>
      </c>
      <c r="F30" s="26">
        <f t="shared" si="0"/>
        <v>0</v>
      </c>
      <c r="G30" s="44"/>
      <c r="H30" s="45"/>
      <c r="I30" s="36"/>
      <c r="J30" s="26"/>
      <c r="K30" s="26">
        <f t="shared" si="1"/>
        <v>0</v>
      </c>
    </row>
    <row r="31" spans="1:11" ht="12.75" customHeight="1" x14ac:dyDescent="0.2">
      <c r="A31" s="15"/>
      <c r="B31" s="15"/>
      <c r="C31" s="25"/>
      <c r="D31" s="17"/>
      <c r="E31" s="47" t="s">
        <v>26</v>
      </c>
      <c r="F31" s="26">
        <f t="shared" si="0"/>
        <v>0</v>
      </c>
      <c r="G31" s="44"/>
      <c r="H31" s="45"/>
      <c r="I31" s="36"/>
      <c r="J31" s="26"/>
      <c r="K31" s="26">
        <f t="shared" si="1"/>
        <v>0</v>
      </c>
    </row>
    <row r="32" spans="1:11" ht="12.75" customHeight="1" x14ac:dyDescent="0.2">
      <c r="A32" s="15"/>
      <c r="B32" s="15"/>
      <c r="C32" s="25"/>
      <c r="D32" s="17"/>
      <c r="E32" s="47" t="s">
        <v>26</v>
      </c>
      <c r="F32" s="26">
        <f t="shared" si="0"/>
        <v>0</v>
      </c>
      <c r="G32" s="44"/>
      <c r="H32" s="45"/>
      <c r="I32" s="36"/>
      <c r="J32" s="26"/>
      <c r="K32" s="26">
        <f t="shared" si="1"/>
        <v>0</v>
      </c>
    </row>
    <row r="33" spans="1:11" ht="12.75" customHeight="1" x14ac:dyDescent="0.2">
      <c r="A33" s="15"/>
      <c r="B33" s="15"/>
      <c r="C33" s="25"/>
      <c r="D33" s="17"/>
      <c r="E33" s="47" t="s">
        <v>26</v>
      </c>
      <c r="F33" s="26">
        <f t="shared" si="0"/>
        <v>0</v>
      </c>
      <c r="G33" s="44"/>
      <c r="H33" s="45"/>
      <c r="I33" s="36"/>
      <c r="J33" s="26"/>
      <c r="K33" s="26">
        <f t="shared" si="1"/>
        <v>0</v>
      </c>
    </row>
    <row r="34" spans="1:11" ht="12.75" customHeight="1" x14ac:dyDescent="0.2">
      <c r="A34" s="15"/>
      <c r="B34" s="15"/>
      <c r="C34" s="25"/>
      <c r="D34" s="17"/>
      <c r="E34" s="47" t="s">
        <v>26</v>
      </c>
      <c r="F34" s="26">
        <f t="shared" si="0"/>
        <v>0</v>
      </c>
      <c r="G34" s="44"/>
      <c r="H34" s="45"/>
      <c r="I34" s="36"/>
      <c r="J34" s="26"/>
      <c r="K34" s="26">
        <f t="shared" si="1"/>
        <v>0</v>
      </c>
    </row>
    <row r="35" spans="1:11" s="23" customFormat="1" ht="22.15" customHeight="1" x14ac:dyDescent="0.2">
      <c r="A35" s="104" t="s">
        <v>123</v>
      </c>
      <c r="B35" s="50" t="s">
        <v>26</v>
      </c>
      <c r="C35" s="51">
        <f>SUM(C12:C34)</f>
        <v>0</v>
      </c>
      <c r="D35" s="50" t="s">
        <v>26</v>
      </c>
      <c r="E35" s="50" t="s">
        <v>26</v>
      </c>
      <c r="F35" s="50" t="s">
        <v>26</v>
      </c>
      <c r="G35" s="50" t="s">
        <v>26</v>
      </c>
      <c r="H35" s="50" t="s">
        <v>26</v>
      </c>
      <c r="I35" s="50" t="s">
        <v>26</v>
      </c>
      <c r="J35" s="50" t="s">
        <v>26</v>
      </c>
      <c r="K35" s="52">
        <f>SUM(K12:K34)</f>
        <v>0</v>
      </c>
    </row>
    <row r="36" spans="1:11" s="23" customFormat="1" ht="30" customHeight="1" x14ac:dyDescent="0.2">
      <c r="A36" s="35" t="s">
        <v>124</v>
      </c>
      <c r="B36" s="50" t="s">
        <v>26</v>
      </c>
      <c r="C36" s="51"/>
      <c r="D36" s="50" t="s">
        <v>26</v>
      </c>
      <c r="E36" s="50" t="s">
        <v>26</v>
      </c>
      <c r="F36" s="50" t="s">
        <v>26</v>
      </c>
      <c r="G36" s="50" t="s">
        <v>26</v>
      </c>
      <c r="H36" s="50" t="s">
        <v>26</v>
      </c>
      <c r="I36" s="50" t="s">
        <v>26</v>
      </c>
      <c r="J36" s="50" t="s">
        <v>26</v>
      </c>
      <c r="K36" s="113"/>
    </row>
    <row r="37" spans="1:11" s="23" customFormat="1" ht="18" customHeight="1" x14ac:dyDescent="0.2">
      <c r="A37" s="35" t="s">
        <v>125</v>
      </c>
      <c r="B37" s="50" t="s">
        <v>26</v>
      </c>
      <c r="C37" s="51"/>
      <c r="D37" s="50" t="s">
        <v>26</v>
      </c>
      <c r="E37" s="50" t="s">
        <v>26</v>
      </c>
      <c r="F37" s="50" t="s">
        <v>26</v>
      </c>
      <c r="G37" s="50" t="s">
        <v>26</v>
      </c>
      <c r="H37" s="50" t="s">
        <v>26</v>
      </c>
      <c r="I37" s="50" t="s">
        <v>26</v>
      </c>
      <c r="J37" s="50" t="s">
        <v>26</v>
      </c>
      <c r="K37" s="113"/>
    </row>
    <row r="38" spans="1:11" s="23" customFormat="1" ht="22.15" customHeight="1" x14ac:dyDescent="0.2">
      <c r="A38" s="104" t="s">
        <v>126</v>
      </c>
      <c r="B38" s="50" t="s">
        <v>26</v>
      </c>
      <c r="C38" s="51">
        <f>C35+C36-C37</f>
        <v>0</v>
      </c>
      <c r="D38" s="50" t="s">
        <v>26</v>
      </c>
      <c r="E38" s="50" t="s">
        <v>26</v>
      </c>
      <c r="F38" s="50" t="s">
        <v>26</v>
      </c>
      <c r="G38" s="50" t="s">
        <v>26</v>
      </c>
      <c r="H38" s="50" t="s">
        <v>26</v>
      </c>
      <c r="I38" s="50" t="s">
        <v>26</v>
      </c>
      <c r="J38" s="50" t="s">
        <v>26</v>
      </c>
      <c r="K38" s="52">
        <f>K35+K36-K37</f>
        <v>0</v>
      </c>
    </row>
    <row r="39" spans="1:11" s="23" customFormat="1" x14ac:dyDescent="0.2">
      <c r="A39" s="140"/>
      <c r="B39" s="140"/>
      <c r="C39" s="140"/>
      <c r="D39" s="140"/>
      <c r="E39" s="140"/>
      <c r="F39" s="140"/>
      <c r="G39" s="140"/>
      <c r="H39" s="140"/>
      <c r="I39" s="140"/>
      <c r="J39" s="140"/>
      <c r="K39" s="140"/>
    </row>
    <row r="40" spans="1:11" s="23" customFormat="1" ht="18" thickBot="1" x14ac:dyDescent="0.25">
      <c r="A40" s="132" t="s">
        <v>47</v>
      </c>
      <c r="B40" s="132"/>
      <c r="C40" s="132"/>
      <c r="D40" s="132"/>
      <c r="E40" s="132"/>
      <c r="F40" s="132"/>
      <c r="G40" s="132"/>
      <c r="H40" s="132"/>
      <c r="I40" s="132"/>
      <c r="J40" s="132"/>
      <c r="K40" s="132"/>
    </row>
    <row r="41" spans="1:11" s="23" customFormat="1" ht="15.75" thickTop="1" x14ac:dyDescent="0.2">
      <c r="A41" s="133" t="s">
        <v>127</v>
      </c>
      <c r="B41" s="133"/>
      <c r="C41" s="133"/>
      <c r="D41" s="133"/>
      <c r="E41" s="133"/>
      <c r="F41" s="133"/>
      <c r="G41" s="133"/>
      <c r="H41" s="133"/>
      <c r="I41" s="133"/>
      <c r="J41" s="133"/>
      <c r="K41" s="133"/>
    </row>
    <row r="42" spans="1:11" s="23" customFormat="1" x14ac:dyDescent="0.2">
      <c r="A42" s="106" t="s">
        <v>49</v>
      </c>
      <c r="B42" s="59" t="s">
        <v>50</v>
      </c>
      <c r="C42" s="59" t="s">
        <v>51</v>
      </c>
      <c r="D42" s="80" t="s">
        <v>26</v>
      </c>
      <c r="E42" s="80" t="s">
        <v>52</v>
      </c>
      <c r="F42" s="80" t="s">
        <v>53</v>
      </c>
      <c r="G42" s="50" t="s">
        <v>128</v>
      </c>
      <c r="H42" s="50" t="s">
        <v>129</v>
      </c>
      <c r="I42" s="50" t="s">
        <v>130</v>
      </c>
      <c r="J42" s="50" t="s">
        <v>131</v>
      </c>
      <c r="K42" s="60" t="s">
        <v>206</v>
      </c>
    </row>
    <row r="43" spans="1:11" s="23" customFormat="1" ht="36.6" customHeight="1" x14ac:dyDescent="0.2">
      <c r="A43" s="13" t="s">
        <v>54</v>
      </c>
      <c r="B43" s="13" t="s">
        <v>55</v>
      </c>
      <c r="C43" s="13" t="s">
        <v>56</v>
      </c>
      <c r="D43" s="81" t="s">
        <v>26</v>
      </c>
      <c r="E43" s="81" t="s">
        <v>26</v>
      </c>
      <c r="F43" s="81" t="s">
        <v>26</v>
      </c>
      <c r="H43" s="50"/>
      <c r="I43" s="50"/>
      <c r="J43" s="50"/>
      <c r="K43" s="13" t="s">
        <v>57</v>
      </c>
    </row>
    <row r="44" spans="1:11" s="23" customFormat="1" x14ac:dyDescent="0.2">
      <c r="A44" s="2" t="s">
        <v>132</v>
      </c>
      <c r="B44" s="62" t="s">
        <v>133</v>
      </c>
      <c r="C44" s="62" t="s">
        <v>134</v>
      </c>
      <c r="D44" s="50"/>
      <c r="E44" s="50"/>
      <c r="F44" s="50"/>
      <c r="G44" s="50"/>
      <c r="H44" s="50"/>
      <c r="I44" s="50"/>
      <c r="J44" s="50"/>
      <c r="K44" s="55"/>
    </row>
    <row r="45" spans="1:11" s="23" customFormat="1" x14ac:dyDescent="0.2">
      <c r="A45" s="2" t="s">
        <v>135</v>
      </c>
      <c r="B45" s="61" t="s">
        <v>136</v>
      </c>
      <c r="C45" s="62" t="s">
        <v>137</v>
      </c>
      <c r="D45" s="50"/>
      <c r="E45" s="50"/>
      <c r="F45" s="50"/>
      <c r="G45" s="50"/>
      <c r="H45" s="50"/>
      <c r="I45" s="50"/>
      <c r="J45" s="50"/>
      <c r="K45" s="55"/>
    </row>
    <row r="46" spans="1:11" s="23" customFormat="1" x14ac:dyDescent="0.2">
      <c r="A46" s="2" t="s">
        <v>138</v>
      </c>
      <c r="B46" s="83" t="s">
        <v>139</v>
      </c>
      <c r="C46" s="84">
        <v>29080</v>
      </c>
      <c r="D46" s="50"/>
      <c r="E46" s="50"/>
      <c r="F46" s="50"/>
      <c r="G46" s="50"/>
      <c r="H46" s="50"/>
      <c r="I46" s="50"/>
      <c r="J46" s="50"/>
      <c r="K46" s="52"/>
    </row>
    <row r="47" spans="1:11" s="23" customFormat="1" x14ac:dyDescent="0.2">
      <c r="A47" s="1" t="s">
        <v>73</v>
      </c>
      <c r="B47" s="59" t="s">
        <v>74</v>
      </c>
      <c r="C47" s="84"/>
      <c r="D47" s="50"/>
      <c r="E47" s="50"/>
      <c r="F47" s="50"/>
      <c r="G47" s="50"/>
      <c r="H47" s="50"/>
      <c r="I47" s="50"/>
      <c r="J47" s="50"/>
      <c r="K47" s="82">
        <f>SUM(K44:K46)</f>
        <v>0</v>
      </c>
    </row>
    <row r="48" spans="1:11" s="23" customFormat="1" x14ac:dyDescent="0.2">
      <c r="A48" s="85" t="s">
        <v>75</v>
      </c>
      <c r="B48" s="77"/>
      <c r="C48" s="84"/>
      <c r="D48" s="50"/>
      <c r="E48" s="50"/>
      <c r="F48" s="50"/>
      <c r="G48" s="50"/>
      <c r="H48" s="50"/>
      <c r="I48" s="50"/>
      <c r="J48" s="50"/>
      <c r="K48" s="82">
        <f>K38-K47</f>
        <v>0</v>
      </c>
    </row>
    <row r="49" spans="1:11" s="23" customFormat="1" x14ac:dyDescent="0.2">
      <c r="A49" s="140"/>
      <c r="B49" s="140"/>
      <c r="C49" s="140"/>
      <c r="D49" s="140"/>
      <c r="E49" s="140"/>
      <c r="F49" s="140"/>
      <c r="G49" s="140"/>
      <c r="H49" s="140"/>
      <c r="I49" s="140"/>
      <c r="J49" s="140"/>
      <c r="K49" s="140"/>
    </row>
    <row r="50" spans="1:11" ht="27.6" customHeight="1" thickBot="1" x14ac:dyDescent="0.35">
      <c r="A50" s="139" t="s">
        <v>140</v>
      </c>
      <c r="B50" s="139"/>
      <c r="C50" s="139"/>
      <c r="D50" s="139"/>
      <c r="E50" s="139"/>
      <c r="F50" s="139"/>
      <c r="G50" s="139"/>
      <c r="H50" s="139"/>
      <c r="I50" s="139"/>
      <c r="J50" s="139"/>
      <c r="K50" s="139"/>
    </row>
    <row r="51" spans="1:11" ht="39" thickTop="1" x14ac:dyDescent="0.2">
      <c r="A51" s="11" t="s">
        <v>141</v>
      </c>
      <c r="B51" s="11" t="s">
        <v>6</v>
      </c>
      <c r="C51" s="11" t="s">
        <v>109</v>
      </c>
      <c r="D51" s="11" t="s">
        <v>34</v>
      </c>
      <c r="E51" s="11" t="s">
        <v>142</v>
      </c>
      <c r="F51" s="11" t="s">
        <v>10</v>
      </c>
      <c r="G51" s="11" t="s">
        <v>11</v>
      </c>
      <c r="H51" s="11" t="s">
        <v>111</v>
      </c>
      <c r="I51" s="11" t="s">
        <v>112</v>
      </c>
      <c r="J51" s="11" t="s">
        <v>113</v>
      </c>
      <c r="K51" s="11" t="s">
        <v>114</v>
      </c>
    </row>
    <row r="52" spans="1:11" s="14" customFormat="1" ht="72" x14ac:dyDescent="0.2">
      <c r="A52" s="13" t="s">
        <v>115</v>
      </c>
      <c r="B52" s="13" t="s">
        <v>116</v>
      </c>
      <c r="C52" s="13" t="s">
        <v>143</v>
      </c>
      <c r="D52" s="13" t="s">
        <v>144</v>
      </c>
      <c r="E52" s="13" t="s">
        <v>145</v>
      </c>
      <c r="F52" s="13" t="s">
        <v>146</v>
      </c>
      <c r="G52" s="13" t="s">
        <v>21</v>
      </c>
      <c r="H52" s="13" t="s">
        <v>119</v>
      </c>
      <c r="I52" s="13" t="s">
        <v>120</v>
      </c>
      <c r="J52" s="13" t="s">
        <v>121</v>
      </c>
      <c r="K52" s="13" t="s">
        <v>122</v>
      </c>
    </row>
    <row r="53" spans="1:11" ht="12.75" customHeight="1" x14ac:dyDescent="0.2">
      <c r="A53" s="15"/>
      <c r="B53" s="15"/>
      <c r="C53" s="25"/>
      <c r="D53" s="46"/>
      <c r="E53" s="25"/>
      <c r="F53" s="26">
        <f>ROUND(C53*D53*E53,0)</f>
        <v>0</v>
      </c>
      <c r="G53" s="44"/>
      <c r="H53" s="45"/>
      <c r="I53" s="36"/>
      <c r="J53" s="26"/>
      <c r="K53" s="26">
        <f t="shared" ref="K53:K75" si="2">+F53+G53+H53+I53+J53</f>
        <v>0</v>
      </c>
    </row>
    <row r="54" spans="1:11" ht="12.75" customHeight="1" x14ac:dyDescent="0.2">
      <c r="A54" s="15"/>
      <c r="B54" s="15"/>
      <c r="C54" s="25"/>
      <c r="D54" s="46"/>
      <c r="E54" s="25"/>
      <c r="F54" s="26">
        <f t="shared" ref="F54:F75" si="3">ROUND(+C54*D54*E54,0)</f>
        <v>0</v>
      </c>
      <c r="G54" s="44"/>
      <c r="H54" s="45"/>
      <c r="I54" s="36"/>
      <c r="J54" s="26"/>
      <c r="K54" s="26">
        <f t="shared" si="2"/>
        <v>0</v>
      </c>
    </row>
    <row r="55" spans="1:11" ht="12.75" customHeight="1" x14ac:dyDescent="0.2">
      <c r="A55" s="15"/>
      <c r="B55" s="15"/>
      <c r="C55" s="25"/>
      <c r="D55" s="46"/>
      <c r="E55" s="25"/>
      <c r="F55" s="26">
        <f t="shared" si="3"/>
        <v>0</v>
      </c>
      <c r="G55" s="44"/>
      <c r="H55" s="45"/>
      <c r="I55" s="36"/>
      <c r="J55" s="26"/>
      <c r="K55" s="26">
        <f t="shared" si="2"/>
        <v>0</v>
      </c>
    </row>
    <row r="56" spans="1:11" ht="12.75" customHeight="1" x14ac:dyDescent="0.2">
      <c r="A56" s="15"/>
      <c r="B56" s="15"/>
      <c r="C56" s="25"/>
      <c r="D56" s="46"/>
      <c r="E56" s="25"/>
      <c r="F56" s="26">
        <f t="shared" si="3"/>
        <v>0</v>
      </c>
      <c r="G56" s="44"/>
      <c r="H56" s="45"/>
      <c r="I56" s="36"/>
      <c r="J56" s="26"/>
      <c r="K56" s="26">
        <f t="shared" si="2"/>
        <v>0</v>
      </c>
    </row>
    <row r="57" spans="1:11" ht="12.75" customHeight="1" x14ac:dyDescent="0.2">
      <c r="A57" s="15"/>
      <c r="B57" s="15"/>
      <c r="C57" s="25"/>
      <c r="D57" s="46"/>
      <c r="E57" s="25"/>
      <c r="F57" s="26">
        <f t="shared" si="3"/>
        <v>0</v>
      </c>
      <c r="G57" s="44"/>
      <c r="H57" s="45"/>
      <c r="I57" s="36"/>
      <c r="J57" s="26"/>
      <c r="K57" s="26">
        <f t="shared" si="2"/>
        <v>0</v>
      </c>
    </row>
    <row r="58" spans="1:11" ht="12.75" customHeight="1" x14ac:dyDescent="0.2">
      <c r="A58" s="15"/>
      <c r="B58" s="15"/>
      <c r="C58" s="25"/>
      <c r="D58" s="46"/>
      <c r="E58" s="25"/>
      <c r="F58" s="26">
        <f t="shared" si="3"/>
        <v>0</v>
      </c>
      <c r="G58" s="44"/>
      <c r="H58" s="45"/>
      <c r="I58" s="36"/>
      <c r="J58" s="26"/>
      <c r="K58" s="26">
        <f t="shared" si="2"/>
        <v>0</v>
      </c>
    </row>
    <row r="59" spans="1:11" ht="12.75" customHeight="1" x14ac:dyDescent="0.2">
      <c r="A59" s="15"/>
      <c r="B59" s="15"/>
      <c r="C59" s="25"/>
      <c r="D59" s="46"/>
      <c r="E59" s="25"/>
      <c r="F59" s="26">
        <f t="shared" si="3"/>
        <v>0</v>
      </c>
      <c r="G59" s="44"/>
      <c r="H59" s="45"/>
      <c r="I59" s="36"/>
      <c r="J59" s="26"/>
      <c r="K59" s="26">
        <f t="shared" si="2"/>
        <v>0</v>
      </c>
    </row>
    <row r="60" spans="1:11" ht="12.75" customHeight="1" x14ac:dyDescent="0.2">
      <c r="A60" s="15"/>
      <c r="B60" s="15"/>
      <c r="C60" s="25"/>
      <c r="D60" s="46"/>
      <c r="E60" s="25"/>
      <c r="F60" s="26">
        <f t="shared" si="3"/>
        <v>0</v>
      </c>
      <c r="G60" s="44"/>
      <c r="H60" s="45"/>
      <c r="I60" s="36"/>
      <c r="J60" s="26"/>
      <c r="K60" s="26">
        <f t="shared" si="2"/>
        <v>0</v>
      </c>
    </row>
    <row r="61" spans="1:11" ht="12.75" customHeight="1" x14ac:dyDescent="0.2">
      <c r="A61" s="15"/>
      <c r="B61" s="15"/>
      <c r="C61" s="25"/>
      <c r="D61" s="46"/>
      <c r="E61" s="25"/>
      <c r="F61" s="26">
        <f t="shared" si="3"/>
        <v>0</v>
      </c>
      <c r="G61" s="44"/>
      <c r="H61" s="45"/>
      <c r="I61" s="36"/>
      <c r="J61" s="26"/>
      <c r="K61" s="26">
        <f t="shared" si="2"/>
        <v>0</v>
      </c>
    </row>
    <row r="62" spans="1:11" ht="12.75" customHeight="1" x14ac:dyDescent="0.2">
      <c r="A62" s="15"/>
      <c r="B62" s="15"/>
      <c r="C62" s="25"/>
      <c r="D62" s="46"/>
      <c r="E62" s="25"/>
      <c r="F62" s="26">
        <f t="shared" si="3"/>
        <v>0</v>
      </c>
      <c r="G62" s="44"/>
      <c r="H62" s="45"/>
      <c r="I62" s="36"/>
      <c r="J62" s="26"/>
      <c r="K62" s="26">
        <f t="shared" si="2"/>
        <v>0</v>
      </c>
    </row>
    <row r="63" spans="1:11" ht="12.75" customHeight="1" x14ac:dyDescent="0.2">
      <c r="A63" s="15"/>
      <c r="B63" s="15"/>
      <c r="C63" s="25"/>
      <c r="D63" s="46"/>
      <c r="E63" s="25"/>
      <c r="F63" s="26">
        <f t="shared" si="3"/>
        <v>0</v>
      </c>
      <c r="G63" s="44"/>
      <c r="H63" s="45"/>
      <c r="I63" s="36"/>
      <c r="J63" s="26"/>
      <c r="K63" s="26">
        <f t="shared" si="2"/>
        <v>0</v>
      </c>
    </row>
    <row r="64" spans="1:11" ht="12.75" customHeight="1" x14ac:dyDescent="0.2">
      <c r="A64" s="15"/>
      <c r="B64" s="15"/>
      <c r="C64" s="25"/>
      <c r="D64" s="46"/>
      <c r="E64" s="25"/>
      <c r="F64" s="26">
        <f t="shared" si="3"/>
        <v>0</v>
      </c>
      <c r="G64" s="44"/>
      <c r="H64" s="45"/>
      <c r="I64" s="36"/>
      <c r="J64" s="26"/>
      <c r="K64" s="26">
        <f t="shared" si="2"/>
        <v>0</v>
      </c>
    </row>
    <row r="65" spans="1:11" ht="12.75" customHeight="1" x14ac:dyDescent="0.2">
      <c r="A65" s="15"/>
      <c r="B65" s="15"/>
      <c r="C65" s="25"/>
      <c r="D65" s="46"/>
      <c r="E65" s="25"/>
      <c r="F65" s="26">
        <f t="shared" si="3"/>
        <v>0</v>
      </c>
      <c r="G65" s="44"/>
      <c r="H65" s="45"/>
      <c r="I65" s="36"/>
      <c r="J65" s="26"/>
      <c r="K65" s="26">
        <f t="shared" si="2"/>
        <v>0</v>
      </c>
    </row>
    <row r="66" spans="1:11" ht="12.75" customHeight="1" x14ac:dyDescent="0.2">
      <c r="A66" s="15"/>
      <c r="B66" s="15"/>
      <c r="C66" s="25"/>
      <c r="D66" s="46"/>
      <c r="E66" s="25"/>
      <c r="F66" s="26">
        <f t="shared" si="3"/>
        <v>0</v>
      </c>
      <c r="G66" s="44"/>
      <c r="H66" s="45"/>
      <c r="I66" s="36"/>
      <c r="J66" s="26"/>
      <c r="K66" s="26">
        <f t="shared" si="2"/>
        <v>0</v>
      </c>
    </row>
    <row r="67" spans="1:11" ht="12.75" customHeight="1" x14ac:dyDescent="0.2">
      <c r="A67" s="15"/>
      <c r="B67" s="15"/>
      <c r="C67" s="25"/>
      <c r="D67" s="46"/>
      <c r="E67" s="25"/>
      <c r="F67" s="26">
        <f t="shared" si="3"/>
        <v>0</v>
      </c>
      <c r="G67" s="44"/>
      <c r="H67" s="45"/>
      <c r="I67" s="36"/>
      <c r="J67" s="26"/>
      <c r="K67" s="26">
        <f t="shared" si="2"/>
        <v>0</v>
      </c>
    </row>
    <row r="68" spans="1:11" ht="12.75" customHeight="1" x14ac:dyDescent="0.2">
      <c r="A68" s="15"/>
      <c r="B68" s="15"/>
      <c r="C68" s="25"/>
      <c r="D68" s="46"/>
      <c r="E68" s="25"/>
      <c r="F68" s="26">
        <f t="shared" si="3"/>
        <v>0</v>
      </c>
      <c r="G68" s="44"/>
      <c r="H68" s="45"/>
      <c r="I68" s="36"/>
      <c r="J68" s="26"/>
      <c r="K68" s="26">
        <f t="shared" si="2"/>
        <v>0</v>
      </c>
    </row>
    <row r="69" spans="1:11" ht="12.75" customHeight="1" x14ac:dyDescent="0.2">
      <c r="A69" s="15"/>
      <c r="B69" s="15"/>
      <c r="C69" s="25"/>
      <c r="D69" s="46"/>
      <c r="E69" s="25"/>
      <c r="F69" s="26">
        <f t="shared" si="3"/>
        <v>0</v>
      </c>
      <c r="G69" s="44"/>
      <c r="H69" s="45"/>
      <c r="I69" s="36"/>
      <c r="J69" s="26"/>
      <c r="K69" s="26">
        <f t="shared" si="2"/>
        <v>0</v>
      </c>
    </row>
    <row r="70" spans="1:11" ht="12.75" customHeight="1" x14ac:dyDescent="0.2">
      <c r="A70" s="15"/>
      <c r="B70" s="15"/>
      <c r="C70" s="25"/>
      <c r="D70" s="46"/>
      <c r="E70" s="25"/>
      <c r="F70" s="26">
        <f t="shared" si="3"/>
        <v>0</v>
      </c>
      <c r="G70" s="44"/>
      <c r="H70" s="45"/>
      <c r="I70" s="36"/>
      <c r="J70" s="26"/>
      <c r="K70" s="26">
        <f t="shared" si="2"/>
        <v>0</v>
      </c>
    </row>
    <row r="71" spans="1:11" ht="12.75" customHeight="1" x14ac:dyDescent="0.2">
      <c r="A71" s="15"/>
      <c r="B71" s="15"/>
      <c r="C71" s="25"/>
      <c r="D71" s="46"/>
      <c r="E71" s="25"/>
      <c r="F71" s="26">
        <f t="shared" si="3"/>
        <v>0</v>
      </c>
      <c r="G71" s="44"/>
      <c r="H71" s="45"/>
      <c r="I71" s="36"/>
      <c r="J71" s="26"/>
      <c r="K71" s="26">
        <f t="shared" si="2"/>
        <v>0</v>
      </c>
    </row>
    <row r="72" spans="1:11" ht="12.75" customHeight="1" x14ac:dyDescent="0.2">
      <c r="A72" s="15"/>
      <c r="B72" s="15"/>
      <c r="C72" s="25"/>
      <c r="D72" s="46"/>
      <c r="E72" s="25"/>
      <c r="F72" s="26">
        <f t="shared" si="3"/>
        <v>0</v>
      </c>
      <c r="G72" s="44"/>
      <c r="H72" s="45"/>
      <c r="I72" s="36"/>
      <c r="J72" s="26"/>
      <c r="K72" s="26">
        <f t="shared" si="2"/>
        <v>0</v>
      </c>
    </row>
    <row r="73" spans="1:11" ht="12.75" customHeight="1" x14ac:dyDescent="0.2">
      <c r="A73" s="15"/>
      <c r="B73" s="15"/>
      <c r="C73" s="25"/>
      <c r="D73" s="46"/>
      <c r="E73" s="25"/>
      <c r="F73" s="26">
        <f t="shared" si="3"/>
        <v>0</v>
      </c>
      <c r="G73" s="44"/>
      <c r="H73" s="45"/>
      <c r="I73" s="36"/>
      <c r="J73" s="26"/>
      <c r="K73" s="26">
        <f t="shared" si="2"/>
        <v>0</v>
      </c>
    </row>
    <row r="74" spans="1:11" ht="12.75" customHeight="1" x14ac:dyDescent="0.2">
      <c r="A74" s="15"/>
      <c r="B74" s="15"/>
      <c r="C74" s="25"/>
      <c r="D74" s="46"/>
      <c r="E74" s="25"/>
      <c r="F74" s="26">
        <f t="shared" si="3"/>
        <v>0</v>
      </c>
      <c r="G74" s="44"/>
      <c r="H74" s="45"/>
      <c r="I74" s="36"/>
      <c r="J74" s="26"/>
      <c r="K74" s="26">
        <f t="shared" si="2"/>
        <v>0</v>
      </c>
    </row>
    <row r="75" spans="1:11" ht="12.75" customHeight="1" x14ac:dyDescent="0.2">
      <c r="A75" s="15"/>
      <c r="B75" s="15"/>
      <c r="C75" s="25"/>
      <c r="D75" s="46"/>
      <c r="E75" s="25"/>
      <c r="F75" s="26">
        <f t="shared" si="3"/>
        <v>0</v>
      </c>
      <c r="G75" s="44"/>
      <c r="H75" s="45"/>
      <c r="I75" s="36"/>
      <c r="J75" s="26"/>
      <c r="K75" s="26">
        <f t="shared" si="2"/>
        <v>0</v>
      </c>
    </row>
    <row r="76" spans="1:11" s="23" customFormat="1" ht="24.6" customHeight="1" x14ac:dyDescent="0.2">
      <c r="A76" s="104" t="s">
        <v>123</v>
      </c>
      <c r="B76" s="50" t="s">
        <v>26</v>
      </c>
      <c r="C76" s="114">
        <f>SUM(C53:C75)</f>
        <v>0</v>
      </c>
      <c r="D76" s="50" t="s">
        <v>26</v>
      </c>
      <c r="E76" s="50" t="s">
        <v>26</v>
      </c>
      <c r="F76" s="50" t="s">
        <v>26</v>
      </c>
      <c r="G76" s="50" t="s">
        <v>26</v>
      </c>
      <c r="H76" s="50" t="s">
        <v>26</v>
      </c>
      <c r="I76" s="50" t="s">
        <v>26</v>
      </c>
      <c r="J76" s="50" t="s">
        <v>26</v>
      </c>
      <c r="K76" s="38">
        <f>SUM(K53:K75)</f>
        <v>0</v>
      </c>
    </row>
    <row r="77" spans="1:11" s="23" customFormat="1" ht="30.75" customHeight="1" x14ac:dyDescent="0.2">
      <c r="A77" s="35" t="s">
        <v>124</v>
      </c>
      <c r="B77" s="50" t="s">
        <v>26</v>
      </c>
      <c r="C77" s="51"/>
      <c r="D77" s="50" t="s">
        <v>26</v>
      </c>
      <c r="E77" s="50" t="s">
        <v>26</v>
      </c>
      <c r="F77" s="50" t="s">
        <v>26</v>
      </c>
      <c r="G77" s="50" t="s">
        <v>26</v>
      </c>
      <c r="H77" s="50" t="s">
        <v>26</v>
      </c>
      <c r="I77" s="50" t="s">
        <v>26</v>
      </c>
      <c r="J77" s="50" t="s">
        <v>26</v>
      </c>
      <c r="K77" s="113"/>
    </row>
    <row r="78" spans="1:11" s="23" customFormat="1" ht="17.25" customHeight="1" x14ac:dyDescent="0.2">
      <c r="A78" s="35" t="s">
        <v>125</v>
      </c>
      <c r="B78" s="50" t="s">
        <v>26</v>
      </c>
      <c r="C78" s="51"/>
      <c r="D78" s="50" t="s">
        <v>26</v>
      </c>
      <c r="E78" s="50" t="s">
        <v>26</v>
      </c>
      <c r="F78" s="50" t="s">
        <v>26</v>
      </c>
      <c r="G78" s="50" t="s">
        <v>26</v>
      </c>
      <c r="H78" s="50" t="s">
        <v>26</v>
      </c>
      <c r="I78" s="50" t="s">
        <v>26</v>
      </c>
      <c r="J78" s="50" t="s">
        <v>26</v>
      </c>
      <c r="K78" s="113"/>
    </row>
    <row r="79" spans="1:11" s="23" customFormat="1" ht="25.15" customHeight="1" x14ac:dyDescent="0.2">
      <c r="A79" s="104" t="s">
        <v>126</v>
      </c>
      <c r="B79" s="50" t="s">
        <v>26</v>
      </c>
      <c r="C79" s="51">
        <f>C76+C77-C78</f>
        <v>0</v>
      </c>
      <c r="D79" s="50" t="s">
        <v>26</v>
      </c>
      <c r="E79" s="50" t="s">
        <v>26</v>
      </c>
      <c r="F79" s="50" t="s">
        <v>26</v>
      </c>
      <c r="G79" s="50" t="s">
        <v>26</v>
      </c>
      <c r="H79" s="50" t="s">
        <v>26</v>
      </c>
      <c r="I79" s="50" t="s">
        <v>26</v>
      </c>
      <c r="J79" s="50" t="s">
        <v>26</v>
      </c>
      <c r="K79" s="52">
        <f>K76+K77-K78</f>
        <v>0</v>
      </c>
    </row>
    <row r="80" spans="1:11" ht="43.15" customHeight="1" thickBot="1" x14ac:dyDescent="0.35">
      <c r="A80" s="139" t="s">
        <v>196</v>
      </c>
      <c r="B80" s="139"/>
      <c r="C80" s="139"/>
      <c r="D80" s="139"/>
      <c r="E80" s="139"/>
      <c r="F80" s="139"/>
      <c r="G80" s="139"/>
      <c r="H80" s="139"/>
      <c r="I80" s="139"/>
      <c r="J80" s="139"/>
      <c r="K80" s="139"/>
    </row>
    <row r="81" spans="1:11" ht="15.75" thickTop="1" x14ac:dyDescent="0.2">
      <c r="A81" s="133" t="s">
        <v>147</v>
      </c>
      <c r="B81" s="133"/>
      <c r="C81" s="133"/>
      <c r="D81" s="133"/>
      <c r="E81" s="133"/>
      <c r="F81" s="133"/>
      <c r="G81" s="133"/>
      <c r="H81" s="133"/>
      <c r="I81" s="133"/>
      <c r="J81" s="133"/>
      <c r="K81" s="133"/>
    </row>
    <row r="82" spans="1:11" x14ac:dyDescent="0.2">
      <c r="A82" s="34" t="s">
        <v>49</v>
      </c>
      <c r="B82" s="98" t="s">
        <v>50</v>
      </c>
      <c r="C82" s="99" t="s">
        <v>51</v>
      </c>
      <c r="D82" s="100" t="s">
        <v>26</v>
      </c>
      <c r="E82" s="100" t="s">
        <v>52</v>
      </c>
      <c r="F82" s="100" t="s">
        <v>53</v>
      </c>
      <c r="G82" s="100" t="s">
        <v>148</v>
      </c>
      <c r="H82" s="100" t="s">
        <v>149</v>
      </c>
      <c r="I82" s="100" t="s">
        <v>150</v>
      </c>
      <c r="J82" s="100" t="s">
        <v>151</v>
      </c>
      <c r="K82" s="101" t="s">
        <v>206</v>
      </c>
    </row>
    <row r="83" spans="1:11" ht="51" x14ac:dyDescent="0.2">
      <c r="A83" s="86" t="s">
        <v>54</v>
      </c>
      <c r="B83" s="86" t="s">
        <v>55</v>
      </c>
      <c r="C83" s="89" t="s">
        <v>56</v>
      </c>
      <c r="D83" s="95" t="s">
        <v>26</v>
      </c>
      <c r="E83" s="95" t="s">
        <v>26</v>
      </c>
      <c r="F83" s="95" t="s">
        <v>26</v>
      </c>
      <c r="G83" s="95" t="s">
        <v>26</v>
      </c>
      <c r="H83" s="95" t="s">
        <v>26</v>
      </c>
      <c r="I83" s="95" t="s">
        <v>26</v>
      </c>
      <c r="J83" s="95" t="s">
        <v>26</v>
      </c>
      <c r="K83" s="91" t="s">
        <v>57</v>
      </c>
    </row>
    <row r="84" spans="1:11" x14ac:dyDescent="0.2">
      <c r="A84" s="35" t="s">
        <v>152</v>
      </c>
      <c r="B84" s="87" t="s">
        <v>153</v>
      </c>
      <c r="C84" s="89">
        <v>29100</v>
      </c>
      <c r="D84" s="95" t="s">
        <v>26</v>
      </c>
      <c r="E84" s="95" t="s">
        <v>26</v>
      </c>
      <c r="F84" s="95" t="s">
        <v>26</v>
      </c>
      <c r="G84" s="95" t="s">
        <v>26</v>
      </c>
      <c r="H84" s="95" t="s">
        <v>26</v>
      </c>
      <c r="I84" s="95" t="s">
        <v>26</v>
      </c>
      <c r="J84" s="95" t="s">
        <v>26</v>
      </c>
      <c r="K84" s="91"/>
    </row>
    <row r="85" spans="1:11" x14ac:dyDescent="0.2">
      <c r="A85" s="35" t="s">
        <v>154</v>
      </c>
      <c r="B85" s="88" t="s">
        <v>155</v>
      </c>
      <c r="C85" s="89">
        <v>29120</v>
      </c>
      <c r="D85" s="95" t="s">
        <v>26</v>
      </c>
      <c r="E85" s="95" t="s">
        <v>26</v>
      </c>
      <c r="F85" s="95" t="s">
        <v>26</v>
      </c>
      <c r="G85" s="95" t="s">
        <v>26</v>
      </c>
      <c r="H85" s="95" t="s">
        <v>26</v>
      </c>
      <c r="I85" s="95" t="s">
        <v>26</v>
      </c>
      <c r="J85" s="95" t="s">
        <v>26</v>
      </c>
      <c r="K85" s="26"/>
    </row>
    <row r="86" spans="1:11" x14ac:dyDescent="0.2">
      <c r="A86" s="41" t="s">
        <v>73</v>
      </c>
      <c r="B86" s="87" t="s">
        <v>74</v>
      </c>
      <c r="C86" s="96" t="s">
        <v>26</v>
      </c>
      <c r="D86" s="95" t="s">
        <v>26</v>
      </c>
      <c r="E86" s="95" t="s">
        <v>26</v>
      </c>
      <c r="F86" s="95" t="s">
        <v>26</v>
      </c>
      <c r="G86" s="95" t="s">
        <v>26</v>
      </c>
      <c r="H86" s="95" t="s">
        <v>26</v>
      </c>
      <c r="I86" s="95" t="s">
        <v>26</v>
      </c>
      <c r="J86" s="95" t="s">
        <v>26</v>
      </c>
      <c r="K86" s="91">
        <f>SUBTOTAL(109,K84:K85)</f>
        <v>0</v>
      </c>
    </row>
    <row r="87" spans="1:11" x14ac:dyDescent="0.2">
      <c r="A87" s="41" t="s">
        <v>75</v>
      </c>
      <c r="B87" s="97" t="s">
        <v>26</v>
      </c>
      <c r="C87" s="96" t="s">
        <v>26</v>
      </c>
      <c r="D87" s="95" t="s">
        <v>26</v>
      </c>
      <c r="E87" s="95" t="s">
        <v>26</v>
      </c>
      <c r="F87" s="95" t="s">
        <v>26</v>
      </c>
      <c r="G87" s="95" t="s">
        <v>26</v>
      </c>
      <c r="H87" s="95" t="s">
        <v>26</v>
      </c>
      <c r="I87" s="95" t="s">
        <v>26</v>
      </c>
      <c r="J87" s="95" t="s">
        <v>26</v>
      </c>
      <c r="K87" s="91">
        <f>K79-K86</f>
        <v>0</v>
      </c>
    </row>
    <row r="88" spans="1:11" x14ac:dyDescent="0.2">
      <c r="A88" s="125" t="s">
        <v>29</v>
      </c>
      <c r="B88" s="86"/>
      <c r="C88" s="89"/>
      <c r="D88" s="90"/>
      <c r="E88" s="89"/>
      <c r="F88" s="91"/>
      <c r="G88" s="92"/>
      <c r="H88" s="93"/>
      <c r="I88" s="94"/>
      <c r="J88" s="91"/>
      <c r="K88" s="91"/>
    </row>
    <row r="97" s="2" customFormat="1" hidden="1" x14ac:dyDescent="0.2"/>
    <row r="98" s="2" customFormat="1" hidden="1" x14ac:dyDescent="0.2"/>
    <row r="99" s="2" customFormat="1" hidden="1" x14ac:dyDescent="0.2"/>
    <row r="100" s="2" customFormat="1" hidden="1" x14ac:dyDescent="0.2"/>
  </sheetData>
  <mergeCells count="16">
    <mergeCell ref="A1:K1"/>
    <mergeCell ref="A40:K40"/>
    <mergeCell ref="A41:K41"/>
    <mergeCell ref="A80:K80"/>
    <mergeCell ref="A81:K81"/>
    <mergeCell ref="A49:K49"/>
    <mergeCell ref="A50:K50"/>
    <mergeCell ref="A2:K2"/>
    <mergeCell ref="A3:K3"/>
    <mergeCell ref="A4:K4"/>
    <mergeCell ref="A5:K5"/>
    <mergeCell ref="B6:K6"/>
    <mergeCell ref="A8:K8"/>
    <mergeCell ref="A9:K9"/>
    <mergeCell ref="A7:K7"/>
    <mergeCell ref="A39:K39"/>
  </mergeCells>
  <dataValidations count="1">
    <dataValidation allowBlank="1" showInputMessage="1" showErrorMessage="1" prompt="district name" sqref="B6:K6" xr:uid="{51CFF533-543C-4668-BC76-E3580B39B0EC}"/>
  </dataValidations>
  <pageMargins left="0.7" right="0.7" top="0.75" bottom="0.75" header="0.3" footer="0.3"/>
  <pageSetup scale="64" fitToHeight="0" orientation="landscape" r:id="rId1"/>
  <tableParts count="4">
    <tablePart r:id="rId2"/>
    <tablePart r:id="rId3"/>
    <tablePart r:id="rId4"/>
    <tablePart r:id="rId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CA607-6001-4DE4-B44D-685923F0A432}">
  <sheetPr>
    <pageSetUpPr fitToPage="1"/>
  </sheetPr>
  <dimension ref="A1:J25"/>
  <sheetViews>
    <sheetView workbookViewId="0">
      <selection sqref="A1:D1"/>
    </sheetView>
  </sheetViews>
  <sheetFormatPr defaultColWidth="0" defaultRowHeight="12.75" zeroHeight="1" x14ac:dyDescent="0.2"/>
  <cols>
    <col min="1" max="1" width="50" style="2" customWidth="1"/>
    <col min="2" max="2" width="14.28515625" style="57" bestFit="1" customWidth="1"/>
    <col min="3" max="3" width="12.7109375" style="57" customWidth="1"/>
    <col min="4" max="4" width="27" style="58" customWidth="1"/>
    <col min="5" max="10" width="0" style="2" hidden="1" customWidth="1"/>
    <col min="11" max="16384" width="8.7109375" style="2" hidden="1"/>
  </cols>
  <sheetData>
    <row r="1" spans="1:10" ht="18" customHeight="1" x14ac:dyDescent="0.2">
      <c r="A1" s="142" t="s">
        <v>209</v>
      </c>
      <c r="B1" s="142"/>
      <c r="C1" s="142"/>
      <c r="D1" s="142"/>
    </row>
    <row r="2" spans="1:10" ht="15" customHeight="1" x14ac:dyDescent="0.2">
      <c r="A2" s="146" t="s">
        <v>0</v>
      </c>
      <c r="B2" s="146"/>
      <c r="C2" s="146"/>
      <c r="D2" s="146"/>
      <c r="E2" s="1"/>
      <c r="F2" s="1"/>
      <c r="G2" s="1"/>
      <c r="H2" s="1"/>
      <c r="I2" s="1"/>
      <c r="J2" s="1"/>
    </row>
    <row r="3" spans="1:10" ht="15" customHeight="1" x14ac:dyDescent="0.2">
      <c r="A3" s="146" t="s">
        <v>1</v>
      </c>
      <c r="B3" s="146"/>
      <c r="C3" s="146"/>
      <c r="D3" s="146"/>
      <c r="E3" s="1"/>
      <c r="F3" s="1"/>
      <c r="G3" s="1"/>
      <c r="H3" s="1"/>
      <c r="I3" s="1"/>
      <c r="J3" s="1"/>
    </row>
    <row r="4" spans="1:10" ht="15" customHeight="1" x14ac:dyDescent="0.2">
      <c r="A4" s="146" t="s">
        <v>203</v>
      </c>
      <c r="B4" s="146"/>
      <c r="C4" s="146"/>
      <c r="D4" s="146"/>
      <c r="E4" s="1"/>
      <c r="F4" s="1"/>
      <c r="G4" s="1"/>
      <c r="H4" s="1"/>
      <c r="I4" s="1"/>
      <c r="J4" s="1"/>
    </row>
    <row r="5" spans="1:10" ht="15" customHeight="1" x14ac:dyDescent="0.25">
      <c r="A5" s="145" t="s">
        <v>210</v>
      </c>
      <c r="B5" s="145"/>
      <c r="C5" s="145"/>
      <c r="D5" s="145"/>
      <c r="E5" s="1"/>
      <c r="F5" s="1"/>
      <c r="G5" s="1"/>
      <c r="H5" s="1"/>
      <c r="I5" s="1"/>
      <c r="J5" s="1"/>
    </row>
    <row r="6" spans="1:10" ht="34.15" customHeight="1" x14ac:dyDescent="0.2">
      <c r="A6" s="72" t="s">
        <v>3</v>
      </c>
      <c r="B6" s="144"/>
      <c r="C6" s="144"/>
      <c r="D6" s="144"/>
      <c r="E6" s="73"/>
      <c r="F6" s="73"/>
      <c r="G6" s="73"/>
      <c r="H6" s="73"/>
      <c r="I6" s="73"/>
      <c r="J6" s="73"/>
    </row>
    <row r="7" spans="1:10" ht="29.45" customHeight="1" thickBot="1" x14ac:dyDescent="0.35">
      <c r="A7" s="143" t="s">
        <v>156</v>
      </c>
      <c r="B7" s="143"/>
      <c r="C7" s="143"/>
      <c r="D7" s="143"/>
    </row>
    <row r="8" spans="1:10" ht="13.5" thickTop="1" x14ac:dyDescent="0.2">
      <c r="A8" s="106" t="s">
        <v>49</v>
      </c>
      <c r="B8" s="59" t="s">
        <v>50</v>
      </c>
      <c r="C8" s="59" t="s">
        <v>51</v>
      </c>
      <c r="D8" s="60" t="s">
        <v>206</v>
      </c>
    </row>
    <row r="9" spans="1:10" ht="48" x14ac:dyDescent="0.2">
      <c r="A9" s="13" t="s">
        <v>157</v>
      </c>
      <c r="B9" s="13" t="s">
        <v>158</v>
      </c>
      <c r="C9" s="13" t="s">
        <v>159</v>
      </c>
      <c r="D9" s="13" t="s">
        <v>211</v>
      </c>
    </row>
    <row r="10" spans="1:10" x14ac:dyDescent="0.2">
      <c r="A10" s="2" t="s">
        <v>160</v>
      </c>
      <c r="B10" s="61" t="s">
        <v>161</v>
      </c>
      <c r="C10" s="62" t="s">
        <v>162</v>
      </c>
    </row>
    <row r="11" spans="1:10" x14ac:dyDescent="0.2">
      <c r="A11" s="2" t="s">
        <v>163</v>
      </c>
      <c r="B11" s="62" t="s">
        <v>164</v>
      </c>
      <c r="C11" s="62" t="s">
        <v>165</v>
      </c>
    </row>
    <row r="12" spans="1:10" x14ac:dyDescent="0.2">
      <c r="A12" s="2" t="s">
        <v>166</v>
      </c>
      <c r="B12" s="62" t="s">
        <v>167</v>
      </c>
      <c r="C12" s="62" t="s">
        <v>168</v>
      </c>
    </row>
    <row r="13" spans="1:10" x14ac:dyDescent="0.2">
      <c r="A13" s="2" t="s">
        <v>169</v>
      </c>
      <c r="B13" s="62" t="s">
        <v>170</v>
      </c>
      <c r="C13" s="62" t="s">
        <v>171</v>
      </c>
    </row>
    <row r="14" spans="1:10" x14ac:dyDescent="0.2">
      <c r="A14" s="2" t="s">
        <v>172</v>
      </c>
      <c r="B14" s="62" t="s">
        <v>173</v>
      </c>
      <c r="C14" s="62" t="s">
        <v>174</v>
      </c>
    </row>
    <row r="15" spans="1:10" x14ac:dyDescent="0.2">
      <c r="A15" s="2" t="s">
        <v>175</v>
      </c>
      <c r="B15" s="62" t="s">
        <v>161</v>
      </c>
      <c r="C15" s="63" t="s">
        <v>176</v>
      </c>
    </row>
    <row r="16" spans="1:10" x14ac:dyDescent="0.2">
      <c r="A16" s="2" t="s">
        <v>177</v>
      </c>
      <c r="B16" s="62" t="s">
        <v>161</v>
      </c>
      <c r="C16" s="63" t="s">
        <v>178</v>
      </c>
    </row>
    <row r="17" spans="1:4" x14ac:dyDescent="0.2">
      <c r="A17" s="2" t="s">
        <v>179</v>
      </c>
      <c r="B17" s="62" t="s">
        <v>180</v>
      </c>
      <c r="C17" s="63" t="s">
        <v>181</v>
      </c>
      <c r="D17" s="64"/>
    </row>
    <row r="18" spans="1:4" x14ac:dyDescent="0.2">
      <c r="A18" s="1" t="s">
        <v>182</v>
      </c>
      <c r="B18" s="59" t="s">
        <v>183</v>
      </c>
      <c r="D18" s="58">
        <f>SUM(D10:D17)</f>
        <v>0</v>
      </c>
    </row>
    <row r="19" spans="1:4" ht="47.65" customHeight="1" thickBot="1" x14ac:dyDescent="0.35">
      <c r="A19" s="143" t="s">
        <v>184</v>
      </c>
      <c r="B19" s="143"/>
      <c r="C19" s="143"/>
      <c r="D19" s="143"/>
    </row>
    <row r="20" spans="1:4" s="1" customFormat="1" ht="13.5" thickTop="1" x14ac:dyDescent="0.2">
      <c r="A20" s="1" t="s">
        <v>185</v>
      </c>
      <c r="B20" s="59" t="s">
        <v>186</v>
      </c>
      <c r="C20" s="65" t="s">
        <v>26</v>
      </c>
      <c r="D20" s="66" t="s">
        <v>187</v>
      </c>
    </row>
    <row r="21" spans="1:4" s="23" customFormat="1" ht="36" x14ac:dyDescent="0.2">
      <c r="A21" s="23" t="s">
        <v>188</v>
      </c>
      <c r="B21" s="54" t="s">
        <v>189</v>
      </c>
      <c r="C21" s="67" t="s">
        <v>26</v>
      </c>
      <c r="D21" s="68">
        <f>'Regular-Receiving'!H38</f>
        <v>0</v>
      </c>
    </row>
    <row r="22" spans="1:4" s="23" customFormat="1" ht="36" x14ac:dyDescent="0.2">
      <c r="A22" s="23" t="s">
        <v>190</v>
      </c>
      <c r="B22" s="54" t="s">
        <v>191</v>
      </c>
      <c r="C22" s="67" t="s">
        <v>26</v>
      </c>
      <c r="D22" s="69">
        <f>'SpEd-Receiving'!E31</f>
        <v>0</v>
      </c>
    </row>
    <row r="23" spans="1:4" ht="25.5" x14ac:dyDescent="0.2">
      <c r="A23" s="48" t="s">
        <v>192</v>
      </c>
      <c r="B23" s="59" t="s">
        <v>183</v>
      </c>
      <c r="C23" s="67" t="s">
        <v>26</v>
      </c>
      <c r="D23" s="58">
        <f>SUM(D21:D22)</f>
        <v>0</v>
      </c>
    </row>
    <row r="24" spans="1:4" s="23" customFormat="1" ht="89.25" customHeight="1" x14ac:dyDescent="0.2">
      <c r="A24" s="70" t="s">
        <v>193</v>
      </c>
      <c r="B24" s="54" t="s">
        <v>194</v>
      </c>
      <c r="C24" s="67" t="s">
        <v>26</v>
      </c>
      <c r="D24" s="68">
        <f>D18-D23</f>
        <v>0</v>
      </c>
    </row>
    <row r="25" spans="1:4" x14ac:dyDescent="0.2">
      <c r="A25" s="2" t="s">
        <v>29</v>
      </c>
      <c r="B25" s="74"/>
      <c r="C25" s="67"/>
      <c r="D25" s="71"/>
    </row>
  </sheetData>
  <mergeCells count="8">
    <mergeCell ref="A1:D1"/>
    <mergeCell ref="A7:D7"/>
    <mergeCell ref="A19:D19"/>
    <mergeCell ref="B6:D6"/>
    <mergeCell ref="A5:D5"/>
    <mergeCell ref="A4:D4"/>
    <mergeCell ref="A3:D3"/>
    <mergeCell ref="A2:D2"/>
  </mergeCells>
  <dataValidations count="1">
    <dataValidation allowBlank="1" showInputMessage="1" showErrorMessage="1" prompt="district name" sqref="B6:D6" xr:uid="{727EF3B8-387A-485B-BF51-6C4D2D064818}"/>
  </dataValidations>
  <pageMargins left="0.7" right="0.7" top="0.75" bottom="0.75" header="0.3" footer="0.3"/>
  <pageSetup scale="86" fitToHeight="0"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3527733B12F634B9735AAA5FFBBE821" ma:contentTypeVersion="11" ma:contentTypeDescription="Create a new document." ma:contentTypeScope="" ma:versionID="37616461f744a88e7fd55f47bbc6101f">
  <xsd:schema xmlns:xsd="http://www.w3.org/2001/XMLSchema" xmlns:xs="http://www.w3.org/2001/XMLSchema" xmlns:p="http://schemas.microsoft.com/office/2006/metadata/properties" xmlns:ns2="1765d9d9-734f-4e40-bf37-76520b71712c" xmlns:ns3="2f57b3d6-2a08-4fee-adfc-63f103472337" targetNamespace="http://schemas.microsoft.com/office/2006/metadata/properties" ma:root="true" ma:fieldsID="7638651661bab078d58e52cd09497c84" ns2:_="" ns3:_="">
    <xsd:import namespace="1765d9d9-734f-4e40-bf37-76520b71712c"/>
    <xsd:import namespace="2f57b3d6-2a08-4fee-adfc-63f10347233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NJDOEWeeklyBulleti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5d9d9-734f-4e40-bf37-76520b7171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NJDOEWeeklyBulletinDate" ma:index="18" nillable="true" ma:displayName="NJDOE Weekly Bulletin Date" ma:default="[today]" ma:format="DateOnly" ma:internalName="NJDOEWeeklyBulletin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f57b3d6-2a08-4fee-adfc-63f103472337"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NJDOEWeeklyBulletinDate xmlns="1765d9d9-734f-4e40-bf37-76520b71712c" xsi:nil="true"/>
  </documentManagement>
</p:properties>
</file>

<file path=customXml/itemProps1.xml><?xml version="1.0" encoding="utf-8"?>
<ds:datastoreItem xmlns:ds="http://schemas.openxmlformats.org/officeDocument/2006/customXml" ds:itemID="{D9A09FEE-A44E-4465-BD32-4B4C80CBD0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5d9d9-734f-4e40-bf37-76520b71712c"/>
    <ds:schemaRef ds:uri="2f57b3d6-2a08-4fee-adfc-63f1034723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1120AAF-4B63-4387-9966-40890DA48807}">
  <ds:schemaRefs>
    <ds:schemaRef ds:uri="http://schemas.microsoft.com/sharepoint/v3/contenttype/forms"/>
  </ds:schemaRefs>
</ds:datastoreItem>
</file>

<file path=customXml/itemProps3.xml><?xml version="1.0" encoding="utf-8"?>
<ds:datastoreItem xmlns:ds="http://schemas.openxmlformats.org/officeDocument/2006/customXml" ds:itemID="{AA50AF7F-A1A1-4A18-8988-EE745DB8B790}">
  <ds:schemaRefs>
    <ds:schemaRef ds:uri="http://purl.org/dc/terms/"/>
    <ds:schemaRef ds:uri="http://purl.org/dc/dcmitype/"/>
    <ds:schemaRef ds:uri="2f57b3d6-2a08-4fee-adfc-63f103472337"/>
    <ds:schemaRef ds:uri="http://purl.org/dc/elements/1.1/"/>
    <ds:schemaRef ds:uri="http://schemas.microsoft.com/office/2006/documentManagement/types"/>
    <ds:schemaRef ds:uri="1765d9d9-734f-4e40-bf37-76520b71712c"/>
    <ds:schemaRef ds:uri="http://schemas.microsoft.com/office/infopath/2007/PartnerControls"/>
    <ds:schemaRef ds:uri="http://www.w3.org/XML/1998/namespace"/>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Regular-Receiving</vt:lpstr>
      <vt:lpstr>Regular-Sending</vt:lpstr>
      <vt:lpstr>SpEd-Receiving</vt:lpstr>
      <vt:lpstr>SpEd-Sending</vt:lpstr>
      <vt:lpstr>Revenue Reconciliation</vt:lpstr>
      <vt:lpstr>'Regular-Receiving'!Print_Area</vt:lpstr>
      <vt:lpstr>'Regular-Sending'!Print_Area</vt:lpstr>
      <vt:lpstr>'Regular-Receiving'!Print_Titles</vt:lpstr>
      <vt:lpstr>'SpEd-Sending'!Print_Titles</vt:lpstr>
    </vt:vector>
  </TitlesOfParts>
  <Manager/>
  <Company>NJDOE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Tuition Revenue and Appropriations Calculation Worksheets</dc:title>
  <dc:subject/>
  <dc:creator>New Jersey Department of Education</dc:creator>
  <cp:keywords/>
  <dc:description/>
  <cp:lastModifiedBy>Gorman, Stephanie</cp:lastModifiedBy>
  <cp:revision/>
  <cp:lastPrinted>2021-11-18T17:08:17Z</cp:lastPrinted>
  <dcterms:created xsi:type="dcterms:W3CDTF">2002-01-24T18:59:31Z</dcterms:created>
  <dcterms:modified xsi:type="dcterms:W3CDTF">2025-12-29T21:05:25Z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0x01010023527733B12F634B9735AAA5FFBBE821</vt:lpwstr>
  </property>
</Properties>
</file>