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2CF6020A-9C19-4A4C-BB5B-70BFEC8659E8}" xr6:coauthVersionLast="47" xr6:coauthVersionMax="47" xr10:uidLastSave="{00000000-0000-0000-0000-000000000000}"/>
  <bookViews>
    <workbookView xWindow="7005" yWindow="2520" windowWidth="16755" windowHeight="11385" xr2:uid="{16DCD9AD-A318-4878-8BB0-B7417128631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8" i="1" s="1"/>
  <c r="E50" i="1" s="1"/>
  <c r="C40" i="1"/>
  <c r="C48" i="1" s="1"/>
  <c r="C50" i="1" s="1"/>
  <c r="C31" i="1"/>
  <c r="E19" i="1"/>
  <c r="E35" i="1" s="1"/>
  <c r="C19" i="1"/>
  <c r="C35" i="1" l="1"/>
</calcChain>
</file>

<file path=xl/sharedStrings.xml><?xml version="1.0" encoding="utf-8"?>
<sst xmlns="http://schemas.openxmlformats.org/spreadsheetml/2006/main" count="37" uniqueCount="36">
  <si>
    <t>20XXX</t>
  </si>
  <si>
    <t>Exhibit C-3</t>
  </si>
  <si>
    <t>________________________ SCHOOL DISTRICT</t>
  </si>
  <si>
    <t>Required Supplementary Information - Part II</t>
  </si>
  <si>
    <t xml:space="preserve">Budgetary Comparison Schedule </t>
  </si>
  <si>
    <t>Note to Required Supplementary Information</t>
  </si>
  <si>
    <t>Note A - Explanation of Differences between Budgetary Inflows and Outflows and GAAP Revenues and Expenditures.</t>
  </si>
  <si>
    <t>Special</t>
  </si>
  <si>
    <t>General</t>
  </si>
  <si>
    <t>Revenue</t>
  </si>
  <si>
    <t>Fund</t>
  </si>
  <si>
    <t>Sources / Inflows of Resources:</t>
  </si>
  <si>
    <t>Actual amounts (budgetary basis) "revenue"</t>
  </si>
  <si>
    <t xml:space="preserve">   from the budgetary comparison schedule (C-series)</t>
  </si>
  <si>
    <t>On a GAAP basis, restricted formula aid awards are realized as revenue as eligibility</t>
  </si>
  <si>
    <t xml:space="preserve">   requirements are met, but are realized as revenue only to the extent of expenditures</t>
  </si>
  <si>
    <t xml:space="preserve">   on the budgetary basis.</t>
  </si>
  <si>
    <t>Grant accounting budgetary basis differs from GAAP in that encumbrances</t>
  </si>
  <si>
    <t xml:space="preserve">   are recognized as expenditures, and the related revenue is recognized.</t>
  </si>
  <si>
    <t>State aid payment recognized for GAAP statements in the current</t>
  </si>
  <si>
    <t xml:space="preserve">   year, previously recognized for budgetary purposes, and State aid</t>
  </si>
  <si>
    <t xml:space="preserve">   payment recognized as revenue for budgetary purposes, not recognized</t>
  </si>
  <si>
    <t xml:space="preserve">   for GAAP statements until the subsequent year.</t>
  </si>
  <si>
    <t>Total revenues as reported on the statement of revenues,</t>
  </si>
  <si>
    <t xml:space="preserve">   expenditures, and changes in fund balances - governmental</t>
  </si>
  <si>
    <t xml:space="preserve">   funds (B-2)</t>
  </si>
  <si>
    <t>Uses / Outflows of Resources:</t>
  </si>
  <si>
    <t>Actual amounts (budgetary basis) "total expenditures" from the</t>
  </si>
  <si>
    <t xml:space="preserve">   budgetary comparison schedule (C-series)</t>
  </si>
  <si>
    <t>Encumbrances for supplies and equipment ordered but</t>
  </si>
  <si>
    <t xml:space="preserve">   not received is reported in the year the order is placed for</t>
  </si>
  <si>
    <t xml:space="preserve">   budgetary purposes, but in the year the supplies are received</t>
  </si>
  <si>
    <t xml:space="preserve">   for financial reporting purposes.</t>
  </si>
  <si>
    <t>Total expenditures as reported on the statement of revenues,</t>
  </si>
  <si>
    <t xml:space="preserve">   expenditures, and changes in fund balances - governmental funds (B-2)</t>
  </si>
  <si>
    <t>For the Fiscal Year Ended June 30,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</si>
</sst>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3" fillId="0" borderId="0" xfId="2" applyFont="1" applyFill="1" applyBorder="1" applyAlignment="1"/>
    <xf numFmtId="39" fontId="3" fillId="0" borderId="0" xfId="2" applyNumberFormat="1" applyFont="1" applyFill="1" applyBorder="1" applyAlignment="1"/>
    <xf numFmtId="39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4" fontId="3" fillId="0" borderId="3" xfId="2" applyFont="1" applyFill="1" applyBorder="1" applyAlignment="1"/>
    <xf numFmtId="39" fontId="3" fillId="0" borderId="2" xfId="1" applyNumberFormat="1" applyFont="1" applyFill="1" applyBorder="1" applyAlignment="1"/>
    <xf numFmtId="43" fontId="3" fillId="0" borderId="0" xfId="1" applyFont="1" applyFill="1" applyAlignment="1"/>
    <xf numFmtId="39" fontId="2" fillId="0" borderId="0" xfId="0" applyNumberFormat="1" applyFont="1" applyFill="1"/>
    <xf numFmtId="39" fontId="3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14" fontId="3" fillId="0" borderId="0" xfId="0" applyNumberFormat="1" applyFont="1" applyFill="1"/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39" fontId="3" fillId="0" borderId="1" xfId="0" applyNumberFormat="1" applyFont="1" applyFill="1" applyBorder="1"/>
    <xf numFmtId="39" fontId="3" fillId="0" borderId="1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39" fontId="5" fillId="0" borderId="0" xfId="0" applyNumberFormat="1" applyFont="1" applyFill="1"/>
    <xf numFmtId="39" fontId="3" fillId="0" borderId="2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/GASB%20No%2084/Sample%20ACFR%20Finanical%20Statements%20-%20for%20GASBS%20No%2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v't fin stmt"/>
      <sheetName val="A-1"/>
      <sheetName val="A-2"/>
      <sheetName val="fund fin stmts"/>
      <sheetName val="B-1"/>
      <sheetName val="B-2"/>
      <sheetName val="B-3"/>
      <sheetName val="B-4"/>
      <sheetName val="B-5"/>
      <sheetName val="B-7"/>
      <sheetName val="B-8"/>
      <sheetName val="RSI Part II"/>
      <sheetName val="C-1"/>
      <sheetName val="C-2"/>
      <sheetName val="C-3"/>
      <sheetName val="osi - spec rev fund"/>
      <sheetName val="E-1"/>
      <sheetName val="osi - cap proj fund"/>
      <sheetName val="F-2"/>
      <sheetName val="osi - fiduciary funds"/>
      <sheetName val="H-1"/>
      <sheetName val="H-2"/>
    </sheetNames>
    <sheetDataSet>
      <sheetData sheetId="0"/>
      <sheetData sheetId="1"/>
      <sheetData sheetId="2"/>
      <sheetData sheetId="3"/>
      <sheetData sheetId="4"/>
      <sheetData sheetId="5">
        <row r="52">
          <cell r="C52">
            <v>18484942.419999998</v>
          </cell>
          <cell r="E52">
            <v>525932.29999999993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8">
          <cell r="N48">
            <v>19996571.780000001</v>
          </cell>
        </row>
        <row r="414">
          <cell r="N414">
            <v>18484942.420000002</v>
          </cell>
        </row>
      </sheetData>
      <sheetData sheetId="13">
        <row r="37">
          <cell r="O37">
            <v>648711.84</v>
          </cell>
        </row>
        <row r="67">
          <cell r="O67">
            <v>599846.97999999986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9754-3277-4D68-929C-E7D1F782E17A}">
  <dimension ref="A1:J50"/>
  <sheetViews>
    <sheetView tabSelected="1" workbookViewId="0">
      <selection activeCell="E8" sqref="E8"/>
    </sheetView>
  </sheetViews>
  <sheetFormatPr defaultColWidth="9.140625" defaultRowHeight="12.75" x14ac:dyDescent="0.2"/>
  <cols>
    <col min="1" max="1" width="62.7109375" style="10" customWidth="1"/>
    <col min="2" max="2" width="1.42578125" style="10" customWidth="1"/>
    <col min="3" max="3" width="17" style="10" customWidth="1"/>
    <col min="4" max="4" width="1" style="10" customWidth="1"/>
    <col min="5" max="5" width="15.28515625" style="10" customWidth="1"/>
    <col min="6" max="6" width="9.140625" style="10"/>
    <col min="7" max="7" width="12.5703125" style="10" bestFit="1" customWidth="1"/>
    <col min="8" max="8" width="3.7109375" style="10" customWidth="1"/>
    <col min="9" max="9" width="11.28515625" style="10" bestFit="1" customWidth="1"/>
    <col min="10" max="10" width="11.42578125" style="10" bestFit="1" customWidth="1"/>
    <col min="11" max="16384" width="9.140625" style="10"/>
  </cols>
  <sheetData>
    <row r="1" spans="1:8" x14ac:dyDescent="0.2">
      <c r="A1" s="9" t="s">
        <v>0</v>
      </c>
      <c r="B1" s="9"/>
      <c r="E1" s="11" t="s">
        <v>1</v>
      </c>
    </row>
    <row r="2" spans="1:8" x14ac:dyDescent="0.2">
      <c r="E2" s="12">
        <v>45107</v>
      </c>
    </row>
    <row r="3" spans="1:8" x14ac:dyDescent="0.2">
      <c r="A3" s="13" t="s">
        <v>2</v>
      </c>
      <c r="B3" s="13"/>
      <c r="C3" s="13"/>
      <c r="D3" s="13"/>
      <c r="E3" s="13"/>
    </row>
    <row r="4" spans="1:8" x14ac:dyDescent="0.2">
      <c r="A4" s="14" t="s">
        <v>3</v>
      </c>
      <c r="B4" s="14"/>
      <c r="C4" s="13"/>
      <c r="D4" s="13"/>
      <c r="E4" s="13"/>
    </row>
    <row r="5" spans="1:8" x14ac:dyDescent="0.2">
      <c r="A5" s="14" t="s">
        <v>4</v>
      </c>
      <c r="B5" s="14"/>
      <c r="C5" s="13"/>
      <c r="D5" s="13"/>
      <c r="E5" s="13"/>
    </row>
    <row r="6" spans="1:8" x14ac:dyDescent="0.2">
      <c r="A6" s="14" t="s">
        <v>5</v>
      </c>
      <c r="B6" s="14"/>
      <c r="C6" s="13"/>
      <c r="D6" s="13"/>
      <c r="E6" s="13"/>
    </row>
    <row r="7" spans="1:8" ht="15" x14ac:dyDescent="0.25">
      <c r="A7" s="15" t="s">
        <v>35</v>
      </c>
      <c r="B7" s="16"/>
      <c r="C7" s="16"/>
      <c r="D7" s="16"/>
      <c r="E7" s="16"/>
      <c r="F7" s="17"/>
      <c r="G7" s="17"/>
      <c r="H7" s="17"/>
    </row>
    <row r="9" spans="1:8" ht="13.5" thickBot="1" x14ac:dyDescent="0.25">
      <c r="A9" s="18"/>
      <c r="B9" s="18"/>
      <c r="C9" s="19"/>
      <c r="D9" s="19"/>
      <c r="E9" s="19"/>
    </row>
    <row r="10" spans="1:8" x14ac:dyDescent="0.2">
      <c r="C10" s="20"/>
      <c r="D10" s="20"/>
      <c r="E10" s="20"/>
    </row>
    <row r="11" spans="1:8" x14ac:dyDescent="0.2">
      <c r="A11" s="10" t="s">
        <v>6</v>
      </c>
    </row>
    <row r="13" spans="1:8" x14ac:dyDescent="0.2">
      <c r="D13" s="20"/>
      <c r="E13" s="20" t="s">
        <v>7</v>
      </c>
    </row>
    <row r="14" spans="1:8" x14ac:dyDescent="0.2">
      <c r="C14" s="20" t="s">
        <v>8</v>
      </c>
      <c r="D14" s="20"/>
      <c r="E14" s="20" t="s">
        <v>9</v>
      </c>
    </row>
    <row r="15" spans="1:8" x14ac:dyDescent="0.2">
      <c r="C15" s="21" t="s">
        <v>10</v>
      </c>
      <c r="D15" s="20"/>
      <c r="E15" s="21" t="s">
        <v>10</v>
      </c>
    </row>
    <row r="16" spans="1:8" x14ac:dyDescent="0.2">
      <c r="A16" s="10" t="s">
        <v>11</v>
      </c>
    </row>
    <row r="18" spans="1:7" x14ac:dyDescent="0.2">
      <c r="A18" s="10" t="s">
        <v>12</v>
      </c>
    </row>
    <row r="19" spans="1:7" x14ac:dyDescent="0.2">
      <c r="A19" s="10" t="s">
        <v>13</v>
      </c>
      <c r="C19" s="1">
        <f>+'[1]C-1'!N48</f>
        <v>19996571.780000001</v>
      </c>
      <c r="E19" s="1">
        <f>+'[1]C-2'!O37</f>
        <v>648711.84</v>
      </c>
      <c r="G19" s="22"/>
    </row>
    <row r="20" spans="1:7" x14ac:dyDescent="0.2">
      <c r="C20" s="2"/>
      <c r="E20" s="1"/>
    </row>
    <row r="21" spans="1:7" hidden="1" x14ac:dyDescent="0.2">
      <c r="A21" s="10" t="s">
        <v>14</v>
      </c>
      <c r="C21" s="2"/>
      <c r="E21" s="1"/>
    </row>
    <row r="22" spans="1:7" hidden="1" x14ac:dyDescent="0.2">
      <c r="A22" s="10" t="s">
        <v>15</v>
      </c>
      <c r="C22" s="2"/>
      <c r="E22" s="2"/>
    </row>
    <row r="23" spans="1:7" hidden="1" x14ac:dyDescent="0.2">
      <c r="A23" s="10" t="s">
        <v>16</v>
      </c>
      <c r="C23" s="2"/>
      <c r="E23" s="2"/>
    </row>
    <row r="24" spans="1:7" hidden="1" x14ac:dyDescent="0.2">
      <c r="C24" s="2"/>
      <c r="E24" s="1"/>
    </row>
    <row r="25" spans="1:7" x14ac:dyDescent="0.2">
      <c r="A25" s="10" t="s">
        <v>17</v>
      </c>
      <c r="D25" s="4"/>
      <c r="E25" s="3"/>
    </row>
    <row r="26" spans="1:7" x14ac:dyDescent="0.2">
      <c r="A26" s="10" t="s">
        <v>18</v>
      </c>
      <c r="C26" s="4">
        <v>0</v>
      </c>
      <c r="D26" s="4"/>
      <c r="E26" s="5">
        <v>-73914.679999999993</v>
      </c>
    </row>
    <row r="28" spans="1:7" x14ac:dyDescent="0.2">
      <c r="A28" s="10" t="s">
        <v>19</v>
      </c>
    </row>
    <row r="29" spans="1:7" x14ac:dyDescent="0.2">
      <c r="A29" s="10" t="s">
        <v>20</v>
      </c>
    </row>
    <row r="30" spans="1:7" x14ac:dyDescent="0.2">
      <c r="A30" s="10" t="s">
        <v>21</v>
      </c>
    </row>
    <row r="31" spans="1:7" x14ac:dyDescent="0.2">
      <c r="A31" s="10" t="s">
        <v>22</v>
      </c>
      <c r="C31" s="23">
        <f>737555-790095</f>
        <v>-52540</v>
      </c>
      <c r="E31" s="23"/>
    </row>
    <row r="33" spans="1:10" x14ac:dyDescent="0.2">
      <c r="A33" s="10" t="s">
        <v>23</v>
      </c>
      <c r="C33" s="9"/>
      <c r="E33" s="2"/>
    </row>
    <row r="34" spans="1:10" x14ac:dyDescent="0.2">
      <c r="A34" s="10" t="s">
        <v>24</v>
      </c>
      <c r="E34" s="2"/>
    </row>
    <row r="35" spans="1:10" ht="13.5" thickBot="1" x14ac:dyDescent="0.25">
      <c r="A35" s="10" t="s">
        <v>25</v>
      </c>
      <c r="C35" s="6">
        <f>SUM(C19:C31)</f>
        <v>19944031.780000001</v>
      </c>
      <c r="E35" s="6">
        <f>SUM(E19:E31)</f>
        <v>574797.15999999992</v>
      </c>
    </row>
    <row r="36" spans="1:10" ht="13.5" thickTop="1" x14ac:dyDescent="0.2"/>
    <row r="37" spans="1:10" x14ac:dyDescent="0.2">
      <c r="A37" s="10" t="s">
        <v>26</v>
      </c>
    </row>
    <row r="39" spans="1:10" x14ac:dyDescent="0.2">
      <c r="A39" s="10" t="s">
        <v>27</v>
      </c>
    </row>
    <row r="40" spans="1:10" x14ac:dyDescent="0.2">
      <c r="A40" s="10" t="s">
        <v>28</v>
      </c>
      <c r="C40" s="1">
        <f>+'[1]C-1'!N414</f>
        <v>18484942.420000002</v>
      </c>
      <c r="E40" s="1">
        <f>+'[1]C-2'!O67</f>
        <v>599846.97999999986</v>
      </c>
    </row>
    <row r="41" spans="1:10" x14ac:dyDescent="0.2">
      <c r="C41" s="1"/>
      <c r="E41" s="1"/>
    </row>
    <row r="42" spans="1:10" x14ac:dyDescent="0.2">
      <c r="A42" s="10" t="s">
        <v>29</v>
      </c>
    </row>
    <row r="43" spans="1:10" x14ac:dyDescent="0.2">
      <c r="A43" s="10" t="s">
        <v>30</v>
      </c>
    </row>
    <row r="44" spans="1:10" x14ac:dyDescent="0.2">
      <c r="A44" s="10" t="s">
        <v>31</v>
      </c>
      <c r="C44" s="2"/>
      <c r="D44" s="2"/>
      <c r="E44" s="2"/>
    </row>
    <row r="45" spans="1:10" x14ac:dyDescent="0.2">
      <c r="A45" s="10" t="s">
        <v>32</v>
      </c>
      <c r="C45" s="7">
        <v>0</v>
      </c>
      <c r="E45" s="7">
        <v>-73914.679999999993</v>
      </c>
    </row>
    <row r="47" spans="1:10" x14ac:dyDescent="0.2">
      <c r="A47" s="10" t="s">
        <v>33</v>
      </c>
    </row>
    <row r="48" spans="1:10" ht="13.5" thickBot="1" x14ac:dyDescent="0.25">
      <c r="A48" s="10" t="s">
        <v>34</v>
      </c>
      <c r="C48" s="6">
        <f>SUM(C40:C45)</f>
        <v>18484942.420000002</v>
      </c>
      <c r="E48" s="6">
        <f>SUM(E40:E45)</f>
        <v>525932.29999999981</v>
      </c>
      <c r="G48" s="8"/>
      <c r="H48" s="8"/>
      <c r="J48" s="8"/>
    </row>
    <row r="49" spans="3:10" ht="13.5" thickTop="1" x14ac:dyDescent="0.2">
      <c r="C49" s="1"/>
      <c r="E49" s="1"/>
      <c r="G49" s="8"/>
      <c r="H49" s="8"/>
      <c r="J49" s="8"/>
    </row>
    <row r="50" spans="3:10" x14ac:dyDescent="0.2">
      <c r="C50" s="5">
        <f>+C48-'[1]B-2'!C52</f>
        <v>0</v>
      </c>
      <c r="E50" s="5">
        <f>+E48-'[1]B-2'!E52</f>
        <v>0</v>
      </c>
    </row>
  </sheetData>
  <mergeCells count="1"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2021-09-10T15:17:33Z</dcterms:created>
  <dcterms:modified xsi:type="dcterms:W3CDTF">2023-08-18T15:03:23Z</dcterms:modified>
</cp:coreProperties>
</file>