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3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Default Extension="rels" ContentType="application/vnd.openxmlformats-package.relationships+xml"/>
  <Override PartName="/xl/revisions/revisionLog1411.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2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4.xml" ContentType="application/vnd.openxmlformats-officedocument.spreadsheetml.revisionLog+xml"/>
  <Override PartName="/xl/revisions/revisionLog1211.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11111.xml" ContentType="application/vnd.openxmlformats-officedocument.spreadsheetml.revisionLog+xml"/>
  <Override PartName="/xl/revisions/revisionLog13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defaultThemeVersion="124226"/>
  <bookViews>
    <workbookView xWindow="1020" yWindow="-120" windowWidth="9720" windowHeight="6315"/>
  </bookViews>
  <sheets>
    <sheet name="Schedule A " sheetId="1" r:id="rId1"/>
    <sheet name="Sheet1" sheetId="2" r:id="rId2"/>
  </sheets>
  <calcPr calcId="125725"/>
  <customWorkbookViews>
    <customWorkbookView name="jgrama - Personal View" guid="{94989184-431B-4ABD-A1E0-88F58C3D5DA5}" mergeInterval="0" personalView="1" maximized="1" xWindow="1" yWindow="1" windowWidth="1440" windowHeight="709" activeSheetId="1"/>
    <customWorkbookView name="mmindlin - Personal View" guid="{5DC1625A-E1D3-4D23-A0A1-C4BA54D8E9C2}" mergeInterval="0" personalView="1" maximized="1" xWindow="1" yWindow="1" windowWidth="796" windowHeight="379" activeSheetId="1"/>
    <customWorkbookView name="michael mindlin - Personal View" guid="{8BDB3BCE-73A5-4B53-8529-377134CF5C26}" mergeInterval="0" personalView="1" maximized="1" xWindow="1" yWindow="1" windowWidth="796" windowHeight="379" activeSheetId="1"/>
    <customWorkbookView name="pscott - Personal View" guid="{5E2CC87A-FB1A-4568-A9E6-4F120478C5E4}" mergeInterval="0" personalView="1" maximized="1" xWindow="1" yWindow="1" windowWidth="1001" windowHeight="541" activeSheetId="1" showComments="commIndAndComment"/>
    <customWorkbookView name="nkane - Personal View" guid="{37AFBB1B-5EE1-48AF-B066-F5667F1FCD4E}" mergeInterval="0" personalView="1" maximized="1" xWindow="1" yWindow="1" windowWidth="1596" windowHeight="670" activeSheetId="1"/>
    <customWorkbookView name="plagaren - Personal View" guid="{1EE8BC04-4E45-4A51-8F5C-9F4C0B6E289E}" mergeInterval="0" personalView="1" maximized="1" xWindow="1" yWindow="1" windowWidth="1920" windowHeight="851" activeSheetId="1"/>
  </customWorkbookViews>
</workbook>
</file>

<file path=xl/calcChain.xml><?xml version="1.0" encoding="utf-8"?>
<calcChain xmlns="http://schemas.openxmlformats.org/spreadsheetml/2006/main">
  <c r="R19" i="1"/>
  <c r="T19"/>
  <c r="AF28"/>
  <c r="T44" l="1"/>
  <c r="R44"/>
  <c r="V31"/>
  <c r="R31"/>
  <c r="V19"/>
  <c r="Y19" l="1"/>
  <c r="Y31"/>
  <c r="R46"/>
  <c r="AF19"/>
  <c r="AH19"/>
  <c r="AJ19"/>
  <c r="T27"/>
  <c r="T26" s="1"/>
  <c r="T31" s="1"/>
  <c r="AJ31"/>
  <c r="AD31"/>
  <c r="V39"/>
  <c r="L40"/>
  <c r="V41"/>
  <c r="AJ42"/>
  <c r="AH44"/>
  <c r="AB46"/>
  <c r="AD46"/>
  <c r="AF31" l="1"/>
  <c r="AJ39"/>
  <c r="V44"/>
  <c r="V46" s="1"/>
  <c r="AH31"/>
  <c r="AH46" s="1"/>
  <c r="AF44"/>
  <c r="T46"/>
  <c r="AF46" l="1"/>
  <c r="Y44"/>
  <c r="Y46" s="1"/>
  <c r="AJ41"/>
  <c r="AJ40"/>
  <c r="AJ44" l="1"/>
  <c r="AJ46" s="1"/>
</calcChain>
</file>

<file path=xl/comments1.xml><?xml version="1.0" encoding="utf-8"?>
<comments xmlns="http://schemas.openxmlformats.org/spreadsheetml/2006/main">
  <authors>
    <author>plagaren</author>
  </authors>
  <commentList>
    <comment ref="D6" authorId="0" guid="{8F5903C1-3254-4C5D-AF32-20EF1F985B1C}">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F6" authorId="0" guid="{B761AF2E-EE8B-4DD8-9728-32766E44C098}">
      <text>
        <r>
          <rPr>
            <sz val="9"/>
            <color indexed="81"/>
            <rFont val="Tahoma"/>
            <family val="2"/>
          </rPr>
          <t xml:space="preserve">2) Federal CFDA Number:  This is applicable to the Schedule of Expenditures of Federal Awards only and represents the federal program number obtained from the Catalog of Federal Domestic Assistance (CFDA).  When the CFDA number is not available, this fact should be noted and the program should be identified by another identifying number, if available.
</t>
        </r>
      </text>
    </comment>
    <comment ref="H6" authorId="0" guid="{613DA585-04F5-47B9-B137-5F49A0868B01}">
      <text>
        <r>
          <rPr>
            <sz val="9"/>
            <color indexed="81"/>
            <rFont val="Tahoma"/>
            <family val="2"/>
          </rPr>
          <t xml:space="preserve">
3) Grant (Contract) or State Project Number (State Aid NJCFS Number):  This is applicable to the Schedule of Expenditures of State Financial Assistance only and is the state identifying number that can be obtained in the Audit Program (II-SA) or from the NJ State Appropriations Handbook.  It is used by the NJ Department of Education for monitoring and reconciling state awards.
</t>
        </r>
      </text>
    </comment>
    <comment ref="J6" authorId="0" guid="{DB4C39BE-93EF-4361-A8B2-5964047FDE80}">
      <text>
        <r>
          <rPr>
            <sz val="9"/>
            <color indexed="81"/>
            <rFont val="Tahoma"/>
            <family val="2"/>
          </rPr>
          <t xml:space="preserve">4) Grant or State Project Number:  New Jersey Comprehensive Financial System (NJCFA) Account Number.
</t>
        </r>
      </text>
    </comment>
    <comment ref="L6" authorId="0" guid="{9DA04870-9172-4B5C-BD57-FF464829D2A1}">
      <text>
        <r>
          <rPr>
            <sz val="9"/>
            <color indexed="81"/>
            <rFont val="Tahoma"/>
            <family val="2"/>
          </rPr>
          <t xml:space="preserve">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
</t>
        </r>
      </text>
    </comment>
    <comment ref="O6" authorId="0" guid="{1359E973-78EF-44C8-A29A-6EF4AF96DC6B}">
      <text>
        <r>
          <rPr>
            <b/>
            <sz val="9"/>
            <color indexed="81"/>
            <rFont val="Tahoma"/>
            <family val="2"/>
          </rPr>
          <t>6) Grant Period:  Represents the initial period for which the program was awarded.</t>
        </r>
        <r>
          <rPr>
            <sz val="9"/>
            <color indexed="81"/>
            <rFont val="Tahoma"/>
            <family val="2"/>
          </rPr>
          <t xml:space="preserve">
</t>
        </r>
      </text>
    </comment>
    <comment ref="R6" authorId="0" guid="{8F5C684C-2E36-4D38-855C-EEA34917F4A1}">
      <text>
        <r>
          <rPr>
            <b/>
            <sz val="9"/>
            <color indexed="81"/>
            <rFont val="Tahoma"/>
            <family val="2"/>
          </rPr>
          <t>7) Balance at June 30, 2015: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2014-15 Schedule of Expenditures of State Assistance is not included in this column.</t>
        </r>
        <r>
          <rPr>
            <sz val="9"/>
            <color indexed="81"/>
            <rFont val="Tahoma"/>
            <family val="2"/>
          </rPr>
          <t xml:space="preserve">
</t>
        </r>
      </text>
    </comment>
    <comment ref="T6" authorId="0" guid="{227C0047-43B5-4FAE-A5E3-04EE88D5C38B}">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2015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V6" authorId="0" guid="{4B19C95F-74F9-4E22-94D5-D39C05E05A85}">
      <text>
        <r>
          <rPr>
            <b/>
            <sz val="9"/>
            <color indexed="81"/>
            <rFont val="Tahoma"/>
            <family val="2"/>
          </rPr>
          <t>9) Cash Received:  Reflects the amount of cash received during the current fiscal year for the applicable financial assistance program.</t>
        </r>
        <r>
          <rPr>
            <sz val="9"/>
            <color indexed="81"/>
            <rFont val="Tahoma"/>
            <family val="2"/>
          </rPr>
          <t xml:space="preserve">
</t>
        </r>
      </text>
    </comment>
    <comment ref="Y6" authorId="0" guid="{85767843-1D54-4733-80FD-6FEC29C75056}">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AB6" authorId="0" guid="{E670FF7E-EC3E-413F-8C5E-33F548051739}">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AD6" authorId="0" guid="{4C42882D-A41F-4F33-A97E-1789C7611B01}">
      <text>
        <r>
          <rPr>
            <sz val="9"/>
            <color indexed="81"/>
            <rFont val="Tahoma"/>
            <family val="2"/>
          </rPr>
          <t xml:space="preserve">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
</t>
        </r>
      </text>
    </comment>
    <comment ref="AF6" authorId="0" guid="{16886AD8-0820-4413-9114-2477B284C9BD}">
      <text>
        <r>
          <rPr>
            <sz val="9"/>
            <color indexed="81"/>
            <rFont val="Tahoma"/>
            <family val="2"/>
          </rPr>
          <t xml:space="preserve">13) Intergovernmental Receivable at June 30, 2016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text>
    </comment>
    <comment ref="AH6" authorId="0" guid="{E96F72BD-8574-4DFC-A42D-9FBBB920CC43}">
      <text>
        <r>
          <rPr>
            <sz val="9"/>
            <color indexed="81"/>
            <rFont val="Tahoma"/>
            <family val="2"/>
          </rPr>
          <t xml:space="preserve">14) Deferred Revenue at June 30, 2016: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J6" authorId="0" guid="{E85662AF-D527-4894-8446-9F11371BE67E}">
      <text>
        <r>
          <rPr>
            <b/>
            <sz val="9"/>
            <color indexed="81"/>
            <rFont val="Tahoma"/>
            <family val="2"/>
          </rPr>
          <t xml:space="preserve">15) Due to Grantor at June 30, 2016: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II-SA.5.
</t>
        </r>
        <r>
          <rPr>
            <sz val="9"/>
            <color indexed="81"/>
            <rFont val="Tahoma"/>
            <family val="2"/>
          </rPr>
          <t xml:space="preserve">
</t>
        </r>
      </text>
    </comment>
  </commentList>
</comments>
</file>

<file path=xl/sharedStrings.xml><?xml version="1.0" encoding="utf-8"?>
<sst xmlns="http://schemas.openxmlformats.org/spreadsheetml/2006/main" count="120" uniqueCount="92">
  <si>
    <t>Federal</t>
  </si>
  <si>
    <t>Balance</t>
  </si>
  <si>
    <t xml:space="preserve"> </t>
  </si>
  <si>
    <t>Repayment</t>
  </si>
  <si>
    <t>Due to</t>
  </si>
  <si>
    <t>Federal Grantor/Pass-Through Grantor/</t>
  </si>
  <si>
    <t>CFDA</t>
  </si>
  <si>
    <t>Grant or State</t>
  </si>
  <si>
    <t xml:space="preserve">Award </t>
  </si>
  <si>
    <t>Cash</t>
  </si>
  <si>
    <t xml:space="preserve">Budgetary </t>
  </si>
  <si>
    <t>of Prior Years'</t>
  </si>
  <si>
    <t>Program Title</t>
  </si>
  <si>
    <t xml:space="preserve">Number </t>
  </si>
  <si>
    <t>Amount</t>
  </si>
  <si>
    <t>Received</t>
  </si>
  <si>
    <t>Expenditures</t>
  </si>
  <si>
    <t>Balances</t>
  </si>
  <si>
    <t>U.S. Department of Agriculture</t>
  </si>
  <si>
    <t>School Breakfast Program</t>
  </si>
  <si>
    <t>National School Lunch Program</t>
  </si>
  <si>
    <t>Special Milk Program</t>
  </si>
  <si>
    <t>U.S. Department of Education</t>
  </si>
  <si>
    <t>I.D.E.A. Part B, Carryover</t>
  </si>
  <si>
    <t>I.D.E.A. Part B, Basic Regular</t>
  </si>
  <si>
    <t>Carryover/</t>
  </si>
  <si>
    <t>(Walkover)</t>
  </si>
  <si>
    <t>Schedule of Expenditures of Federal Awards</t>
  </si>
  <si>
    <t>Number</t>
  </si>
  <si>
    <t>at June 30,</t>
  </si>
  <si>
    <t>SCHEDULE  A</t>
  </si>
  <si>
    <t>General Fund:</t>
  </si>
  <si>
    <t>Impact Aid</t>
  </si>
  <si>
    <t>N/A</t>
  </si>
  <si>
    <t>Program or</t>
  </si>
  <si>
    <t>Grant Period</t>
  </si>
  <si>
    <t>From</t>
  </si>
  <si>
    <t>To</t>
  </si>
  <si>
    <t>Total General Fund</t>
  </si>
  <si>
    <t>Passed-through State Department of Education</t>
  </si>
  <si>
    <t xml:space="preserve">Title I, Part A Carryover </t>
  </si>
  <si>
    <t>Title I, Part A</t>
  </si>
  <si>
    <t>Total Special Revenue Fund</t>
  </si>
  <si>
    <t>Special Revenue Fund:</t>
  </si>
  <si>
    <t>Enterprise Fund:</t>
  </si>
  <si>
    <t>Total Enterprise Fund</t>
  </si>
  <si>
    <t>Adjustments</t>
  </si>
  <si>
    <t>Project</t>
  </si>
  <si>
    <t>Deferred</t>
  </si>
  <si>
    <t xml:space="preserve"> Revenue</t>
  </si>
  <si>
    <t xml:space="preserve">Accounts </t>
  </si>
  <si>
    <t>Receivable</t>
  </si>
  <si>
    <t>Grantor</t>
  </si>
  <si>
    <t>Sub-Total Federal Financial Awards</t>
  </si>
  <si>
    <t>Exhibit K-3</t>
  </si>
  <si>
    <t>Title II, Part A Improving Teacher Quality</t>
  </si>
  <si>
    <t>84.367A</t>
  </si>
  <si>
    <t>Medical Assistance Program (SEMI)</t>
  </si>
  <si>
    <t>84.010A</t>
  </si>
  <si>
    <t>II-SA.21</t>
  </si>
  <si>
    <t>Passed-through State Department of Agriculture</t>
  </si>
  <si>
    <t>IDEA-xxxx-14</t>
  </si>
  <si>
    <t>NCLB-xxxx-14</t>
  </si>
  <si>
    <t>NCLB-xxxx-15</t>
  </si>
  <si>
    <t>IDEA-xxxx-15</t>
  </si>
  <si>
    <t xml:space="preserve">ARRA-Medical Assistance Program (SEMI) </t>
  </si>
  <si>
    <t>for the Fiscal Year ended June 30, 2016</t>
  </si>
  <si>
    <t>ANYTOWN SCHOOL DISTRICT/CHARTER SCHOOL/RENAISSANCE SCHOOL PROJECT</t>
  </si>
  <si>
    <t>*</t>
  </si>
  <si>
    <t>(1)</t>
  </si>
  <si>
    <t>(4)</t>
  </si>
  <si>
    <t>(5)</t>
  </si>
  <si>
    <t>(6)</t>
  </si>
  <si>
    <t>(7)</t>
  </si>
  <si>
    <t>(8)</t>
  </si>
  <si>
    <t>(9)</t>
  </si>
  <si>
    <t>(10)</t>
  </si>
  <si>
    <t>(11)</t>
  </si>
  <si>
    <t>(12)</t>
  </si>
  <si>
    <t>(13)</t>
  </si>
  <si>
    <t>(14)</t>
  </si>
  <si>
    <t>(15)</t>
  </si>
  <si>
    <t>(3)</t>
  </si>
  <si>
    <t>(2)</t>
  </si>
  <si>
    <t>FAIN</t>
  </si>
  <si>
    <t>Balance at June 30, 2016</t>
  </si>
  <si>
    <t xml:space="preserve">Total </t>
  </si>
  <si>
    <t>1605NJ5MAP</t>
  </si>
  <si>
    <t>S010A150030</t>
  </si>
  <si>
    <t>H027A150100</t>
  </si>
  <si>
    <t>S367A150029</t>
  </si>
  <si>
    <t>16161NJ304N1099</t>
  </si>
</sst>
</file>

<file path=xl/styles.xml><?xml version="1.0" encoding="utf-8"?>
<styleSheet xmlns="http://schemas.openxmlformats.org/spreadsheetml/2006/main">
  <numFmts count="5">
    <numFmt numFmtId="5" formatCode="&quot;$&quot;#,##0_);\(&quot;$&quot;#,##0\)"/>
    <numFmt numFmtId="6" formatCode="&quot;$&quot;#,##0_);[Red]\(&quot;$&quot;#,##0\)"/>
    <numFmt numFmtId="42" formatCode="_(&quot;$&quot;* #,##0_);_(&quot;$&quot;* \(#,##0\);_(&quot;$&quot;* &quot;-&quot;_);_(@_)"/>
    <numFmt numFmtId="164" formatCode="0.000"/>
    <numFmt numFmtId="165" formatCode="m/d/yy"/>
  </numFmts>
  <fonts count="17">
    <font>
      <sz val="10"/>
      <name val="Geneva"/>
    </font>
    <font>
      <sz val="10"/>
      <name val="Geneva"/>
    </font>
    <font>
      <sz val="12"/>
      <name val="Geneva"/>
    </font>
    <font>
      <sz val="11"/>
      <name val="Times New Roman"/>
      <family val="1"/>
    </font>
    <font>
      <sz val="12"/>
      <name val="Times New Roman"/>
      <family val="1"/>
    </font>
    <font>
      <b/>
      <sz val="12"/>
      <name val="Times New Roman"/>
      <family val="1"/>
    </font>
    <font>
      <sz val="11"/>
      <name val="Geneva"/>
    </font>
    <font>
      <b/>
      <sz val="11"/>
      <name val="Times New Roman"/>
      <family val="1"/>
    </font>
    <font>
      <u/>
      <sz val="11"/>
      <name val="Times New Roman"/>
      <family val="1"/>
    </font>
    <font>
      <b/>
      <sz val="11"/>
      <name val="Geneva"/>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
      <sz val="14"/>
      <color rgb="FFFF0000"/>
      <name val="Times New Roman"/>
      <family val="1"/>
    </font>
    <font>
      <b/>
      <sz val="12"/>
      <name val="Geneva"/>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3">
    <xf numFmtId="0" fontId="0" fillId="0" borderId="0"/>
    <xf numFmtId="6" fontId="1" fillId="0" borderId="0" applyFont="0" applyFill="0" applyBorder="0" applyAlignment="0" applyProtection="0"/>
    <xf numFmtId="40" fontId="1" fillId="0" borderId="0" applyFont="0" applyFill="0" applyBorder="0" applyAlignment="0" applyProtection="0"/>
  </cellStyleXfs>
  <cellXfs count="106">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5" fillId="0" borderId="0" xfId="0" applyFont="1" applyAlignment="1">
      <alignment horizontal="center"/>
    </xf>
    <xf numFmtId="0" fontId="4" fillId="0" borderId="2" xfId="0" applyFont="1" applyBorder="1"/>
    <xf numFmtId="0" fontId="5" fillId="0" borderId="2" xfId="0" applyFont="1" applyBorder="1" applyAlignment="1">
      <alignment horizontal="center"/>
    </xf>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xf numFmtId="37" fontId="3" fillId="0" borderId="0" xfId="0" applyNumberFormat="1" applyFont="1"/>
    <xf numFmtId="37" fontId="3" fillId="0" borderId="1" xfId="0" applyNumberFormat="1" applyFont="1" applyBorder="1"/>
    <xf numFmtId="37" fontId="3" fillId="0" borderId="0" xfId="0" applyNumberFormat="1" applyFont="1" applyBorder="1"/>
    <xf numFmtId="37" fontId="3" fillId="0" borderId="0" xfId="0" applyNumberFormat="1" applyFont="1" applyAlignment="1">
      <alignment horizontal="right"/>
    </xf>
    <xf numFmtId="38" fontId="3" fillId="0" borderId="0" xfId="0" applyNumberFormat="1" applyFont="1" applyAlignment="1">
      <alignment textRotation="180"/>
    </xf>
    <xf numFmtId="0" fontId="6" fillId="0" borderId="0" xfId="0" applyFont="1" applyAlignment="1">
      <alignment horizontal="center"/>
    </xf>
    <xf numFmtId="164" fontId="3" fillId="0" borderId="0" xfId="0" applyNumberFormat="1" applyFont="1" applyAlignment="1">
      <alignment horizontal="center"/>
    </xf>
    <xf numFmtId="0" fontId="8" fillId="0" borderId="0" xfId="0" applyFont="1" applyAlignment="1">
      <alignment horizontal="center"/>
    </xf>
    <xf numFmtId="37" fontId="3" fillId="0" borderId="0" xfId="0" applyNumberFormat="1" applyFont="1" applyAlignment="1">
      <alignment horizontal="center"/>
    </xf>
    <xf numFmtId="37" fontId="3" fillId="0" borderId="0" xfId="0" applyNumberFormat="1" applyFont="1" applyBorder="1" applyAlignment="1">
      <alignment horizont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6" fontId="3" fillId="0" borderId="0" xfId="1" applyFont="1"/>
    <xf numFmtId="0" fontId="3" fillId="0" borderId="0" xfId="0" applyFont="1" applyAlignment="1">
      <alignment horizontal="left"/>
    </xf>
    <xf numFmtId="37" fontId="3" fillId="0" borderId="0" xfId="0" applyNumberFormat="1" applyFont="1" applyBorder="1" applyAlignment="1">
      <alignment horizontal="right"/>
    </xf>
    <xf numFmtId="5" fontId="3" fillId="0" borderId="0" xfId="1" applyNumberFormat="1" applyFont="1" applyBorder="1"/>
    <xf numFmtId="5" fontId="3" fillId="0" borderId="1" xfId="1" applyNumberFormat="1" applyFont="1" applyBorder="1"/>
    <xf numFmtId="42" fontId="3" fillId="0" borderId="0" xfId="1" applyNumberFormat="1" applyFont="1"/>
    <xf numFmtId="0" fontId="3" fillId="0" borderId="0" xfId="0" applyFont="1" applyFill="1"/>
    <xf numFmtId="164" fontId="3" fillId="0" borderId="0" xfId="0" applyNumberFormat="1" applyFont="1" applyFill="1" applyAlignment="1">
      <alignment horizontal="center"/>
    </xf>
    <xf numFmtId="0" fontId="7" fillId="0" borderId="0" xfId="0" applyFont="1" applyFill="1"/>
    <xf numFmtId="0" fontId="3" fillId="0" borderId="0" xfId="0" applyFont="1" applyFill="1" applyAlignment="1">
      <alignment horizontal="center"/>
    </xf>
    <xf numFmtId="37" fontId="3" fillId="0" borderId="0" xfId="0" applyNumberFormat="1" applyFont="1" applyFill="1"/>
    <xf numFmtId="165" fontId="3" fillId="0" borderId="0" xfId="0" applyNumberFormat="1" applyFont="1" applyFill="1" applyAlignment="1">
      <alignment horizontal="center"/>
    </xf>
    <xf numFmtId="37" fontId="3" fillId="0" borderId="0" xfId="0" applyNumberFormat="1" applyFont="1" applyFill="1" applyBorder="1"/>
    <xf numFmtId="0" fontId="2" fillId="0" borderId="0" xfId="0" applyFont="1" applyFill="1"/>
    <xf numFmtId="37"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Alignment="1">
      <alignment horizontal="right"/>
    </xf>
    <xf numFmtId="0" fontId="6" fillId="0" borderId="0" xfId="0" applyFont="1" applyFill="1"/>
    <xf numFmtId="0" fontId="6" fillId="0" borderId="0" xfId="0" applyFont="1" applyBorder="1"/>
    <xf numFmtId="0" fontId="2" fillId="0" borderId="0" xfId="0" applyFont="1" applyBorder="1"/>
    <xf numFmtId="0" fontId="13" fillId="0" borderId="0" xfId="0" applyFont="1" applyAlignment="1">
      <alignment horizontal="center"/>
    </xf>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Border="1" applyAlignment="1">
      <alignment horizontal="center"/>
    </xf>
    <xf numFmtId="37" fontId="3" fillId="0" borderId="0" xfId="0" applyNumberFormat="1" applyFont="1" applyBorder="1"/>
    <xf numFmtId="37" fontId="3" fillId="0" borderId="0" xfId="0" applyNumberFormat="1" applyFont="1" applyFill="1"/>
    <xf numFmtId="0" fontId="2" fillId="0" borderId="0" xfId="0" applyFont="1" applyFill="1"/>
    <xf numFmtId="0" fontId="3" fillId="0" borderId="0" xfId="0" applyFont="1" applyFill="1"/>
    <xf numFmtId="37" fontId="3" fillId="0" borderId="1" xfId="0" applyNumberFormat="1" applyFont="1" applyFill="1" applyBorder="1"/>
    <xf numFmtId="0" fontId="3" fillId="0" borderId="0" xfId="0" applyFont="1" applyFill="1" applyAlignment="1">
      <alignment horizontal="center"/>
    </xf>
    <xf numFmtId="0" fontId="6" fillId="0" borderId="0" xfId="0" applyFont="1" applyFill="1"/>
    <xf numFmtId="49" fontId="12" fillId="0" borderId="0" xfId="0" applyNumberFormat="1" applyFont="1" applyBorder="1" applyAlignment="1">
      <alignment horizontal="center"/>
    </xf>
    <xf numFmtId="0" fontId="12" fillId="0" borderId="0" xfId="0" applyFont="1" applyAlignment="1">
      <alignment horizontal="center"/>
    </xf>
    <xf numFmtId="0" fontId="12" fillId="0" borderId="0" xfId="0" applyFont="1" applyAlignment="1">
      <alignment horizontal="right"/>
    </xf>
    <xf numFmtId="0" fontId="14" fillId="0" borderId="0" xfId="0" applyFont="1"/>
    <xf numFmtId="0" fontId="2" fillId="0" borderId="4" xfId="0" applyFont="1" applyBorder="1"/>
    <xf numFmtId="49" fontId="12" fillId="0" borderId="4" xfId="0" applyNumberFormat="1" applyFont="1" applyBorder="1" applyAlignment="1">
      <alignment horizontal="center"/>
    </xf>
    <xf numFmtId="37" fontId="3" fillId="0" borderId="4" xfId="0" applyNumberFormat="1" applyFont="1" applyBorder="1"/>
    <xf numFmtId="37" fontId="7" fillId="0" borderId="4" xfId="0" applyNumberFormat="1" applyFont="1" applyBorder="1" applyAlignment="1">
      <alignment horizontal="center"/>
    </xf>
    <xf numFmtId="0" fontId="15" fillId="0" borderId="0" xfId="0" applyFont="1"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0" fontId="3" fillId="0" borderId="0" xfId="0" applyFont="1" applyBorder="1"/>
    <xf numFmtId="0" fontId="3" fillId="0" borderId="0" xfId="0" applyFont="1" applyBorder="1" applyAlignment="1">
      <alignment horizontal="center"/>
    </xf>
    <xf numFmtId="37" fontId="3" fillId="0" borderId="0" xfId="0" applyNumberFormat="1" applyFont="1"/>
    <xf numFmtId="37" fontId="3" fillId="0" borderId="0" xfId="0" applyNumberFormat="1" applyFont="1" applyBorder="1"/>
    <xf numFmtId="37" fontId="3" fillId="0" borderId="0" xfId="0" applyNumberFormat="1" applyFont="1" applyFill="1"/>
    <xf numFmtId="37" fontId="3" fillId="0" borderId="0" xfId="0" applyNumberFormat="1" applyFont="1" applyFill="1" applyBorder="1"/>
    <xf numFmtId="49" fontId="12" fillId="0" borderId="4" xfId="0" applyNumberFormat="1" applyFont="1" applyBorder="1" applyAlignment="1">
      <alignment horizontal="center"/>
    </xf>
    <xf numFmtId="0" fontId="9" fillId="0" borderId="0" xfId="0" applyFont="1"/>
    <xf numFmtId="164" fontId="7" fillId="0" borderId="0" xfId="0" applyNumberFormat="1" applyFont="1" applyAlignment="1">
      <alignment horizontal="center"/>
    </xf>
    <xf numFmtId="0" fontId="7" fillId="0" borderId="0" xfId="0" applyFont="1" applyAlignment="1">
      <alignment horizontal="center"/>
    </xf>
    <xf numFmtId="37" fontId="7" fillId="0" borderId="0" xfId="0" applyNumberFormat="1" applyFont="1"/>
    <xf numFmtId="165" fontId="7" fillId="0" borderId="0" xfId="0" applyNumberFormat="1" applyFont="1" applyBorder="1" applyAlignment="1">
      <alignment horizontal="center"/>
    </xf>
    <xf numFmtId="37" fontId="7" fillId="0" borderId="0" xfId="0" applyNumberFormat="1" applyFont="1" applyBorder="1" applyAlignment="1">
      <alignment horizontal="center"/>
    </xf>
    <xf numFmtId="37" fontId="7" fillId="0" borderId="0" xfId="0" applyNumberFormat="1" applyFont="1" applyBorder="1"/>
    <xf numFmtId="42" fontId="7" fillId="0" borderId="3" xfId="1" applyNumberFormat="1" applyFont="1" applyBorder="1"/>
    <xf numFmtId="37" fontId="7" fillId="0" borderId="0" xfId="0" applyNumberFormat="1" applyFont="1" applyAlignment="1">
      <alignment horizontal="right"/>
    </xf>
    <xf numFmtId="42" fontId="7" fillId="0" borderId="0" xfId="1" applyNumberFormat="1" applyFont="1" applyBorder="1"/>
    <xf numFmtId="0" fontId="16" fillId="0" borderId="0" xfId="0" applyFont="1"/>
    <xf numFmtId="42" fontId="7" fillId="0" borderId="5" xfId="1" applyNumberFormat="1" applyFont="1" applyBorder="1"/>
    <xf numFmtId="0" fontId="3" fillId="2" borderId="0" xfId="0" applyFont="1" applyFill="1" applyAlignment="1"/>
    <xf numFmtId="0" fontId="9" fillId="0" borderId="0" xfId="0" applyFont="1" applyAlignment="1">
      <alignment horizontal="center" textRotation="180"/>
    </xf>
    <xf numFmtId="0" fontId="0" fillId="0" borderId="0" xfId="0" applyAlignment="1"/>
    <xf numFmtId="0" fontId="3" fillId="0" borderId="1" xfId="0" applyFont="1" applyBorder="1" applyAlignment="1">
      <alignment horizontal="center"/>
    </xf>
  </cellXfs>
  <cellStyles count="3">
    <cellStyle name="Comma 2" xfId="2"/>
    <cellStyle name="Currency" xfId="1" builtinId="4"/>
    <cellStyle name="Normal" xfId="0" builtinId="0"/>
  </cellStyles>
  <dxfs count="1">
    <dxf>
      <font>
        <b val="0"/>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11.xml"/><Relationship Id="rId47" Type="http://schemas.openxmlformats.org/officeDocument/2006/relationships/revisionLog" Target="revisionLog111.xml"/><Relationship Id="rId50" Type="http://schemas.openxmlformats.org/officeDocument/2006/relationships/revisionLog" Target="revisionLog12.xml"/><Relationship Id="rId55" Type="http://schemas.openxmlformats.org/officeDocument/2006/relationships/revisionLog" Target="revisionLog13.xml"/><Relationship Id="rId46" Type="http://schemas.openxmlformats.org/officeDocument/2006/relationships/revisionLog" Target="revisionLog1111.xml"/><Relationship Id="rId59" Type="http://schemas.openxmlformats.org/officeDocument/2006/relationships/revisionLog" Target="revisionLog14.xml"/><Relationship Id="rId54" Type="http://schemas.openxmlformats.org/officeDocument/2006/relationships/revisionLog" Target="revisionLog131.xml"/><Relationship Id="rId45" Type="http://schemas.openxmlformats.org/officeDocument/2006/relationships/revisionLog" Target="revisionLog11111.xml"/><Relationship Id="rId53" Type="http://schemas.openxmlformats.org/officeDocument/2006/relationships/revisionLog" Target="revisionLog1311.xml"/><Relationship Id="rId58" Type="http://schemas.openxmlformats.org/officeDocument/2006/relationships/revisionLog" Target="revisionLog141.xml"/><Relationship Id="rId49" Type="http://schemas.openxmlformats.org/officeDocument/2006/relationships/revisionLog" Target="revisionLog121.xml"/><Relationship Id="rId57" Type="http://schemas.openxmlformats.org/officeDocument/2006/relationships/revisionLog" Target="revisionLog1411.xml"/><Relationship Id="rId52" Type="http://schemas.openxmlformats.org/officeDocument/2006/relationships/revisionLog" Target="revisionLog13111.xml"/><Relationship Id="rId60" Type="http://schemas.openxmlformats.org/officeDocument/2006/relationships/revisionLog" Target="revisionLog1.xml"/><Relationship Id="rId48" Type="http://schemas.openxmlformats.org/officeDocument/2006/relationships/revisionLog" Target="revisionLog1211.xml"/><Relationship Id="rId56" Type="http://schemas.openxmlformats.org/officeDocument/2006/relationships/revisionLog" Target="revisionLog14111.xml"/></Relationships>
</file>

<file path=xl/revisions/revisionHeaders.xml><?xml version="1.0" encoding="utf-8"?>
<headers xmlns="http://schemas.openxmlformats.org/spreadsheetml/2006/main" xmlns:r="http://schemas.openxmlformats.org/officeDocument/2006/relationships" guid="{63D2941F-E6B2-4EDB-B4F5-F9033E75C6C4}" diskRevisions="1" revisionId="586" version="16">
  <header guid="{27EF3C72-592E-4094-A0C3-379281D45B16}" dateTime="2015-06-24T16:28:02" maxSheetId="2" userName="plagaren" r:id="rId45">
    <sheetIdMap count="1">
      <sheetId val="1"/>
    </sheetIdMap>
  </header>
  <header guid="{68C7117A-50BD-490E-BAB8-7A57364DA746}" dateTime="2016-05-12T14:44:58" maxSheetId="2" userName="plagaren" r:id="rId46">
    <sheetIdMap count="1">
      <sheetId val="1"/>
    </sheetIdMap>
  </header>
  <header guid="{E3C64927-0CC4-4426-8702-B181AD060D9E}" dateTime="2016-05-13T10:05:59" maxSheetId="2" userName="plagaren" r:id="rId47" minRId="399" maxRId="400">
    <sheetIdMap count="1">
      <sheetId val="1"/>
    </sheetIdMap>
  </header>
  <header guid="{D4EE3175-FA1A-49A3-AEF2-D493B7CDC74C}" dateTime="2016-05-13T10:31:53" maxSheetId="3" userName="plagaren" r:id="rId48" minRId="401" maxRId="447">
    <sheetIdMap count="2">
      <sheetId val="1"/>
      <sheetId val="2"/>
    </sheetIdMap>
  </header>
  <header guid="{94E14F88-9CCE-43EB-9569-24F208C1D062}" dateTime="2016-05-13T10:32:09" maxSheetId="3" userName="plagaren" r:id="rId49">
    <sheetIdMap count="2">
      <sheetId val="1"/>
      <sheetId val="2"/>
    </sheetIdMap>
  </header>
  <header guid="{F403D1F1-4C88-41C1-85EC-85A38E8A448E}" dateTime="2016-05-13T10:33:12" maxSheetId="3" userName="plagaren" r:id="rId50" minRId="448" maxRId="449">
    <sheetIdMap count="2">
      <sheetId val="1"/>
      <sheetId val="2"/>
    </sheetIdMap>
  </header>
  <header guid="{F08A7700-24E8-43F2-9B18-6F75E3983D2E}" dateTime="2016-05-16T15:27:39" maxSheetId="3" userName="plagaren" r:id="rId51" minRId="450" maxRId="508">
    <sheetIdMap count="2">
      <sheetId val="1"/>
      <sheetId val="2"/>
    </sheetIdMap>
  </header>
  <header guid="{4AA12CBD-D4AC-421F-83F0-5B8F6A618969}" dateTime="2016-06-16T14:59:36" maxSheetId="3" userName="plagaren" r:id="rId52" minRId="509" maxRId="547">
    <sheetIdMap count="2">
      <sheetId val="1"/>
      <sheetId val="2"/>
    </sheetIdMap>
  </header>
  <header guid="{3ED85710-7636-4E27-9C6F-069A08BCD9C9}" dateTime="2016-06-16T15:00:19" maxSheetId="3" userName="plagaren" r:id="rId53">
    <sheetIdMap count="2">
      <sheetId val="1"/>
      <sheetId val="2"/>
    </sheetIdMap>
  </header>
  <header guid="{05516161-B53C-4C31-B191-9553F174B648}" dateTime="2016-06-16T15:01:48" maxSheetId="3" userName="plagaren" r:id="rId54" minRId="548" maxRId="552">
    <sheetIdMap count="2">
      <sheetId val="1"/>
      <sheetId val="2"/>
    </sheetIdMap>
  </header>
  <header guid="{C69EF03E-3A78-4716-A4D4-7FE7EA5527FF}" dateTime="2016-06-17T09:54:38" maxSheetId="3" userName="plagaren" r:id="rId55">
    <sheetIdMap count="2">
      <sheetId val="1"/>
      <sheetId val="2"/>
    </sheetIdMap>
  </header>
  <header guid="{0A4D460A-3C00-42AE-B4A1-8BAC31E660AA}" dateTime="2016-06-17T10:29:29" maxSheetId="3" userName="plagaren" r:id="rId56" minRId="553" maxRId="580">
    <sheetIdMap count="2">
      <sheetId val="1"/>
      <sheetId val="2"/>
    </sheetIdMap>
  </header>
  <header guid="{4BF4D27C-851B-41D4-8FD0-C2A41CFDC032}" dateTime="2016-06-17T10:48:43" maxSheetId="3" userName="plagaren" r:id="rId57">
    <sheetIdMap count="2">
      <sheetId val="1"/>
      <sheetId val="2"/>
    </sheetIdMap>
  </header>
  <header guid="{492715A6-8334-4076-A4C8-54B8A368A803}" dateTime="2016-06-17T13:03:38" maxSheetId="3" userName="plagaren" r:id="rId58">
    <sheetIdMap count="2">
      <sheetId val="1"/>
      <sheetId val="2"/>
    </sheetIdMap>
  </header>
  <header guid="{007F7750-CB04-4B7B-82BB-A7B1974F107B}" dateTime="2016-06-23T12:00:54" maxSheetId="3" userName="plagaren" r:id="rId59">
    <sheetIdMap count="2">
      <sheetId val="1"/>
      <sheetId val="2"/>
    </sheetIdMap>
  </header>
  <header guid="{63D2941F-E6B2-4EDB-B4F5-F9033E75C6C4}" dateTime="2016-06-27T10:22:01" maxSheetId="3" userName="jgrama" r:id="rId60" minRId="581" maxRId="586">
    <sheetIdMap count="2">
      <sheetId val="1"/>
      <sheetId val="2"/>
    </sheetIdMap>
  </header>
</headers>
</file>

<file path=xl/revisions/revisionLog1.xml><?xml version="1.0" encoding="utf-8"?>
<revisions xmlns="http://schemas.openxmlformats.org/spreadsheetml/2006/main" xmlns:r="http://schemas.openxmlformats.org/officeDocument/2006/relationships">
  <rcc rId="581" sId="1" numFmtId="4">
    <oc r="V17">
      <v>5000</v>
    </oc>
    <nc r="V17" t="inlineStr">
      <is>
        <t xml:space="preserve"> </t>
      </is>
    </nc>
  </rcc>
  <rcc rId="582" sId="1">
    <nc r="T19">
      <f>SUM(T15:T17)</f>
    </nc>
  </rcc>
  <rcc rId="583" sId="1" numFmtId="4">
    <oc r="R17">
      <v>0</v>
    </oc>
    <nc r="R17">
      <v>5000</v>
    </nc>
  </rcc>
  <rcc rId="584" sId="1" numFmtId="4">
    <nc r="T17" t="inlineStr">
      <is>
        <t xml:space="preserve"> </t>
      </is>
    </nc>
  </rcc>
  <rcc rId="585" sId="1">
    <nc r="R19">
      <f>SUM(R15:R17)</f>
    </nc>
  </rcc>
  <rcc rId="586" sId="1" odxf="1" dxf="1">
    <oc r="AJ44">
      <f>SUM(AJ38:AJ42)</f>
    </oc>
    <nc r="AJ44">
      <f>SUM(AJ38:AJ42)</f>
    </nc>
    <odxf>
      <border outline="0">
        <bottom/>
      </border>
    </odxf>
    <ndxf>
      <border outline="0">
        <bottom style="thin">
          <color indexed="64"/>
        </bottom>
      </border>
    </ndxf>
  </rcc>
  <rcv guid="{94989184-431B-4ABD-A1E0-88F58C3D5DA5}" action="add"/>
</revisions>
</file>

<file path=xl/revisions/revisionLog11.xml><?xml version="1.0" encoding="utf-8"?>
<revisions xmlns="http://schemas.openxmlformats.org/spreadsheetml/2006/main" xmlns:r="http://schemas.openxmlformats.org/officeDocument/2006/relationships">
  <rcc rId="450" sId="1" numFmtId="11">
    <nc r="Z15">
      <v>-3000</v>
    </nc>
  </rcc>
  <rfmt sheetId="1" sqref="Z16" start="0" length="0">
    <dxf/>
  </rfmt>
  <rcc rId="451" sId="1" odxf="1" dxf="1" numFmtId="4">
    <nc r="Z17">
      <v>-5000</v>
    </nc>
    <odxf>
      <border outline="0">
        <bottom/>
      </border>
    </odxf>
    <ndxf>
      <border outline="0">
        <bottom style="thin">
          <color indexed="64"/>
        </bottom>
      </border>
    </ndxf>
  </rcc>
  <rcc rId="452" sId="1" odxf="1" dxf="1">
    <nc r="Z19">
      <f>SUM(Z15:Z17)</f>
    </nc>
    <odxf>
      <border outline="0">
        <bottom/>
      </border>
    </odxf>
    <ndxf>
      <border outline="0">
        <bottom style="thin">
          <color indexed="64"/>
        </bottom>
      </border>
    </ndxf>
  </rcc>
  <rcc rId="453" sId="1" numFmtId="11">
    <oc r="X15">
      <v>-3000</v>
    </oc>
    <nc r="X15"/>
  </rcc>
  <rcc rId="454" sId="1" numFmtId="4">
    <oc r="X17">
      <v>-5000</v>
    </oc>
    <nc r="X17"/>
  </rcc>
  <rcc rId="455" sId="1" odxf="1" numFmtId="4">
    <nc r="Z24">
      <v>-155000</v>
    </nc>
    <odxf/>
  </rcc>
  <rcc rId="456" sId="1" odxf="1" numFmtId="4">
    <nc r="Z25">
      <v>-14000</v>
    </nc>
    <odxf/>
  </rcc>
  <rcc rId="457" sId="1" odxf="1" numFmtId="4">
    <nc r="Z26">
      <v>-78000</v>
    </nc>
    <odxf/>
  </rcc>
  <rcc rId="458" sId="1" odxf="1" numFmtId="4">
    <nc r="Z28">
      <v>-15000</v>
    </nc>
    <odxf/>
  </rcc>
  <rcc rId="459" sId="1" odxf="1" dxf="1" numFmtId="4">
    <nc r="Z29">
      <v>-3000</v>
    </nc>
    <odxf>
      <border outline="0">
        <bottom/>
      </border>
    </odxf>
    <ndxf>
      <border outline="0">
        <bottom style="thin">
          <color indexed="64"/>
        </bottom>
      </border>
    </ndxf>
  </rcc>
  <rcc rId="460" sId="1" odxf="1" dxf="1">
    <nc r="Z31">
      <f>SUM(Z24:Z30)</f>
    </nc>
    <odxf>
      <border outline="0">
        <bottom/>
      </border>
    </odxf>
    <ndxf>
      <border outline="0">
        <bottom style="thin">
          <color indexed="64"/>
        </bottom>
      </border>
    </ndxf>
  </rcc>
  <rcc rId="461" sId="1" numFmtId="4">
    <oc r="X24">
      <v>-155000</v>
    </oc>
    <nc r="X24"/>
  </rcc>
  <rcc rId="462" sId="1" numFmtId="4">
    <oc r="X25">
      <v>-14000</v>
    </oc>
    <nc r="X25"/>
  </rcc>
  <rcc rId="463" sId="1" numFmtId="4">
    <oc r="X26">
      <v>-78000</v>
    </oc>
    <nc r="X26"/>
  </rcc>
  <rcc rId="464" sId="1" numFmtId="4">
    <oc r="X28">
      <v>-15000</v>
    </oc>
    <nc r="X28"/>
  </rcc>
  <rcc rId="465" sId="1" numFmtId="4">
    <oc r="X29">
      <v>-3000</v>
    </oc>
    <nc r="X29"/>
  </rcc>
  <rfmt sheetId="1" sqref="L19" start="0" length="0">
    <dxf>
      <border outline="0">
        <bottom style="thin">
          <color indexed="64"/>
        </bottom>
      </border>
    </dxf>
  </rfmt>
  <rfmt sheetId="1" sqref="L19" start="0" length="0">
    <dxf>
      <border outline="0">
        <bottom/>
      </border>
    </dxf>
  </rfmt>
  <rrc rId="466" sId="1" ref="AA1:AB1048576" action="insertCol"/>
  <rm rId="467" sheetId="1" source="Y6" destination="Z6" sourceSheetId="1">
    <rfmt sheetId="1" sqref="Z6" start="0" length="0">
      <dxf>
        <font>
          <b/>
          <sz val="14"/>
          <color auto="1"/>
          <name val="Times New Roman"/>
          <scheme val="none"/>
        </font>
        <numFmt numFmtId="30" formatCode="@"/>
        <alignment horizontal="center" vertical="top" readingOrder="0"/>
        <border outline="0">
          <top style="medium">
            <color indexed="64"/>
          </top>
          <bottom style="thin">
            <color indexed="64"/>
          </bottom>
        </border>
      </dxf>
    </rfmt>
  </rm>
  <rfmt sheetId="1" sqref="X6:AB6" start="0" length="0">
    <dxf>
      <border>
        <bottom style="thin">
          <color indexed="64"/>
        </bottom>
      </border>
    </dxf>
  </rfmt>
  <rrc rId="468" sId="1" ref="AA1:AB1048576" action="insertCol"/>
  <rfmt sheetId="1" sqref="AE6" start="0" length="0">
    <dxf>
      <font>
        <b val="0"/>
        <sz val="12"/>
        <name val="Times New Roman"/>
        <scheme val="none"/>
      </font>
      <numFmt numFmtId="0" formatCode="General"/>
      <border outline="0">
        <top/>
        <bottom/>
      </border>
    </dxf>
  </rfmt>
  <rm rId="469" sheetId="1" source="Z6" destination="AA6" sourceSheetId="1">
    <rfmt sheetId="1" sqref="AA6" start="0" length="0">
      <dxf>
        <font>
          <b/>
          <sz val="14"/>
          <color auto="1"/>
          <name val="Times New Roman"/>
          <scheme val="none"/>
        </font>
        <numFmt numFmtId="30" formatCode="@"/>
        <alignment horizontal="center" vertical="top" readingOrder="0"/>
        <border outline="0">
          <top style="medium">
            <color indexed="64"/>
          </top>
          <bottom style="thin">
            <color indexed="64"/>
          </bottom>
        </border>
      </dxf>
    </rfmt>
  </rm>
  <rfmt sheetId="1" sqref="Z6" start="0" length="0">
    <dxf>
      <border>
        <left/>
        <right/>
        <top style="medium">
          <color indexed="64"/>
        </top>
        <bottom style="thin">
          <color indexed="64"/>
        </bottom>
      </border>
    </dxf>
  </rfmt>
  <rcc rId="470" sId="1">
    <nc r="AB9" t="inlineStr">
      <is>
        <t xml:space="preserve">Total </t>
      </is>
    </nc>
  </rcc>
  <rcc rId="471" sId="1" odxf="1" dxf="1">
    <nc r="AB10" t="inlineStr">
      <is>
        <t xml:space="preserve">Budgetary </t>
      </is>
    </nc>
    <odxf/>
    <ndxf/>
  </rcc>
  <rcc rId="472" sId="1">
    <nc r="AB11" t="inlineStr">
      <is>
        <t>Expenditures</t>
      </is>
    </nc>
  </rcc>
  <rcc rId="473" sId="1" odxf="1">
    <nc r="X8" t="inlineStr">
      <is>
        <t>10a.</t>
      </is>
    </nc>
    <odxf/>
  </rcc>
  <rcc rId="474" sId="1" odxf="1">
    <nc r="Z8" t="inlineStr">
      <is>
        <t>10b.</t>
      </is>
    </nc>
    <odxf/>
  </rcc>
  <rcc rId="475" sId="1">
    <nc r="AB8" t="inlineStr">
      <is>
        <t>10c.</t>
      </is>
    </nc>
  </rcc>
  <rcc rId="476" sId="1">
    <nc r="AD8" t="inlineStr">
      <is>
        <t>10d.</t>
      </is>
    </nc>
  </rcc>
  <rcc rId="477" sId="1">
    <nc r="AD11" t="inlineStr">
      <is>
        <t>Subrecipients</t>
      </is>
    </nc>
  </rcc>
  <rcc rId="478" sId="1">
    <nc r="AD10" t="inlineStr">
      <is>
        <t xml:space="preserve">through to </t>
      </is>
    </nc>
  </rcc>
  <rcc rId="479" sId="1">
    <nc r="AD9" t="inlineStr">
      <is>
        <t xml:space="preserve">Passed </t>
      </is>
    </nc>
  </rcc>
  <rcc rId="480" sId="1">
    <nc r="AB15">
      <f>+X15+Z15</f>
    </nc>
  </rcc>
  <rcc rId="481" sId="1" odxf="1" s="1" dxf="1">
    <nc r="AB16">
      <f>+X16+Z16</f>
    </nc>
    <odxf>
      <font>
        <b val="0"/>
        <i val="0"/>
        <strike val="0"/>
        <condense val="0"/>
        <extend val="0"/>
        <outline val="0"/>
        <shadow val="0"/>
        <u val="none"/>
        <vertAlign val="baseline"/>
        <sz val="11"/>
        <color auto="1"/>
        <name val="Times New Roman"/>
        <scheme val="none"/>
      </font>
      <numFmt numFmtId="5" formatCode="#,##0_);\(#,##0\)"/>
      <border diagonalUp="0" diagonalDown="0" outline="0">
        <left/>
        <right/>
        <top/>
        <bottom/>
      </border>
    </odxf>
    <ndxf>
      <numFmt numFmtId="9" formatCode="&quot;$&quot;#,##0_);\(&quot;$&quot;#,##0\)"/>
    </ndxf>
  </rcc>
  <rcc rId="482" sId="1" odxf="1" s="1" dxf="1">
    <nc r="AB17">
      <f>+X17+Z17</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border diagonalUp="0" diagonalDown="0" outline="0">
        <left/>
        <right/>
        <top/>
        <bottom/>
      </border>
    </odxf>
    <ndxf>
      <numFmt numFmtId="9" formatCode="&quot;$&quot;#,##0_);\(&quot;$&quot;#,##0\)"/>
    </ndxf>
  </rcc>
  <rcc rId="483" sId="1" odxf="1" s="1" dxf="1">
    <nc r="AB24">
      <f>+X24+Z24</f>
    </nc>
    <odxf>
      <font>
        <b val="0"/>
        <i val="0"/>
        <strike val="0"/>
        <condense val="0"/>
        <extend val="0"/>
        <outline val="0"/>
        <shadow val="0"/>
        <u val="none"/>
        <vertAlign val="baseline"/>
        <sz val="11"/>
        <color auto="1"/>
        <name val="Times New Roman"/>
        <scheme val="none"/>
      </font>
      <numFmt numFmtId="5" formatCode="#,##0_);\(#,##0\)"/>
    </odxf>
    <ndxf>
      <numFmt numFmtId="9" formatCode="&quot;$&quot;#,##0_);\(&quot;$&quot;#,##0\)"/>
    </ndxf>
  </rcc>
  <rcc rId="484" sId="1" odxf="1" s="1" dxf="1">
    <nc r="AB25">
      <f>+X25+Z25</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cc rId="485" sId="1" odxf="1" s="1" dxf="1">
    <nc r="AB26">
      <f>+X26+Z26</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cc rId="486" sId="1" odxf="1" s="1" dxf="1">
    <nc r="AB27">
      <f>+X27+Z27</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cc rId="487" sId="1" odxf="1" s="1" dxf="1">
    <nc r="AB28">
      <f>+X28+Z28</f>
    </nc>
    <odxf>
      <font>
        <b val="0"/>
        <i val="0"/>
        <strike val="0"/>
        <condense val="0"/>
        <extend val="0"/>
        <outline val="0"/>
        <shadow val="0"/>
        <u val="none"/>
        <vertAlign val="baseline"/>
        <sz val="11"/>
        <color auto="1"/>
        <name val="Times New Roman"/>
        <scheme val="none"/>
      </font>
      <numFmt numFmtId="5" formatCode="#,##0_);\(#,##0\)"/>
    </odxf>
    <ndxf>
      <numFmt numFmtId="9" formatCode="&quot;$&quot;#,##0_);\(&quot;$&quot;#,##0\)"/>
    </ndxf>
  </rcc>
  <rfmt sheetId="1" s="1" sqref="AB29" start="0" length="0">
    <dxf>
      <numFmt numFmtId="9" formatCode="&quot;$&quot;#,##0_);\(&quot;$&quot;#,##0\)"/>
    </dxf>
  </rfmt>
  <rcc rId="488" sId="1" odxf="1" dxf="1">
    <nc r="AB19">
      <f>SUM(AB15:AB17)</f>
    </nc>
    <odxf>
      <border outline="0">
        <bottom/>
      </border>
    </odxf>
    <ndxf>
      <border outline="0">
        <bottom style="thin">
          <color indexed="64"/>
        </bottom>
      </border>
    </ndxf>
  </rcc>
  <rcc rId="489" sId="1" odxf="1" dxf="1">
    <nc r="AD19">
      <f>SUM(AD15:AD17)</f>
    </nc>
    <odxf>
      <border outline="0">
        <bottom/>
      </border>
    </odxf>
    <ndxf>
      <border outline="0">
        <bottom style="thin">
          <color indexed="64"/>
        </bottom>
      </border>
    </ndxf>
  </rcc>
  <rfmt sheetId="1" sqref="AB31" start="0" length="0">
    <dxf>
      <border outline="0">
        <bottom style="thin">
          <color indexed="64"/>
        </bottom>
      </border>
    </dxf>
  </rfmt>
  <rcc rId="490" sId="1" odxf="1" dxf="1">
    <nc r="AD31">
      <f>SUM(AD27:AD29)</f>
    </nc>
    <odxf>
      <border outline="0">
        <bottom/>
      </border>
    </odxf>
    <ndxf>
      <border outline="0">
        <bottom style="thin">
          <color indexed="64"/>
        </bottom>
      </border>
    </ndxf>
  </rcc>
  <rcc rId="491" sId="1">
    <nc r="AB31">
      <f>SUM(AB23:AB29)</f>
    </nc>
  </rcc>
  <rcc rId="492" sId="1" odxf="1" s="1" dxf="1" numFmtId="4">
    <nc r="AB29">
      <v>-3000</v>
    </nc>
    <ndxf>
      <numFmt numFmtId="5" formatCode="#,##0_);\(#,##0\)"/>
      <border outline="0">
        <bottom style="thin">
          <color indexed="64"/>
        </bottom>
      </border>
    </ndxf>
  </rcc>
  <rfmt sheetId="1" sqref="AD29" start="0" length="0">
    <dxf>
      <border>
        <left/>
        <right/>
        <top/>
        <bottom style="thin">
          <color indexed="64"/>
        </bottom>
      </border>
    </dxf>
  </rfmt>
  <rfmt sheetId="1" sqref="AB17" start="0" length="0">
    <dxf>
      <border>
        <left/>
        <right/>
        <top/>
        <bottom style="thin">
          <color indexed="64"/>
        </bottom>
      </border>
    </dxf>
  </rfmt>
  <rfmt sheetId="1" sqref="AD17" start="0" length="0">
    <dxf>
      <border>
        <left/>
        <right/>
        <top/>
        <bottom style="thin">
          <color indexed="64"/>
        </bottom>
      </border>
    </dxf>
  </rfmt>
  <rcc rId="493" sId="1" odxf="1" numFmtId="4">
    <nc r="Z38">
      <v>-155000</v>
    </nc>
    <odxf/>
  </rcc>
  <rcc rId="494" sId="1" odxf="1" s="1" dxf="1">
    <nc r="AB38">
      <f>+X38+Z38</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cc rId="495" sId="1" odxf="1" numFmtId="4">
    <nc r="Z39">
      <v>-14000</v>
    </nc>
    <odxf/>
  </rcc>
  <rcc rId="496" sId="1" odxf="1" s="1" dxf="1">
    <nc r="AB39">
      <f>+X39+Z39</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cc rId="497" sId="1" odxf="1" numFmtId="4">
    <nc r="Z40">
      <v>-78000</v>
    </nc>
    <odxf/>
  </rcc>
  <rcc rId="498" sId="1" odxf="1" s="1" dxf="1">
    <nc r="AB40">
      <f>+X40+Z40</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cc rId="499" sId="1" odxf="1" s="1" dxf="1">
    <nc r="AB41">
      <f>+X41+Z41</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odxf>
    <ndxf>
      <numFmt numFmtId="9" formatCode="&quot;$&quot;#,##0_);\(&quot;$&quot;#,##0\)"/>
    </ndxf>
  </rcc>
  <rfmt sheetId="1" sqref="Z42" start="0" length="0">
    <dxf/>
  </rfmt>
  <rfmt sheetId="1" sqref="AA42" start="0" length="0">
    <dxf/>
  </rfmt>
  <rfmt sheetId="1" s="1" sqref="AB42" start="0" length="0">
    <dxf>
      <numFmt numFmtId="9" formatCode="&quot;$&quot;#,##0_);\(&quot;$&quot;#,##0\)"/>
    </dxf>
  </rfmt>
  <rfmt sheetId="1" sqref="Z43" start="0" length="0">
    <dxf>
      <border outline="0">
        <bottom style="thin">
          <color indexed="64"/>
        </bottom>
      </border>
    </dxf>
  </rfmt>
  <rfmt sheetId="1" sqref="AB43" start="0" length="0">
    <dxf>
      <border outline="0">
        <bottom style="thin">
          <color indexed="64"/>
        </bottom>
      </border>
    </dxf>
  </rfmt>
  <rfmt sheetId="1" sqref="Z44" start="0" length="0">
    <dxf/>
  </rfmt>
  <rfmt sheetId="1" sqref="AA44" start="0" length="0">
    <dxf/>
  </rfmt>
  <rfmt sheetId="1" sqref="AB44" start="0" length="0">
    <dxf/>
  </rfmt>
  <rfmt sheetId="1" sqref="Z45" start="0" length="0">
    <dxf>
      <border outline="0">
        <bottom style="thin">
          <color indexed="64"/>
        </bottom>
      </border>
    </dxf>
  </rfmt>
  <rfmt sheetId="1" sqref="AA45" start="0" length="0">
    <dxf/>
  </rfmt>
  <rfmt sheetId="1" sqref="AB45" start="0" length="0">
    <dxf>
      <border outline="0">
        <bottom style="thin">
          <color indexed="64"/>
        </bottom>
      </border>
    </dxf>
  </rfmt>
  <rm rId="500" sheetId="1" source="Z38:AB45" destination="Z39:AB46" sourceSheetId="1">
    <undo index="0" exp="area" dr="AB37:AB43" r="AB45" sId="1"/>
    <rfmt sheetId="1" s="1" sqref="Z46" start="0" length="0">
      <dxf>
        <font>
          <sz val="11"/>
          <color auto="1"/>
          <name val="Times New Roman"/>
          <scheme val="none"/>
        </font>
        <numFmt numFmtId="32" formatCode="_(&quot;$&quot;* #,##0_);_(&quot;$&quot;* \(#,##0\);_(&quot;$&quot;* &quot;-&quot;_);_(@_)"/>
      </dxf>
    </rfmt>
    <rfmt sheetId="1" s="1" sqref="AA46" start="0" length="0">
      <dxf>
        <font>
          <sz val="11"/>
          <color auto="1"/>
          <name val="Times New Roman"/>
          <scheme val="none"/>
        </font>
        <numFmt numFmtId="32" formatCode="_(&quot;$&quot;* #,##0_);_(&quot;$&quot;* \(#,##0\);_(&quot;$&quot;* &quot;-&quot;_);_(@_)"/>
      </dxf>
    </rfmt>
    <rfmt sheetId="1" s="1" sqref="AB46" start="0" length="0">
      <dxf>
        <font>
          <sz val="11"/>
          <color auto="1"/>
          <name val="Times New Roman"/>
          <scheme val="none"/>
        </font>
        <numFmt numFmtId="32" formatCode="_(&quot;$&quot;* #,##0_);_(&quot;$&quot;* \(#,##0\);_(&quot;$&quot;* &quot;-&quot;_);_(@_)"/>
      </dxf>
    </rfmt>
  </rm>
  <rfmt sheetId="1" s="1" sqref="Z46" start="0" length="0">
    <dxf>
      <numFmt numFmtId="32" formatCode="_(&quot;$&quot;* #,##0_);_(&quot;$&quot;* \(#,##0\);_(&quot;$&quot;* &quot;-&quot;_);_(@_)"/>
      <border outline="0">
        <bottom style="double">
          <color indexed="64"/>
        </bottom>
      </border>
    </dxf>
  </rfmt>
  <rcc rId="501" sId="1">
    <nc r="Z46">
      <f>SUM(Z39:Z45)</f>
    </nc>
  </rcc>
  <rcc rId="502" sId="1" odxf="1" s="1" dxf="1">
    <nc r="AB46">
      <f>SUM(AB37:AB44)</f>
    </nc>
    <ndxf>
      <numFmt numFmtId="32" formatCode="_(&quot;$&quot;* #,##0_);_(&quot;$&quot;* \(#,##0\);_(&quot;$&quot;* &quot;-&quot;_);_(@_)"/>
      <border outline="0">
        <bottom style="double">
          <color indexed="64"/>
        </bottom>
      </border>
    </ndxf>
  </rcc>
  <rcc rId="503" sId="1">
    <oc r="R44">
      <f>SUM(R38:R43)</f>
    </oc>
    <nc r="R44">
      <f>SUM(R38:R42)</f>
    </nc>
  </rcc>
  <rfmt sheetId="1" sqref="R42" start="0" length="0">
    <dxf>
      <border>
        <left/>
        <right/>
        <top/>
        <bottom style="thin">
          <color indexed="64"/>
        </bottom>
      </border>
    </dxf>
  </rfmt>
  <rfmt sheetId="1" sqref="T42" start="0" length="0">
    <dxf>
      <border>
        <left/>
        <right/>
        <top/>
        <bottom style="thin">
          <color indexed="64"/>
        </bottom>
      </border>
    </dxf>
  </rfmt>
  <rfmt sheetId="1" sqref="V42" start="0" length="0">
    <dxf>
      <border>
        <left/>
        <right/>
        <top/>
        <bottom style="thin">
          <color indexed="64"/>
        </bottom>
      </border>
    </dxf>
  </rfmt>
  <rfmt sheetId="1" sqref="X42" start="0" length="0">
    <dxf>
      <border>
        <left/>
        <right/>
        <top/>
        <bottom style="thin">
          <color indexed="64"/>
        </bottom>
      </border>
    </dxf>
  </rfmt>
  <rfmt sheetId="1" sqref="Z42" start="0" length="0">
    <dxf>
      <border>
        <left/>
        <right/>
        <top/>
        <bottom style="thin">
          <color indexed="64"/>
        </bottom>
      </border>
    </dxf>
  </rfmt>
  <rfmt sheetId="1" sqref="AB42" start="0" length="0">
    <dxf>
      <border>
        <left/>
        <right/>
        <top/>
        <bottom style="thin">
          <color indexed="64"/>
        </bottom>
      </border>
    </dxf>
  </rfmt>
  <rcc rId="504" sId="1">
    <nc r="T44">
      <f>SUM(T38:T42)</f>
    </nc>
  </rcc>
  <rcc rId="505" sId="1">
    <oc r="V44">
      <f>SUM(V38:V43)</f>
    </oc>
    <nc r="V44">
      <f>SUM(V38:V42)</f>
    </nc>
  </rcc>
  <rcc rId="506" sId="1">
    <oc r="X44">
      <f>SUM(X38:X43)</f>
    </oc>
    <nc r="X44">
      <f>SUM(X38:X42)</f>
    </nc>
  </rcc>
  <rcc rId="507" sId="1" numFmtId="4">
    <nc r="Z44">
      <f>SUM(Z38:Z42)</f>
    </nc>
  </rcc>
  <rcc rId="508" sId="1" numFmtId="4">
    <nc r="AB44">
      <f>SUM(AB38:AB42)</f>
    </nc>
  </rcc>
  <rfmt sheetId="1" sqref="A46:XFD46" start="0" length="2147483647">
    <dxf>
      <font>
        <b/>
      </font>
    </dxf>
  </rfmt>
  <rfmt sheetId="1" sqref="R46" start="0" length="0">
    <dxf>
      <border>
        <left/>
        <right/>
        <top style="thin">
          <color indexed="64"/>
        </top>
        <bottom style="double">
          <color indexed="64"/>
        </bottom>
      </border>
    </dxf>
  </rfmt>
  <rcv guid="{1EE8BC04-4E45-4A51-8F5C-9F4C0B6E289E}" action="delete"/>
  <rcv guid="{1EE8BC04-4E45-4A51-8F5C-9F4C0B6E289E}" action="add"/>
</revisions>
</file>

<file path=xl/revisions/revisionLog111.xml><?xml version="1.0" encoding="utf-8"?>
<revisions xmlns="http://schemas.openxmlformats.org/spreadsheetml/2006/main" xmlns:r="http://schemas.openxmlformats.org/officeDocument/2006/relationships">
  <rcc rId="399" sId="1">
    <oc r="O3" t="inlineStr">
      <is>
        <t>for the Fiscal Year ended June 30, 2015</t>
      </is>
    </oc>
    <nc r="O3" t="inlineStr">
      <is>
        <t>for the Fiscal Year ended June 30, 2016</t>
      </is>
    </nc>
  </rcc>
  <rcc rId="400" sId="1">
    <oc r="O1" t="inlineStr">
      <is>
        <t>ANYTOWN SCHOOL DISTRICT/CHARTER SCHOOL/RENAISSANCE</t>
      </is>
    </oc>
    <nc r="O1" t="inlineStr">
      <is>
        <t>ANYTOWN SCHOOL DISTRICT/CHARTER SCHOOL/RENAISSANCE SCHOOL PROJECT</t>
      </is>
    </nc>
  </rcc>
  <rcv guid="{1EE8BC04-4E45-4A51-8F5C-9F4C0B6E289E}" action="delete"/>
  <rcv guid="{1EE8BC04-4E45-4A51-8F5C-9F4C0B6E289E}" action="add"/>
</revisions>
</file>

<file path=xl/revisions/revisionLog1111.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1111.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2.xml><?xml version="1.0" encoding="utf-8"?>
<revisions xmlns="http://schemas.openxmlformats.org/spreadsheetml/2006/main" xmlns:r="http://schemas.openxmlformats.org/officeDocument/2006/relationships">
  <rrc rId="448" sId="1" ref="Y1:Y1048576" action="insertCol"/>
  <rm rId="449" sheetId="1" source="X6" destination="Y6" sourceSheetId="1">
    <rfmt sheetId="1" sqref="Y6" start="0" length="0">
      <dxf>
        <font>
          <b/>
          <sz val="14"/>
          <color auto="1"/>
          <name val="Times New Roman"/>
          <scheme val="none"/>
        </font>
        <numFmt numFmtId="30" formatCode="@"/>
        <alignment horizontal="center" vertical="top" readingOrder="0"/>
        <border outline="0">
          <top style="medium">
            <color indexed="64"/>
          </top>
          <bottom style="thin">
            <color indexed="64"/>
          </bottom>
        </border>
      </dxf>
    </rfmt>
  </rm>
  <rfmt sheetId="1" sqref="X6:Z6" start="0" length="0">
    <dxf>
      <border>
        <bottom style="thin">
          <color indexed="64"/>
        </bottom>
      </border>
    </dxf>
  </rfmt>
  <rcv guid="{1EE8BC04-4E45-4A51-8F5C-9F4C0B6E289E}" action="delete"/>
  <rcv guid="{1EE8BC04-4E45-4A51-8F5C-9F4C0B6E289E}" action="add"/>
</revisions>
</file>

<file path=xl/revisions/revisionLog121.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211.xml><?xml version="1.0" encoding="utf-8"?>
<revisions xmlns="http://schemas.openxmlformats.org/spreadsheetml/2006/main" xmlns:r="http://schemas.openxmlformats.org/officeDocument/2006/relationships">
  <ris rId="401" sheetId="2" name="[SchSA-A 2015-16.xlsx]Sheet1" sheetPosition="1"/>
  <rrc rId="402" sId="1" ref="A6:XFD6" action="insertRow"/>
  <rcc rId="403" sId="1" xfDxf="1" dxf="1">
    <nc r="A6" t="inlineStr">
      <is>
        <t>*</t>
      </is>
    </nc>
    <ndxf>
      <font>
        <sz val="11"/>
        <name val="Times New Roman"/>
        <scheme val="none"/>
      </font>
    </ndxf>
  </rcc>
  <rfmt sheetId="1" xfDxf="1" sqref="B6" start="0" length="0">
    <dxf>
      <font>
        <sz val="11"/>
        <name val="Times New Roman"/>
        <scheme val="none"/>
      </font>
    </dxf>
  </rfmt>
  <rcc rId="404" sId="1" xfDxf="1" dxf="1">
    <nc r="C6" t="inlineStr">
      <is>
        <t>(1)</t>
      </is>
    </nc>
    <ndxf>
      <font>
        <b/>
        <sz val="14"/>
        <name val="Times New Roman"/>
        <scheme val="none"/>
      </font>
      <numFmt numFmtId="30" formatCode="@"/>
      <alignment horizontal="center" readingOrder="0"/>
      <border outline="0">
        <top style="medium">
          <color indexed="64"/>
        </top>
        <bottom style="thin">
          <color indexed="64"/>
        </bottom>
      </border>
    </ndxf>
  </rcc>
  <rfmt sheetId="1" xfDxf="1" sqref="D6" start="0" length="0">
    <dxf>
      <font>
        <sz val="11"/>
        <name val="Times New Roman"/>
        <scheme val="none"/>
      </font>
    </dxf>
  </rfmt>
  <rcc rId="405" sId="1" xfDxf="1" dxf="1">
    <nc r="E6" t="inlineStr">
      <is>
        <t>(4)</t>
      </is>
    </nc>
    <ndxf>
      <font>
        <b/>
        <sz val="14"/>
        <name val="Times New Roman"/>
        <scheme val="none"/>
      </font>
      <numFmt numFmtId="30" formatCode="@"/>
      <alignment horizontal="center" readingOrder="0"/>
      <border outline="0">
        <top style="medium">
          <color indexed="64"/>
        </top>
        <bottom style="thin">
          <color indexed="64"/>
        </bottom>
      </border>
    </ndxf>
  </rcc>
  <rfmt sheetId="1" xfDxf="1" sqref="F6" start="0" length="0">
    <dxf>
      <font>
        <b/>
        <sz val="11"/>
        <name val="Times New Roman"/>
        <scheme val="none"/>
      </font>
      <alignment horizontal="center" readingOrder="0"/>
    </dxf>
  </rfmt>
  <rcc rId="406" sId="1" xfDxf="1" dxf="1">
    <nc r="G6" t="inlineStr">
      <is>
        <t>(5)</t>
      </is>
    </nc>
    <ndxf>
      <font>
        <b/>
        <sz val="14"/>
        <name val="Times New Roman"/>
        <scheme val="none"/>
      </font>
      <numFmt numFmtId="30" formatCode="@"/>
      <alignment horizontal="center" readingOrder="0"/>
      <border outline="0">
        <top style="medium">
          <color indexed="64"/>
        </top>
        <bottom style="thin">
          <color indexed="64"/>
        </bottom>
      </border>
    </ndxf>
  </rcc>
  <rfmt sheetId="1" xfDxf="1" sqref="H6" start="0" length="0">
    <dxf>
      <font>
        <sz val="11"/>
        <name val="Times New Roman"/>
        <scheme val="none"/>
      </font>
    </dxf>
  </rfmt>
  <rfmt sheetId="1" xfDxf="1" sqref="I6" start="0" length="0">
    <dxf>
      <font>
        <sz val="11"/>
        <name val="Times New Roman"/>
        <scheme val="none"/>
      </font>
      <numFmt numFmtId="5" formatCode="#,##0_);\(#,##0\)"/>
      <border outline="0">
        <top style="medium">
          <color indexed="64"/>
        </top>
        <bottom style="thin">
          <color indexed="64"/>
        </bottom>
      </border>
    </dxf>
  </rfmt>
  <rcc rId="407" sId="1" xfDxf="1" dxf="1">
    <nc r="J6" t="inlineStr">
      <is>
        <t>(6)</t>
      </is>
    </nc>
    <ndxf>
      <font>
        <b/>
        <sz val="14"/>
        <name val="Times New Roman"/>
        <scheme val="none"/>
      </font>
      <numFmt numFmtId="30" formatCode="@"/>
      <alignment horizontal="center" readingOrder="0"/>
      <border outline="0">
        <top style="medium">
          <color indexed="64"/>
        </top>
        <bottom style="thin">
          <color indexed="64"/>
        </bottom>
      </border>
    </ndxf>
  </rcc>
  <rfmt sheetId="1" xfDxf="1" sqref="K6" start="0" length="0">
    <dxf>
      <font>
        <sz val="11"/>
        <name val="Times New Roman"/>
        <scheme val="none"/>
      </font>
      <numFmt numFmtId="5" formatCode="#,##0_);\(#,##0\)"/>
      <border outline="0">
        <top style="medium">
          <color indexed="64"/>
        </top>
        <bottom style="thin">
          <color indexed="64"/>
        </bottom>
      </border>
    </dxf>
  </rfmt>
  <rfmt sheetId="1" xfDxf="1" sqref="L6" start="0" length="0">
    <dxf>
      <font>
        <sz val="11"/>
        <name val="Times New Roman"/>
        <scheme val="none"/>
      </font>
      <numFmt numFmtId="5" formatCode="#,##0_);\(#,##0\)"/>
    </dxf>
  </rfmt>
  <rfmt sheetId="1" xfDxf="1" sqref="M6" start="0" length="0">
    <dxf>
      <font>
        <b/>
        <sz val="11"/>
        <name val="Times New Roman"/>
        <scheme val="none"/>
      </font>
      <numFmt numFmtId="5" formatCode="#,##0_);\(#,##0\)"/>
      <alignment horizontal="center" readingOrder="0"/>
      <border outline="0">
        <top style="medium">
          <color indexed="64"/>
        </top>
        <bottom style="thin">
          <color indexed="64"/>
        </bottom>
      </border>
    </dxf>
  </rfmt>
  <rcc rId="408" sId="1" xfDxf="1" dxf="1">
    <nc r="N6" t="inlineStr">
      <is>
        <t>(7)</t>
      </is>
    </nc>
    <ndxf>
      <font>
        <b/>
        <sz val="14"/>
        <name val="Times New Roman"/>
        <scheme val="none"/>
      </font>
      <numFmt numFmtId="30" formatCode="@"/>
      <alignment horizontal="center" readingOrder="0"/>
      <border outline="0">
        <top style="medium">
          <color indexed="64"/>
        </top>
        <bottom style="thin">
          <color indexed="64"/>
        </bottom>
      </border>
    </ndxf>
  </rcc>
  <rfmt sheetId="1" xfDxf="1" sqref="O6" start="0" length="0">
    <dxf>
      <font>
        <b/>
        <sz val="11"/>
        <name val="Times New Roman"/>
        <scheme val="none"/>
      </font>
      <numFmt numFmtId="5" formatCode="#,##0_);\(#,##0\)"/>
      <alignment horizontal="center" readingOrder="0"/>
      <border outline="0">
        <top style="medium">
          <color indexed="64"/>
        </top>
        <bottom style="thin">
          <color indexed="64"/>
        </bottom>
      </border>
    </dxf>
  </rfmt>
  <rfmt sheetId="1" xfDxf="1" sqref="P6" start="0" length="0">
    <dxf>
      <font>
        <b/>
        <sz val="11"/>
        <name val="Times New Roman"/>
        <scheme val="none"/>
      </font>
      <numFmt numFmtId="5" formatCode="#,##0_);\(#,##0\)"/>
      <alignment horizontal="center" readingOrder="0"/>
    </dxf>
  </rfmt>
  <rcc rId="409" sId="1" xfDxf="1" dxf="1">
    <nc r="Q6" t="inlineStr">
      <is>
        <t>(8)</t>
      </is>
    </nc>
    <ndxf>
      <font>
        <b/>
        <sz val="14"/>
        <name val="Times New Roman"/>
        <scheme val="none"/>
      </font>
      <numFmt numFmtId="30" formatCode="@"/>
      <alignment horizontal="center" readingOrder="0"/>
      <border outline="0">
        <top style="medium">
          <color indexed="64"/>
        </top>
        <bottom style="thin">
          <color indexed="64"/>
        </bottom>
      </border>
    </ndxf>
  </rcc>
  <rfmt sheetId="1" xfDxf="1" sqref="R6" start="0" length="0">
    <dxf>
      <font>
        <sz val="11"/>
        <name val="Times New Roman"/>
        <scheme val="none"/>
      </font>
      <numFmt numFmtId="5" formatCode="#,##0_);\(#,##0\)"/>
    </dxf>
  </rfmt>
  <rcc rId="410" sId="1" xfDxf="1" dxf="1">
    <nc r="S6" t="inlineStr">
      <is>
        <t>(9)</t>
      </is>
    </nc>
    <ndxf>
      <font>
        <b/>
        <sz val="14"/>
        <name val="Times New Roman"/>
        <scheme val="none"/>
      </font>
      <numFmt numFmtId="30" formatCode="@"/>
      <alignment horizontal="center" readingOrder="0"/>
      <border outline="0">
        <top style="medium">
          <color indexed="64"/>
        </top>
        <bottom style="thin">
          <color indexed="64"/>
        </bottom>
      </border>
    </ndxf>
  </rcc>
  <rfmt sheetId="1" xfDxf="1" sqref="T6" start="0" length="0">
    <dxf>
      <font>
        <sz val="11"/>
        <name val="Times New Roman"/>
        <scheme val="none"/>
      </font>
      <numFmt numFmtId="5" formatCode="#,##0_);\(#,##0\)"/>
    </dxf>
  </rfmt>
  <rfmt sheetId="1" xfDxf="1" sqref="U6" start="0" length="0">
    <dxf>
      <font>
        <sz val="12"/>
      </font>
      <border outline="0">
        <top style="medium">
          <color indexed="64"/>
        </top>
        <bottom style="thin">
          <color indexed="64"/>
        </bottom>
      </border>
    </dxf>
  </rfmt>
  <rcc rId="411" sId="1" xfDxf="1" dxf="1">
    <nc r="V6" t="inlineStr">
      <is>
        <t>(10)</t>
      </is>
    </nc>
    <ndxf>
      <font>
        <b/>
        <sz val="14"/>
        <name val="Times New Roman"/>
        <scheme val="none"/>
      </font>
      <numFmt numFmtId="30" formatCode="@"/>
      <alignment horizontal="center" readingOrder="0"/>
      <border outline="0">
        <top style="medium">
          <color indexed="64"/>
        </top>
        <bottom style="thin">
          <color indexed="64"/>
        </bottom>
      </border>
    </ndxf>
  </rcc>
  <rfmt sheetId="1" xfDxf="1" sqref="W6" start="0" length="0">
    <dxf>
      <font>
        <b/>
        <sz val="14"/>
        <name val="Times New Roman"/>
        <scheme val="none"/>
      </font>
      <numFmt numFmtId="30" formatCode="@"/>
      <border outline="0">
        <top style="medium">
          <color indexed="64"/>
        </top>
        <bottom style="thin">
          <color indexed="64"/>
        </bottom>
      </border>
    </dxf>
  </rfmt>
  <rfmt sheetId="1" xfDxf="1" sqref="X6" start="0" length="0">
    <dxf>
      <font>
        <b/>
        <sz val="14"/>
        <name val="Times New Roman"/>
        <scheme val="none"/>
      </font>
      <numFmt numFmtId="30" formatCode="@"/>
      <border outline="0">
        <top style="medium">
          <color indexed="64"/>
        </top>
      </border>
    </dxf>
  </rfmt>
  <rcc rId="412" sId="1" xfDxf="1" dxf="1">
    <nc r="Y6" t="inlineStr">
      <is>
        <t>(11)</t>
      </is>
    </nc>
    <ndxf>
      <font>
        <b/>
        <sz val="14"/>
        <name val="Times New Roman"/>
        <scheme val="none"/>
      </font>
      <numFmt numFmtId="30" formatCode="@"/>
      <alignment horizontal="center" readingOrder="0"/>
      <border outline="0">
        <top style="medium">
          <color indexed="64"/>
        </top>
        <bottom style="thin">
          <color indexed="64"/>
        </bottom>
      </border>
    </ndxf>
  </rcc>
  <rfmt sheetId="1" xfDxf="1" sqref="Z6" start="0" length="0">
    <dxf>
      <font>
        <sz val="11"/>
        <name val="Times New Roman"/>
        <scheme val="none"/>
      </font>
      <numFmt numFmtId="5" formatCode="#,##0_);\(#,##0\)"/>
    </dxf>
  </rfmt>
  <rcc rId="413" sId="1" xfDxf="1" dxf="1">
    <nc r="AA6" t="inlineStr">
      <is>
        <t>(12)</t>
      </is>
    </nc>
    <ndxf>
      <font>
        <b/>
        <sz val="14"/>
        <name val="Times New Roman"/>
        <scheme val="none"/>
      </font>
      <numFmt numFmtId="30" formatCode="@"/>
      <alignment horizontal="center" readingOrder="0"/>
      <border outline="0">
        <top style="medium">
          <color indexed="64"/>
        </top>
        <bottom style="thin">
          <color indexed="64"/>
        </bottom>
      </border>
    </ndxf>
  </rcc>
  <rfmt sheetId="1" xfDxf="1" sqref="AB6" start="0" length="0">
    <dxf>
      <font>
        <sz val="11"/>
        <name val="Times New Roman"/>
        <scheme val="none"/>
      </font>
      <numFmt numFmtId="5" formatCode="#,##0_);\(#,##0\)"/>
    </dxf>
  </rfmt>
  <rcc rId="414" sId="1" xfDxf="1" dxf="1">
    <nc r="AC6" t="inlineStr">
      <is>
        <t>(13)</t>
      </is>
    </nc>
    <ndxf>
      <font>
        <b/>
        <sz val="14"/>
        <name val="Times New Roman"/>
        <scheme val="none"/>
      </font>
      <numFmt numFmtId="30" formatCode="@"/>
      <alignment horizontal="center" readingOrder="0"/>
      <border outline="0">
        <top style="medium">
          <color indexed="64"/>
        </top>
        <bottom style="thin">
          <color indexed="64"/>
        </bottom>
      </border>
    </ndxf>
  </rcc>
  <rfmt sheetId="1" xfDxf="1" sqref="AD6" start="0" length="0">
    <dxf>
      <font>
        <sz val="11"/>
        <name val="Times New Roman"/>
        <scheme val="none"/>
      </font>
      <numFmt numFmtId="5" formatCode="#,##0_);\(#,##0\)"/>
    </dxf>
  </rfmt>
  <rcc rId="415" sId="1" xfDxf="1" dxf="1">
    <nc r="AE6" t="inlineStr">
      <is>
        <t>(14)</t>
      </is>
    </nc>
    <ndxf>
      <font>
        <b/>
        <sz val="14"/>
        <name val="Times New Roman"/>
        <scheme val="none"/>
      </font>
      <numFmt numFmtId="30" formatCode="@"/>
      <alignment horizontal="center" readingOrder="0"/>
      <border outline="0">
        <top style="medium">
          <color indexed="64"/>
        </top>
        <bottom style="thin">
          <color indexed="64"/>
        </bottom>
      </border>
    </ndxf>
  </rcc>
  <rfmt sheetId="1" xfDxf="1" sqref="AF6" start="0" length="0">
    <dxf>
      <font>
        <sz val="11"/>
        <name val="Times New Roman"/>
        <scheme val="none"/>
      </font>
      <numFmt numFmtId="5" formatCode="#,##0_);\(#,##0\)"/>
    </dxf>
  </rfmt>
  <rcc rId="416" sId="1" xfDxf="1" dxf="1">
    <nc r="AG6" t="inlineStr">
      <is>
        <t>(15)</t>
      </is>
    </nc>
    <ndxf>
      <font>
        <b/>
        <sz val="14"/>
        <name val="Times New Roman"/>
        <scheme val="none"/>
      </font>
      <numFmt numFmtId="30" formatCode="@"/>
      <alignment horizontal="center" readingOrder="0"/>
    </ndxf>
  </rcc>
  <rfmt sheetId="1" xfDxf="1" sqref="AH6" start="0" length="0">
    <dxf>
      <font>
        <sz val="11"/>
        <name val="Times New Roman"/>
        <scheme val="none"/>
      </font>
      <numFmt numFmtId="5" formatCode="#,##0_);\(#,##0\)"/>
    </dxf>
  </rfmt>
  <rfmt sheetId="1" xfDxf="1" sqref="AI6" start="0" length="0">
    <dxf>
      <font>
        <b/>
        <sz val="14"/>
        <name val="Times New Roman"/>
        <scheme val="none"/>
      </font>
      <numFmt numFmtId="30" formatCode="@"/>
      <alignment horizontal="center" readingOrder="0"/>
    </dxf>
  </rfmt>
  <rfmt sheetId="1" xfDxf="1" sqref="AJ6" start="0" length="0">
    <dxf>
      <font>
        <b/>
        <sz val="14"/>
        <name val="Times New Roman"/>
        <scheme val="none"/>
      </font>
      <numFmt numFmtId="30" formatCode="@"/>
      <alignment horizontal="center" readingOrder="0"/>
    </dxf>
  </rfmt>
  <rfmt sheetId="1" xfDxf="1" sqref="AK6" start="0" length="0"/>
  <rm rId="417" sheetId="1" source="C6" destination="D6" sourceSheetId="1">
    <rfmt sheetId="1" sqref="D6" start="0" length="0">
      <dxf>
        <font>
          <sz val="11"/>
          <color auto="1"/>
          <name val="Times New Roman"/>
          <scheme val="none"/>
        </font>
      </dxf>
    </rfmt>
  </rm>
  <rm rId="418" sheetId="1" source="E6" destination="H6" sourceSheetId="1">
    <rfmt sheetId="1" sqref="H6" start="0" length="0">
      <dxf>
        <font>
          <sz val="11"/>
          <color auto="1"/>
          <name val="Times New Roman"/>
          <scheme val="none"/>
        </font>
      </dxf>
    </rfmt>
  </rm>
  <rm rId="419" sheetId="1" source="G6" destination="J7" sourceSheetId="1">
    <rfmt sheetId="1" sqref="J7" start="0" length="0">
      <dxf>
        <font>
          <sz val="11"/>
          <color auto="1"/>
          <name val="Times New Roman"/>
          <scheme val="none"/>
        </font>
      </dxf>
    </rfmt>
  </rm>
  <rm rId="420" sheetId="1" source="N6" destination="P6" sourceSheetId="1">
    <rfmt sheetId="1" sqref="P6" start="0" length="0">
      <dxf>
        <font>
          <b/>
          <sz val="11"/>
          <color auto="1"/>
          <name val="Times New Roman"/>
          <scheme val="none"/>
        </font>
        <numFmt numFmtId="5" formatCode="#,##0_);\(#,##0\)"/>
        <alignment horizontal="center" vertical="top" readingOrder="0"/>
      </dxf>
    </rfmt>
  </rm>
  <rm rId="421" sheetId="1" source="J6" destination="M6" sourceSheetId="1">
    <rfmt sheetId="1" sqref="M6" start="0" length="0">
      <dxf>
        <font>
          <b/>
          <sz val="11"/>
          <color auto="1"/>
          <name val="Times New Roman"/>
          <scheme val="none"/>
        </font>
        <numFmt numFmtId="5" formatCode="#,##0_);\(#,##0\)"/>
        <alignment horizontal="center" vertical="top" readingOrder="0"/>
        <border outline="0">
          <top style="medium">
            <color indexed="64"/>
          </top>
          <bottom style="thin">
            <color indexed="64"/>
          </bottom>
        </border>
      </dxf>
    </rfmt>
  </rm>
  <rm rId="422" sheetId="1" source="J7" destination="J6" sourceSheetId="1">
    <rfmt sheetId="1" sqref="J6" start="0" length="0">
      <dxf>
        <font>
          <sz val="12"/>
          <color auto="1"/>
          <name val="Geneva"/>
          <scheme val="none"/>
        </font>
      </dxf>
    </rfmt>
  </rm>
  <rm rId="423" sheetId="1" source="Q6:S6" destination="S6:U6" sourceSheetId="1">
    <rfmt sheetId="1" sqref="T6" start="0" length="0">
      <dxf>
        <font>
          <sz val="11"/>
          <color auto="1"/>
          <name val="Times New Roman"/>
          <scheme val="none"/>
        </font>
        <numFmt numFmtId="5" formatCode="#,##0_);\(#,##0\)"/>
      </dxf>
    </rfmt>
    <rfmt sheetId="1" sqref="U6" start="0" length="0">
      <dxf>
        <font>
          <sz val="12"/>
          <color auto="1"/>
          <name val="Geneva"/>
          <scheme val="none"/>
        </font>
        <border outline="0">
          <top style="medium">
            <color indexed="64"/>
          </top>
          <bottom style="thin">
            <color indexed="64"/>
          </bottom>
        </border>
      </dxf>
    </rfmt>
  </rm>
  <rm rId="424" sheetId="1" source="S6" destination="R6" sourceSheetId="1">
    <rfmt sheetId="1" sqref="R6" start="0" length="0">
      <dxf>
        <font>
          <sz val="12"/>
          <color auto="1"/>
          <name val="Geneva"/>
          <scheme val="none"/>
        </font>
      </dxf>
    </rfmt>
  </rm>
  <rm rId="425" sheetId="1" source="U6" destination="T7" sourceSheetId="1">
    <rfmt sheetId="1" sqref="T7" start="0" length="0">
      <dxf>
        <font>
          <sz val="11"/>
          <color auto="1"/>
          <name val="Times New Roman"/>
          <scheme val="none"/>
        </font>
      </dxf>
    </rfmt>
  </rm>
  <rm rId="426" sheetId="1" source="T7" destination="T6" sourceSheetId="1">
    <rfmt sheetId="1" sqref="T6" start="0" length="0">
      <dxf>
        <font>
          <sz val="11"/>
          <color auto="1"/>
          <name val="Times New Roman"/>
          <scheme val="none"/>
        </font>
        <numFmt numFmtId="5" formatCode="#,##0_);\(#,##0\)"/>
      </dxf>
    </rfmt>
  </rm>
  <rm rId="427" sheetId="1" source="Y6" destination="X6" sourceSheetId="1">
    <rfmt sheetId="1" sqref="X6" start="0" length="0">
      <dxf>
        <font>
          <b/>
          <sz val="14"/>
          <color auto="1"/>
          <name val="Times New Roman"/>
          <scheme val="none"/>
        </font>
        <numFmt numFmtId="30" formatCode="@"/>
        <border outline="0">
          <top style="medium">
            <color indexed="64"/>
          </top>
        </border>
      </dxf>
    </rfmt>
  </rm>
  <rm rId="428" sheetId="1" source="AA6" destination="Z6" sourceSheetId="1">
    <rfmt sheetId="1" sqref="Z6" start="0" length="0">
      <dxf>
        <font>
          <sz val="11"/>
          <color auto="1"/>
          <name val="Times New Roman"/>
          <scheme val="none"/>
        </font>
        <numFmt numFmtId="5" formatCode="#,##0_);\(#,##0\)"/>
      </dxf>
    </rfmt>
  </rm>
  <rm rId="429" sheetId="1" source="AC6" destination="AB6" sourceSheetId="1">
    <rfmt sheetId="1" sqref="AB6" start="0" length="0">
      <dxf>
        <font>
          <sz val="11"/>
          <color auto="1"/>
          <name val="Times New Roman"/>
          <scheme val="none"/>
        </font>
        <numFmt numFmtId="5" formatCode="#,##0_);\(#,##0\)"/>
      </dxf>
    </rfmt>
  </rm>
  <rm rId="430" sheetId="1" source="AE6" destination="AD6" sourceSheetId="1">
    <rfmt sheetId="1" sqref="AD6" start="0" length="0">
      <dxf>
        <font>
          <sz val="11"/>
          <color auto="1"/>
          <name val="Times New Roman"/>
          <scheme val="none"/>
        </font>
        <numFmt numFmtId="5" formatCode="#,##0_);\(#,##0\)"/>
      </dxf>
    </rfmt>
  </rm>
  <rm rId="431" sheetId="1" source="AG6" destination="AF6" sourceSheetId="1">
    <rfmt sheetId="1" sqref="AF6" start="0" length="0">
      <dxf>
        <font>
          <sz val="11"/>
          <color auto="1"/>
          <name val="Times New Roman"/>
          <scheme val="none"/>
        </font>
        <numFmt numFmtId="5" formatCode="#,##0_);\(#,##0\)"/>
      </dxf>
    </rfmt>
  </rm>
  <rfmt sheetId="1" sqref="A17:XFD17">
    <dxf>
      <fill>
        <patternFill patternType="none">
          <bgColor auto="1"/>
        </patternFill>
      </fill>
    </dxf>
  </rfmt>
  <rfmt sheetId="1" sqref="I6" start="0" length="0">
    <dxf>
      <font>
        <sz val="12"/>
        <name val="Times New Roman"/>
        <scheme val="none"/>
      </font>
      <numFmt numFmtId="0" formatCode="General"/>
      <border outline="0">
        <top/>
        <bottom/>
      </border>
    </dxf>
  </rfmt>
  <rfmt sheetId="1" sqref="K6" start="0" length="0">
    <dxf>
      <font>
        <sz val="12"/>
        <name val="Times New Roman"/>
        <scheme val="none"/>
      </font>
      <numFmt numFmtId="0" formatCode="General"/>
      <border outline="0">
        <top/>
        <bottom/>
      </border>
    </dxf>
  </rfmt>
  <rfmt sheetId="1" sqref="L6:N6" start="0" length="0">
    <dxf>
      <border>
        <bottom style="thin">
          <color indexed="64"/>
        </bottom>
      </border>
    </dxf>
  </rfmt>
  <rrc rId="432" sId="1" ref="G1:H1048576" action="insertCol"/>
  <rcc rId="433" sId="1">
    <nc r="H9" t="inlineStr">
      <is>
        <t>Federal</t>
      </is>
    </nc>
  </rcc>
  <rcc rId="434" sId="1" odxf="1" dxf="1">
    <nc r="H11" t="inlineStr">
      <is>
        <t xml:space="preserve">Number </t>
      </is>
    </nc>
    <odxf>
      <border outline="0">
        <bottom/>
      </border>
    </odxf>
    <ndxf>
      <border outline="0">
        <bottom style="thin">
          <color indexed="64"/>
        </bottom>
      </border>
    </ndxf>
  </rcc>
  <rfmt sheetId="1" sqref="F6">
    <dxf>
      <numFmt numFmtId="30" formatCode="@"/>
    </dxf>
  </rfmt>
  <rfmt sheetId="1" sqref="F6" start="0" length="0">
    <dxf>
      <font>
        <sz val="14"/>
        <name val="Times New Roman"/>
        <scheme val="none"/>
      </font>
      <border outline="0">
        <top style="medium">
          <color indexed="64"/>
        </top>
        <bottom style="thin">
          <color indexed="64"/>
        </bottom>
      </border>
    </dxf>
  </rfmt>
  <rfmt sheetId="1" sqref="H6" start="0" length="0">
    <dxf>
      <font>
        <sz val="14"/>
        <name val="Times New Roman"/>
        <scheme val="none"/>
      </font>
      <numFmt numFmtId="30" formatCode="@"/>
      <border outline="0">
        <top style="medium">
          <color indexed="64"/>
        </top>
        <bottom style="thin">
          <color indexed="64"/>
        </bottom>
      </border>
    </dxf>
  </rfmt>
  <rcc rId="435" sId="1">
    <nc r="H6" t="inlineStr">
      <is>
        <t>(3)</t>
      </is>
    </nc>
  </rcc>
  <rcc rId="436" sId="1">
    <nc r="F6" t="inlineStr">
      <is>
        <t>(2)</t>
      </is>
    </nc>
  </rcc>
  <rfmt sheetId="1" sqref="A1:XFD3" start="0" length="2147483647">
    <dxf>
      <font>
        <sz val="14"/>
      </font>
    </dxf>
  </rfmt>
  <rcc rId="437" sId="1">
    <nc r="H10" t="inlineStr">
      <is>
        <t>FAIN</t>
      </is>
    </nc>
  </rcc>
  <rcc rId="438" sId="1">
    <oc r="R11">
      <v>2014</v>
    </oc>
    <nc r="R11">
      <v>2015</v>
    </nc>
  </rcc>
  <rcc rId="439" sId="1">
    <oc r="AD8" t="inlineStr">
      <is>
        <t>Balance at June 30, 2015</t>
      </is>
    </oc>
    <nc r="AD8" t="inlineStr">
      <is>
        <t>Balance at June 30, 2016</t>
      </is>
    </nc>
  </rcc>
  <rrc rId="440" sId="1" ref="Y1:Y1048576" action="insertCol"/>
  <rcc rId="441" sId="1" xfDxf="1" dxf="1">
    <nc r="X9" t="inlineStr">
      <is>
        <t xml:space="preserve">Budgetary </t>
      </is>
    </nc>
    <ndxf>
      <font>
        <sz val="11"/>
        <name val="Times New Roman"/>
        <scheme val="none"/>
      </font>
      <alignment horizontal="center" readingOrder="0"/>
    </ndxf>
  </rcc>
  <rfmt sheetId="1" xfDxf="1" sqref="Y9" start="0" length="0">
    <dxf>
      <font>
        <sz val="11"/>
        <name val="Times New Roman"/>
        <scheme val="none"/>
      </font>
      <alignment horizontal="center" readingOrder="0"/>
    </dxf>
  </rfmt>
  <rcc rId="442" sId="1" xfDxf="1" dxf="1">
    <nc r="Z9" t="inlineStr">
      <is>
        <t xml:space="preserve">Budgetary </t>
      </is>
    </nc>
    <ndxf>
      <font>
        <sz val="11"/>
        <name val="Times New Roman"/>
        <scheme val="none"/>
      </font>
      <alignment horizontal="center" readingOrder="0"/>
    </ndxf>
  </rcc>
  <rcc rId="443" sId="1" xfDxf="1" dxf="1">
    <oc r="X10" t="inlineStr">
      <is>
        <t xml:space="preserve">Budgetary </t>
      </is>
    </oc>
    <nc r="X10" t="inlineStr">
      <is>
        <t>Expenditures</t>
      </is>
    </nc>
    <ndxf>
      <font>
        <sz val="11"/>
        <name val="Times New Roman"/>
        <scheme val="none"/>
      </font>
      <alignment horizontal="center" readingOrder="0"/>
    </ndxf>
  </rcc>
  <rfmt sheetId="1" xfDxf="1" sqref="Y10" start="0" length="0">
    <dxf>
      <font>
        <sz val="11"/>
        <name val="Times New Roman"/>
        <scheme val="none"/>
      </font>
      <alignment horizontal="center" readingOrder="0"/>
    </dxf>
  </rfmt>
  <rcc rId="444" sId="1" xfDxf="1" dxf="1">
    <nc r="Z10" t="inlineStr">
      <is>
        <t>Expenditures</t>
      </is>
    </nc>
    <ndxf>
      <font>
        <sz val="11"/>
        <name val="Times New Roman"/>
        <scheme val="none"/>
      </font>
      <alignment horizontal="center" readingOrder="0"/>
    </ndxf>
  </rcc>
  <rcc rId="445" sId="1" xfDxf="1" dxf="1">
    <oc r="X11" t="inlineStr">
      <is>
        <t>Expenditures</t>
      </is>
    </oc>
    <nc r="X11" t="inlineStr">
      <is>
        <t>Pass through Funds</t>
      </is>
    </nc>
    <ndxf>
      <font>
        <sz val="11"/>
        <name val="Times New Roman"/>
        <scheme val="none"/>
      </font>
      <alignment horizontal="center" readingOrder="0"/>
      <border outline="0">
        <bottom style="thin">
          <color indexed="64"/>
        </bottom>
      </border>
    </ndxf>
  </rcc>
  <rfmt sheetId="1" xfDxf="1" sqref="Y11" start="0" length="0">
    <dxf>
      <font>
        <sz val="11"/>
        <name val="Times New Roman"/>
        <scheme val="none"/>
      </font>
      <alignment horizontal="center" readingOrder="0"/>
      <border outline="0">
        <bottom style="thin">
          <color indexed="64"/>
        </bottom>
      </border>
    </dxf>
  </rfmt>
  <rcc rId="446" sId="1" xfDxf="1" dxf="1">
    <nc r="Z11" t="inlineStr">
      <is>
        <t xml:space="preserve">Direct </t>
      </is>
    </nc>
    <ndxf>
      <font>
        <sz val="11"/>
        <name val="Times New Roman"/>
        <scheme val="none"/>
      </font>
      <alignment horizontal="center" readingOrder="0"/>
      <border outline="0">
        <bottom style="thin">
          <color indexed="64"/>
        </bottom>
      </border>
    </ndxf>
  </rcc>
  <rm rId="447" sheetId="1" source="Z9:Z11" destination="Y9:Y11" sourceSheetId="1">
    <rfmt sheetId="1" sqref="Y9" start="0" length="0">
      <dxf>
        <font>
          <sz val="11"/>
          <color auto="1"/>
          <name val="Times New Roman"/>
          <scheme val="none"/>
        </font>
        <alignment horizontal="center" vertical="top" readingOrder="0"/>
      </dxf>
    </rfmt>
    <rfmt sheetId="1" sqref="Y10" start="0" length="0">
      <dxf>
        <font>
          <sz val="11"/>
          <color auto="1"/>
          <name val="Times New Roman"/>
          <scheme val="none"/>
        </font>
        <alignment horizontal="center" vertical="top" readingOrder="0"/>
      </dxf>
    </rfmt>
    <rfmt sheetId="1" sqref="Y11" start="0" length="0">
      <dxf>
        <font>
          <sz val="11"/>
          <color auto="1"/>
          <name val="Times New Roman"/>
          <scheme val="none"/>
        </font>
        <alignment horizontal="center" vertical="top" readingOrder="0"/>
        <border outline="0">
          <bottom style="thin">
            <color indexed="64"/>
          </bottom>
        </border>
      </dxf>
    </rfmt>
  </rm>
  <rcmt sheetId="1" cell="D6" guid="{8F5903C1-3254-4C5D-AF32-20EF1F985B1C}" author="plagaren" newLength="467"/>
  <rcmt sheetId="1" cell="F6" guid="{B761AF2E-EE8B-4DD8-9728-32766E44C098}" author="plagaren" newLength="354"/>
  <rcmt sheetId="1" cell="H6" guid="{613DA585-04F5-47B9-B137-5F49A0868B01}" author="plagaren" newLength="381"/>
  <rcmt sheetId="1" cell="J6" guid="{DB4C39BE-93EF-4361-A8B2-5964047FDE80}" author="plagaren" newLength="101"/>
  <rcmt sheetId="1" cell="L6" guid="{9DA04870-9172-4B5C-BD57-FF464829D2A1}" author="plagaren" newLength="339"/>
  <rcmt sheetId="1" cell="O6" guid="{1359E973-78EF-44C8-A29A-6EF4AF96DC6B}" author="plagaren" newLength="83"/>
  <rcmt sheetId="1" cell="R6" guid="{8F5C684C-2E36-4D38-855C-EEA34917F4A1}" author="plagaren" newLength="1062"/>
  <rcmt sheetId="1" cell="T6" guid="{227C0047-43B5-4FAE-A5E3-04EE88D5C38B}" author="plagaren" newLength="798"/>
  <rcmt sheetId="1" cell="V6" guid="{4B19C95F-74F9-4E22-94D5-D39C05E05A85}" author="plagaren" newLength="136"/>
  <rcmt sheetId="1" cell="X6" guid="{85767843-1D54-4733-80FD-6FEC29C75056}" author="plagaren" newLength="581"/>
  <rcmt sheetId="1" cell="AA6" guid="{E670FF7E-EC3E-413F-8C5E-33F548051739}" author="plagaren" newLength="1215"/>
  <rcmt sheetId="1" cell="AC6" guid="{4C42882D-A41F-4F33-A97E-1789C7611B01}" author="plagaren" newLength="474"/>
  <rcmt sheetId="1" cell="AE6" guid="{16886AD8-0820-4413-9114-2477B284C9BD}" author="plagaren" newLength="354"/>
  <rcmt sheetId="1" cell="AG6" guid="{E96F72BD-8574-4DFC-A42D-9FBBB920CC43}" author="plagaren" newLength="477"/>
  <rcmt sheetId="1" cell="AI6" guid="{E85662AF-D527-4894-8446-9F11371BE67E}" author="plagaren" newLength="1121"/>
  <rcv guid="{1EE8BC04-4E45-4A51-8F5C-9F4C0B6E289E}" action="delete"/>
  <rcv guid="{1EE8BC04-4E45-4A51-8F5C-9F4C0B6E289E}" action="add"/>
</revisions>
</file>

<file path=xl/revisions/revisionLog13.xml><?xml version="1.0" encoding="utf-8"?>
<revisions xmlns="http://schemas.openxmlformats.org/spreadsheetml/2006/main" xmlns:r="http://schemas.openxmlformats.org/officeDocument/2006/relationships">
  <rfmt sheetId="1" sqref="H16" start="0" length="0">
    <dxf>
      <alignment wrapText="0" readingOrder="0"/>
      <border outline="0">
        <left/>
        <right/>
        <top/>
        <bottom/>
      </border>
    </dxf>
  </rfmt>
  <rfmt sheetId="1" sqref="H17" start="0" length="0">
    <dxf>
      <alignment wrapText="0" readingOrder="0"/>
      <border outline="0">
        <left/>
        <right/>
        <top/>
        <bottom/>
      </border>
    </dxf>
  </rfmt>
  <rfmt sheetId="1" sqref="H26" start="0" length="0">
    <dxf>
      <alignment wrapText="0" readingOrder="0"/>
      <border outline="0">
        <left/>
        <right/>
        <top/>
        <bottom/>
      </border>
    </dxf>
  </rfmt>
  <rfmt sheetId="1" sqref="H27" start="0" length="0">
    <dxf>
      <alignment wrapText="0" readingOrder="0"/>
      <border outline="0">
        <left/>
        <right/>
        <top/>
        <bottom/>
      </border>
    </dxf>
  </rfmt>
  <rcv guid="{1EE8BC04-4E45-4A51-8F5C-9F4C0B6E289E}" action="delete"/>
  <rcv guid="{1EE8BC04-4E45-4A51-8F5C-9F4C0B6E289E}" action="add"/>
</revisions>
</file>

<file path=xl/revisions/revisionLog131.xml><?xml version="1.0" encoding="utf-8"?>
<revisions xmlns="http://schemas.openxmlformats.org/spreadsheetml/2006/main" xmlns:r="http://schemas.openxmlformats.org/officeDocument/2006/relationships">
  <rcc rId="548" sId="1">
    <oc r="AJ31">
      <f>SUM(AJ24:AJ30)</f>
    </oc>
    <nc r="AJ31">
      <f>SUM(AJ24:AJ30)</f>
    </nc>
  </rcc>
  <rfmt sheetId="1" s="1" sqref="AJ42" start="0" length="0">
    <dxf>
      <numFmt numFmtId="9" formatCode="&quot;$&quot;#,##0_);\(&quot;$&quot;#,##0\)"/>
      <border outline="0">
        <bottom style="thin">
          <color indexed="64"/>
        </bottom>
      </border>
    </dxf>
  </rfmt>
  <rm rId="549" sheetId="1" source="AN43" destination="AN44" sourceSheetId="1">
    <undo index="0" exp="ref" v="1" dr="AN44" r="AN46" sId="1"/>
    <rfmt sheetId="1" sqref="AN44" start="0" length="0">
      <dxf>
        <font>
          <sz val="11"/>
          <color auto="1"/>
          <name val="Times New Roman"/>
          <scheme val="none"/>
        </font>
        <numFmt numFmtId="5" formatCode="#,##0_);\(#,##0\)"/>
        <border outline="0">
          <bottom style="thin">
            <color indexed="64"/>
          </bottom>
        </border>
      </dxf>
    </rfmt>
  </rm>
  <rcc rId="550" sId="1">
    <oc r="AN44">
      <f>SUM(AN38:AN42)</f>
    </oc>
    <nc r="AN44">
      <f>SUM(AN38:AN42)</f>
    </nc>
  </rcc>
  <rcc rId="551" sId="1">
    <oc r="AN46">
      <f>+#REF!+AN31+AN19</f>
    </oc>
    <nc r="AN46">
      <f>+AN44+AN31+AN19</f>
    </nc>
  </rcc>
  <rcc rId="552" sId="1" odxf="1" s="1" dxf="1">
    <oc r="AN42">
      <f>SUM(R42:AH42)-AL42</f>
    </oc>
    <nc r="AN42">
      <f>SUM(R42:AH42)-AL42</f>
    </nc>
    <odxf>
      <font>
        <b val="0"/>
        <i val="0"/>
        <strike val="0"/>
        <condense val="0"/>
        <extend val="0"/>
        <outline val="0"/>
        <shadow val="0"/>
        <u val="none"/>
        <vertAlign val="baseline"/>
        <sz val="11"/>
        <color auto="1"/>
        <name val="Times New Roman"/>
        <scheme val="none"/>
      </font>
      <numFmt numFmtId="5" formatCode="#,##0_);\(#,##0\)"/>
      <fill>
        <patternFill patternType="none">
          <fgColor indexed="64"/>
          <bgColor indexed="65"/>
        </patternFill>
      </fill>
      <border diagonalUp="0" diagonalDown="0" outline="0">
        <left/>
        <right/>
        <top/>
        <bottom/>
      </border>
    </odxf>
    <ndxf>
      <numFmt numFmtId="9" formatCode="&quot;$&quot;#,##0_);\(&quot;$&quot;#,##0\)"/>
      <border outline="0">
        <bottom style="thin">
          <color indexed="64"/>
        </bottom>
      </border>
    </ndxf>
  </rcc>
  <rcv guid="{1EE8BC04-4E45-4A51-8F5C-9F4C0B6E289E}" action="delete"/>
  <rcv guid="{1EE8BC04-4E45-4A51-8F5C-9F4C0B6E289E}" action="add"/>
</revisions>
</file>

<file path=xl/revisions/revisionLog1311.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3111.xml><?xml version="1.0" encoding="utf-8"?>
<revisions xmlns="http://schemas.openxmlformats.org/spreadsheetml/2006/main" xmlns:r="http://schemas.openxmlformats.org/officeDocument/2006/relationships">
  <rfmt sheetId="1" sqref="H16" start="0" length="0">
    <dxf>
      <font>
        <sz val="10"/>
        <color auto="1"/>
        <name val="Geneva"/>
        <scheme val="none"/>
      </font>
      <alignment horizontal="general" vertical="bottom" readingOrder="0"/>
    </dxf>
  </rfmt>
  <rcc rId="509" sId="1" xfDxf="1" dxf="1">
    <nc r="H16" t="inlineStr">
      <is>
        <t>1605NJ5MAP</t>
      </is>
    </nc>
    <ndxf>
      <font>
        <sz val="11"/>
        <name val="Times New Roman"/>
        <scheme val="none"/>
      </font>
      <alignment vertical="top" wrapText="1" readingOrder="0"/>
      <border outline="0">
        <left style="medium">
          <color indexed="64"/>
        </left>
        <right style="medium">
          <color indexed="64"/>
        </right>
        <top style="medium">
          <color indexed="64"/>
        </top>
        <bottom style="medium">
          <color indexed="64"/>
        </bottom>
      </border>
    </ndxf>
  </rcc>
  <rfmt sheetId="1" sqref="H16">
    <dxf>
      <alignment vertical="bottom" readingOrder="0"/>
    </dxf>
  </rfmt>
  <rfmt sheetId="1" sqref="H16">
    <dxf>
      <fill>
        <patternFill patternType="solid">
          <bgColor rgb="FFFFFF00"/>
        </patternFill>
      </fill>
    </dxf>
  </rfmt>
  <rfmt sheetId="1" sqref="H16">
    <dxf>
      <fill>
        <patternFill>
          <bgColor theme="0" tint="-0.14999847407452621"/>
        </patternFill>
      </fill>
    </dxf>
  </rfmt>
  <rcc rId="510" sId="1" odxf="1" dxf="1">
    <nc r="H17" t="inlineStr">
      <is>
        <t>1605NJ5MAP</t>
      </is>
    </nc>
    <odxf>
      <fill>
        <patternFill patternType="none">
          <bgColor indexed="65"/>
        </patternFill>
      </fill>
      <alignment horizontal="center" wrapText="0" readingOrder="0"/>
      <border outline="0">
        <left/>
        <right/>
        <top/>
        <bottom/>
      </border>
    </odxf>
    <ndxf>
      <fill>
        <patternFill patternType="solid">
          <bgColor theme="0" tint="-0.14999847407452621"/>
        </patternFill>
      </fill>
      <alignment horizontal="general" wrapText="1" readingOrder="0"/>
      <border outline="0">
        <left style="medium">
          <color indexed="64"/>
        </left>
        <right style="medium">
          <color indexed="64"/>
        </right>
        <top style="medium">
          <color indexed="64"/>
        </top>
        <bottom style="medium">
          <color indexed="64"/>
        </bottom>
      </border>
    </ndxf>
  </rcc>
  <rfmt sheetId="1" sqref="H24" start="0" length="0">
    <dxf>
      <font>
        <sz val="10"/>
        <color auto="1"/>
        <name val="Geneva"/>
        <scheme val="none"/>
      </font>
      <numFmt numFmtId="0" formatCode="General"/>
      <alignment horizontal="general" vertical="bottom" readingOrder="0"/>
    </dxf>
  </rfmt>
  <rcc rId="511" sId="1" xfDxf="1" dxf="1">
    <nc r="H24" t="inlineStr">
      <is>
        <t>S010A150030</t>
      </is>
    </nc>
    <ndxf>
      <font>
        <sz val="11"/>
        <name val="Times New Roman"/>
        <scheme val="none"/>
      </font>
    </ndxf>
  </rcc>
  <rfmt sheetId="1" sqref="H25" start="0" length="0">
    <dxf>
      <font>
        <sz val="10"/>
        <color auto="1"/>
        <name val="Geneva"/>
        <scheme val="none"/>
      </font>
      <numFmt numFmtId="0" formatCode="General"/>
      <alignment horizontal="general" vertical="bottom" readingOrder="0"/>
    </dxf>
  </rfmt>
  <rcc rId="512" sId="1" xfDxf="1" dxf="1">
    <nc r="H25" t="inlineStr">
      <is>
        <t>S010A150030</t>
      </is>
    </nc>
    <ndxf>
      <font>
        <sz val="11"/>
        <name val="Times New Roman"/>
        <scheme val="none"/>
      </font>
    </ndxf>
  </rcc>
  <rfmt sheetId="1" sqref="H26" start="0" length="0">
    <dxf>
      <font>
        <sz val="10"/>
        <color auto="1"/>
        <name val="Geneva"/>
        <scheme val="none"/>
      </font>
      <numFmt numFmtId="0" formatCode="General"/>
      <alignment horizontal="general" vertical="bottom" readingOrder="0"/>
    </dxf>
  </rfmt>
  <rcc rId="513" sId="1" xfDxf="1" dxf="1">
    <nc r="H26" t="inlineStr">
      <is>
        <t>H027A150100</t>
      </is>
    </nc>
    <ndxf>
      <font>
        <sz val="11"/>
        <name val="Times New Roman"/>
        <scheme val="none"/>
      </font>
      <alignment vertical="top" wrapText="1" readingOrder="0"/>
      <border outline="0">
        <left style="medium">
          <color indexed="64"/>
        </left>
        <right style="medium">
          <color indexed="64"/>
        </right>
        <top style="medium">
          <color indexed="64"/>
        </top>
        <bottom style="medium">
          <color indexed="64"/>
        </bottom>
      </border>
    </ndxf>
  </rcc>
  <rfmt sheetId="1" sqref="H27" start="0" length="0">
    <dxf>
      <font>
        <sz val="10"/>
        <color auto="1"/>
        <name val="Geneva"/>
        <scheme val="none"/>
      </font>
      <numFmt numFmtId="0" formatCode="General"/>
      <alignment horizontal="general" vertical="bottom" readingOrder="0"/>
    </dxf>
  </rfmt>
  <rcc rId="514" sId="1" xfDxf="1" dxf="1">
    <nc r="H27" t="inlineStr">
      <is>
        <t>H027A150100</t>
      </is>
    </nc>
    <ndxf>
      <font>
        <sz val="11"/>
        <name val="Times New Roman"/>
        <scheme val="none"/>
      </font>
      <alignment vertical="top" wrapText="1" readingOrder="0"/>
      <border outline="0">
        <left style="medium">
          <color indexed="64"/>
        </left>
        <right style="medium">
          <color indexed="64"/>
        </right>
        <top style="medium">
          <color indexed="64"/>
        </top>
        <bottom style="medium">
          <color indexed="64"/>
        </bottom>
      </border>
    </ndxf>
  </rcc>
  <rfmt sheetId="1" sqref="H28" start="0" length="0">
    <dxf>
      <font>
        <sz val="10"/>
        <color auto="1"/>
        <name val="Geneva"/>
        <scheme val="none"/>
      </font>
      <numFmt numFmtId="0" formatCode="General"/>
      <alignment horizontal="general" vertical="bottom" readingOrder="0"/>
    </dxf>
  </rfmt>
  <rcc rId="515" sId="1" xfDxf="1" dxf="1">
    <nc r="H28" t="inlineStr">
      <is>
        <t>S367A150029</t>
      </is>
    </nc>
    <ndxf>
      <font>
        <sz val="11"/>
        <name val="Times New Roman"/>
        <scheme val="none"/>
      </font>
    </ndxf>
  </rcc>
  <rfmt sheetId="1" sqref="H29" start="0" length="0">
    <dxf>
      <font>
        <sz val="10"/>
        <color auto="1"/>
        <name val="Geneva"/>
        <scheme val="none"/>
      </font>
      <numFmt numFmtId="0" formatCode="General"/>
      <alignment horizontal="general" vertical="bottom" readingOrder="0"/>
    </dxf>
  </rfmt>
  <rcc rId="516" sId="1" xfDxf="1" dxf="1">
    <nc r="H29" t="inlineStr">
      <is>
        <t>S367A150029</t>
      </is>
    </nc>
    <ndxf>
      <font>
        <sz val="11"/>
        <name val="Times New Roman"/>
        <scheme val="none"/>
      </font>
    </ndxf>
  </rcc>
  <rfmt sheetId="1" sqref="H24:H29">
    <dxf>
      <alignment vertical="bottom" readingOrder="0"/>
    </dxf>
  </rfmt>
  <rfmt sheetId="1" sqref="H24:H29">
    <dxf>
      <fill>
        <patternFill patternType="solid">
          <bgColor theme="0" tint="-0.14999847407452621"/>
        </patternFill>
      </fill>
    </dxf>
  </rfmt>
  <rcc rId="517" sId="1" numFmtId="19">
    <oc r="N15">
      <v>40359</v>
    </oc>
    <nc r="N15">
      <v>40724</v>
    </nc>
  </rcc>
  <rcc rId="518" sId="1" numFmtId="19">
    <oc r="P15">
      <v>40723</v>
    </oc>
    <nc r="P15">
      <v>41089</v>
    </nc>
  </rcc>
  <rcc rId="519" sId="1" odxf="1" dxf="1" numFmtId="19">
    <oc r="N16">
      <v>40359</v>
    </oc>
    <nc r="N16">
      <v>40724</v>
    </nc>
    <odxf/>
    <ndxf/>
  </rcc>
  <rfmt sheetId="1" sqref="O16" start="0" length="0">
    <dxf/>
  </rfmt>
  <rcc rId="520" sId="1" odxf="1" dxf="1" numFmtId="19">
    <oc r="P16">
      <v>40723</v>
    </oc>
    <nc r="P16">
      <v>41089</v>
    </nc>
    <odxf/>
    <ndxf/>
  </rcc>
  <rcc rId="521" sId="1" numFmtId="19">
    <oc r="N24">
      <v>40359</v>
    </oc>
    <nc r="N24">
      <v>40724</v>
    </nc>
  </rcc>
  <rcc rId="522" sId="1" numFmtId="19">
    <oc r="P24">
      <v>40723</v>
    </oc>
    <nc r="P24">
      <v>41089</v>
    </nc>
  </rcc>
  <rcc rId="523" sId="1" numFmtId="19">
    <oc r="N26">
      <v>40359</v>
    </oc>
    <nc r="N26">
      <v>40724</v>
    </nc>
  </rcc>
  <rcc rId="524" sId="1" numFmtId="19">
    <oc r="P26">
      <v>40723</v>
    </oc>
    <nc r="P26">
      <v>41089</v>
    </nc>
  </rcc>
  <rcc rId="525" sId="1" numFmtId="19">
    <oc r="N28">
      <v>40359</v>
    </oc>
    <nc r="N28">
      <v>40724</v>
    </nc>
  </rcc>
  <rcc rId="526" sId="1" numFmtId="19">
    <oc r="P28">
      <v>40723</v>
    </oc>
    <nc r="P28">
      <v>41089</v>
    </nc>
  </rcc>
  <rcc rId="527" sId="1" odxf="1" numFmtId="19">
    <oc r="N25">
      <v>39994</v>
    </oc>
    <nc r="N25">
      <v>40359</v>
    </nc>
    <odxf/>
  </rcc>
  <rcc rId="528" sId="1" odxf="1" numFmtId="19">
    <oc r="P25">
      <v>40358</v>
    </oc>
    <nc r="P25">
      <v>40723</v>
    </nc>
    <odxf/>
  </rcc>
  <rcc rId="529" sId="1" odxf="1" numFmtId="19">
    <oc r="N27">
      <v>39994</v>
    </oc>
    <nc r="N27">
      <v>40359</v>
    </nc>
    <odxf/>
  </rcc>
  <rcc rId="530" sId="1" odxf="1" numFmtId="19">
    <oc r="P27">
      <v>40358</v>
    </oc>
    <nc r="P27">
      <v>40723</v>
    </nc>
    <odxf/>
  </rcc>
  <rcc rId="531" sId="1" odxf="1" numFmtId="19">
    <oc r="N29">
      <v>39994</v>
    </oc>
    <nc r="N29">
      <v>40359</v>
    </nc>
    <odxf/>
  </rcc>
  <rcc rId="532" sId="1" odxf="1" numFmtId="19">
    <oc r="P29">
      <v>40358</v>
    </oc>
    <nc r="P29">
      <v>40723</v>
    </nc>
    <odxf/>
  </rcc>
  <rcc rId="533" sId="1" odxf="1" numFmtId="19">
    <oc r="N39">
      <v>39994</v>
    </oc>
    <nc r="N39">
      <v>40359</v>
    </nc>
    <odxf/>
  </rcc>
  <rcc rId="534" sId="1" odxf="1" numFmtId="19">
    <oc r="P39">
      <v>40358</v>
    </oc>
    <nc r="P39">
      <v>40723</v>
    </nc>
    <odxf/>
  </rcc>
  <rcc rId="535" sId="1" odxf="1" numFmtId="19">
    <oc r="N41">
      <v>39994</v>
    </oc>
    <nc r="N41">
      <v>40359</v>
    </nc>
    <odxf/>
  </rcc>
  <rcc rId="536" sId="1" odxf="1" numFmtId="19">
    <oc r="P41">
      <v>40358</v>
    </oc>
    <nc r="P41">
      <v>40723</v>
    </nc>
    <odxf/>
  </rcc>
  <rcc rId="537" sId="1" numFmtId="19">
    <oc r="N38">
      <v>40359</v>
    </oc>
    <nc r="N38">
      <v>40724</v>
    </nc>
  </rcc>
  <rcc rId="538" sId="1" numFmtId="19">
    <oc r="P38">
      <v>40723</v>
    </oc>
    <nc r="P38">
      <v>41089</v>
    </nc>
  </rcc>
  <rcc rId="539" sId="1" numFmtId="19">
    <oc r="N40">
      <v>40359</v>
    </oc>
    <nc r="N40">
      <v>40724</v>
    </nc>
  </rcc>
  <rcc rId="540" sId="1" numFmtId="19">
    <oc r="P40">
      <v>40723</v>
    </oc>
    <nc r="P40">
      <v>41089</v>
    </nc>
  </rcc>
  <rcc rId="541" sId="1" numFmtId="19">
    <oc r="N42">
      <v>40359</v>
    </oc>
    <nc r="N42">
      <v>40724</v>
    </nc>
  </rcc>
  <rcc rId="542" sId="1" numFmtId="19">
    <oc r="P42">
      <v>40723</v>
    </oc>
    <nc r="P42">
      <v>41089</v>
    </nc>
  </rcc>
  <rfmt sheetId="1" sqref="H38" start="0" length="0">
    <dxf>
      <font>
        <sz val="10"/>
        <color auto="1"/>
        <name val="Geneva"/>
        <scheme val="none"/>
      </font>
      <numFmt numFmtId="0" formatCode="General"/>
      <alignment horizontal="general" vertical="bottom" readingOrder="0"/>
    </dxf>
  </rfmt>
  <rfmt sheetId="1" xfDxf="1" sqref="H38" start="0" length="0">
    <dxf>
      <font>
        <sz val="11"/>
        <name val="Times New Roman"/>
        <scheme val="none"/>
      </font>
    </dxf>
  </rfmt>
  <rfmt sheetId="1" sqref="H39" start="0" length="0">
    <dxf>
      <font>
        <sz val="10"/>
        <color auto="1"/>
        <name val="Geneva"/>
        <scheme val="none"/>
      </font>
      <numFmt numFmtId="0" formatCode="General"/>
      <alignment horizontal="general" vertical="bottom" readingOrder="0"/>
    </dxf>
  </rfmt>
  <rfmt sheetId="1" xfDxf="1" sqref="H39" start="0" length="0">
    <dxf>
      <font>
        <sz val="11"/>
        <name val="Times New Roman"/>
        <scheme val="none"/>
      </font>
    </dxf>
  </rfmt>
  <rfmt sheetId="1" sqref="H40" start="0" length="0">
    <dxf>
      <font>
        <sz val="10"/>
        <color auto="1"/>
        <name val="Geneva"/>
        <scheme val="none"/>
      </font>
      <numFmt numFmtId="0" formatCode="General"/>
      <alignment horizontal="general" vertical="bottom" readingOrder="0"/>
    </dxf>
  </rfmt>
  <rfmt sheetId="1" xfDxf="1" sqref="H40" start="0" length="0">
    <dxf>
      <font>
        <sz val="11"/>
        <name val="Times New Roman"/>
        <scheme val="none"/>
      </font>
    </dxf>
  </rfmt>
  <rfmt sheetId="1" sqref="H41" start="0" length="0">
    <dxf>
      <font>
        <sz val="10"/>
        <color auto="1"/>
        <name val="Geneva"/>
        <scheme val="none"/>
      </font>
      <numFmt numFmtId="0" formatCode="General"/>
      <alignment horizontal="general" vertical="bottom" readingOrder="0"/>
    </dxf>
  </rfmt>
  <rfmt sheetId="1" xfDxf="1" sqref="H41" start="0" length="0">
    <dxf>
      <font>
        <sz val="11"/>
        <name val="Times New Roman"/>
        <scheme val="none"/>
      </font>
    </dxf>
  </rfmt>
  <rfmt sheetId="1" sqref="H42" start="0" length="0">
    <dxf>
      <font>
        <sz val="10"/>
        <color auto="1"/>
        <name val="Geneva"/>
        <scheme val="none"/>
      </font>
      <numFmt numFmtId="0" formatCode="General"/>
      <alignment horizontal="general" vertical="bottom" readingOrder="0"/>
    </dxf>
  </rfmt>
  <rfmt sheetId="1" xfDxf="1" sqref="H42" start="0" length="0">
    <dxf>
      <font>
        <sz val="11"/>
        <name val="Times New Roman"/>
        <scheme val="none"/>
      </font>
    </dxf>
  </rfmt>
  <rcc rId="543" sId="1" odxf="1" dxf="1">
    <nc r="H38" t="inlineStr">
      <is>
        <t>16161NJ304N1099</t>
      </is>
    </nc>
    <ndxf>
      <fill>
        <patternFill patternType="solid">
          <bgColor theme="0" tint="-0.14999847407452621"/>
        </patternFill>
      </fill>
    </ndxf>
  </rcc>
  <rcc rId="544" sId="1" odxf="1" dxf="1">
    <nc r="H39" t="inlineStr">
      <is>
        <t>16161NJ304N1099</t>
      </is>
    </nc>
    <ndxf>
      <fill>
        <patternFill patternType="solid">
          <bgColor theme="0" tint="-0.14999847407452621"/>
        </patternFill>
      </fill>
    </ndxf>
  </rcc>
  <rcc rId="545" sId="1" odxf="1" dxf="1">
    <nc r="H40" t="inlineStr">
      <is>
        <t>16161NJ304N1099</t>
      </is>
    </nc>
    <ndxf>
      <fill>
        <patternFill patternType="solid">
          <bgColor theme="0" tint="-0.14999847407452621"/>
        </patternFill>
      </fill>
    </ndxf>
  </rcc>
  <rcc rId="546" sId="1" odxf="1" dxf="1">
    <nc r="H41" t="inlineStr">
      <is>
        <t>16161NJ304N1099</t>
      </is>
    </nc>
    <ndxf>
      <fill>
        <patternFill patternType="solid">
          <bgColor theme="0" tint="-0.14999847407452621"/>
        </patternFill>
      </fill>
    </ndxf>
  </rcc>
  <rcc rId="547" sId="1" odxf="1" dxf="1">
    <nc r="H42" t="inlineStr">
      <is>
        <t>16161NJ304N1099</t>
      </is>
    </nc>
    <ndxf>
      <fill>
        <patternFill patternType="solid">
          <bgColor theme="0" tint="-0.14999847407452621"/>
        </patternFill>
      </fill>
    </ndxf>
  </rcc>
  <rcv guid="{1EE8BC04-4E45-4A51-8F5C-9F4C0B6E289E}" action="delete"/>
  <rcv guid="{1EE8BC04-4E45-4A51-8F5C-9F4C0B6E289E}" action="add"/>
</revisions>
</file>

<file path=xl/revisions/revisionLog14.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41.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411.xml><?xml version="1.0" encoding="utf-8"?>
<revisions xmlns="http://schemas.openxmlformats.org/spreadsheetml/2006/main" xmlns:r="http://schemas.openxmlformats.org/officeDocument/2006/relationships">
  <rcv guid="{1EE8BC04-4E45-4A51-8F5C-9F4C0B6E289E}" action="delete"/>
  <rcv guid="{1EE8BC04-4E45-4A51-8F5C-9F4C0B6E289E}" action="add"/>
</revisions>
</file>

<file path=xl/revisions/revisionLog14111.xml><?xml version="1.0" encoding="utf-8"?>
<revisions xmlns="http://schemas.openxmlformats.org/spreadsheetml/2006/main" xmlns:r="http://schemas.openxmlformats.org/officeDocument/2006/relationships">
  <rcc rId="553" sId="1" numFmtId="11">
    <oc r="AB24">
      <f>+X24+Z24</f>
    </oc>
    <nc r="AB24">
      <v>-155000</v>
    </nc>
  </rcc>
  <rcc rId="554" sId="1" numFmtId="11">
    <oc r="AB25">
      <f>+X25+Z25</f>
    </oc>
    <nc r="AB25">
      <v>-14000</v>
    </nc>
  </rcc>
  <rcc rId="555" sId="1" numFmtId="11">
    <oc r="AB26">
      <f>+X26+Z26</f>
    </oc>
    <nc r="AB26">
      <v>-78000</v>
    </nc>
  </rcc>
  <rcc rId="556" sId="1" numFmtId="11">
    <oc r="AB27">
      <f>+X27+Z27</f>
    </oc>
    <nc r="AB27">
      <v>0</v>
    </nc>
  </rcc>
  <rcc rId="557" sId="1" numFmtId="11">
    <oc r="AB28">
      <f>+X28+Z28</f>
    </oc>
    <nc r="AB28">
      <v>-15000</v>
    </nc>
  </rcc>
  <rrc rId="558" sId="1" ref="X1:X1048576" action="deleteCol">
    <undo index="0" exp="ref" v="1" dr="X41" r="AB42" sId="1"/>
    <undo index="0" exp="ref" v="1" dr="X40" r="AB41" sId="1"/>
    <undo index="1" exp="ref" v="1" dr="X40" r="AJ40" sId="1"/>
    <undo index="0" exp="ref" v="1" dr="X39" r="AB40" sId="1"/>
    <undo index="0" exp="ref" v="1" dr="X38" r="AB39" sId="1"/>
    <undo index="1" exp="ref" v="1" dr="X38" r="AJ38" sId="1"/>
    <undo index="3" exp="ref" v="1" dr="X28" r="AL28" sId="1"/>
    <undo index="1" exp="ref" v="1" dr="X27" r="AL27" sId="1"/>
    <undo index="3" exp="ref" v="1" dr="X26" r="AJ26" sId="1"/>
    <undo index="3" exp="ref" v="1" dr="X24" r="AJ24" sId="1"/>
    <undo index="0" exp="ref" v="1" dr="X17" r="AB17" sId="1"/>
    <undo index="0" exp="ref" v="1" dr="X16" r="AB16" sId="1"/>
    <undo index="0" exp="ref" v="1" dr="X15" r="AB15" sId="1"/>
    <rfmt sheetId="1" xfDxf="1" sqref="X1:X1048576" start="0" length="0">
      <dxf>
        <font>
          <sz val="12"/>
        </font>
      </dxf>
    </rfmt>
    <rfmt sheetId="1" sqref="X1" start="0" length="0">
      <dxf>
        <font>
          <sz val="14"/>
          <name val="Times New Roman"/>
          <scheme val="none"/>
        </font>
        <alignment horizontal="center" vertical="top" readingOrder="0"/>
      </dxf>
    </rfmt>
    <rfmt sheetId="1" sqref="X2" start="0" length="0">
      <dxf>
        <font>
          <sz val="14"/>
          <name val="Times New Roman"/>
          <scheme val="none"/>
        </font>
        <alignment horizontal="center" vertical="top" readingOrder="0"/>
      </dxf>
    </rfmt>
    <rfmt sheetId="1" sqref="X3" start="0" length="0">
      <dxf>
        <font>
          <sz val="14"/>
          <name val="Times New Roman"/>
          <scheme val="none"/>
        </font>
        <alignment horizontal="center" vertical="top" readingOrder="0"/>
      </dxf>
    </rfmt>
    <rfmt sheetId="1" sqref="X4" start="0" length="0">
      <dxf>
        <font>
          <sz val="12"/>
          <name val="Times New Roman"/>
          <scheme val="none"/>
        </font>
      </dxf>
    </rfmt>
    <rfmt sheetId="1" sqref="X5" start="0" length="0">
      <dxf>
        <font>
          <sz val="12"/>
          <name val="Times New Roman"/>
          <scheme val="none"/>
        </font>
        <border outline="0">
          <bottom style="medium">
            <color indexed="64"/>
          </bottom>
        </border>
      </dxf>
    </rfmt>
    <rfmt sheetId="1" sqref="X6" start="0" length="0">
      <dxf>
        <border outline="0">
          <top style="medium">
            <color indexed="64"/>
          </top>
          <bottom style="thin">
            <color indexed="64"/>
          </bottom>
        </border>
      </dxf>
    </rfmt>
    <rfmt sheetId="1" sqref="X7" start="0" length="0">
      <dxf>
        <font>
          <sz val="11"/>
          <name val="Times New Roman"/>
          <scheme val="none"/>
        </font>
      </dxf>
    </rfmt>
    <rcc rId="0" sId="1" dxf="1">
      <nc r="X8" t="inlineStr">
        <is>
          <t>10a.</t>
        </is>
      </nc>
      <ndxf>
        <font>
          <sz val="11"/>
          <name val="Times New Roman"/>
          <scheme val="none"/>
        </font>
        <alignment horizontal="center" vertical="top" readingOrder="0"/>
      </ndxf>
    </rcc>
    <rcc rId="0" sId="1" dxf="1">
      <nc r="X9" t="inlineStr">
        <is>
          <t xml:space="preserve">Budgetary </t>
        </is>
      </nc>
      <ndxf>
        <font>
          <sz val="11"/>
          <name val="Times New Roman"/>
          <scheme val="none"/>
        </font>
        <alignment horizontal="center" vertical="top" readingOrder="0"/>
      </ndxf>
    </rcc>
    <rcc rId="0" sId="1" dxf="1">
      <nc r="X10" t="inlineStr">
        <is>
          <t>Expenditures</t>
        </is>
      </nc>
      <ndxf>
        <font>
          <sz val="11"/>
          <name val="Times New Roman"/>
          <scheme val="none"/>
        </font>
        <alignment horizontal="center" vertical="top" readingOrder="0"/>
      </ndxf>
    </rcc>
    <rcc rId="0" sId="1" dxf="1">
      <nc r="X11" t="inlineStr">
        <is>
          <t>Pass through Funds</t>
        </is>
      </nc>
      <ndxf>
        <font>
          <sz val="11"/>
          <name val="Times New Roman"/>
          <scheme val="none"/>
        </font>
        <alignment horizontal="center" vertical="top" readingOrder="0"/>
        <border outline="0">
          <bottom style="thin">
            <color indexed="64"/>
          </bottom>
        </border>
      </ndxf>
    </rcc>
    <rfmt sheetId="1" sqref="X12" start="0" length="0">
      <dxf>
        <font>
          <sz val="11"/>
          <name val="Times New Roman"/>
          <scheme val="none"/>
        </font>
      </dxf>
    </rfmt>
    <rfmt sheetId="1" sqref="X13" start="0" length="0">
      <dxf>
        <font>
          <sz val="11"/>
          <name val="Times New Roman"/>
          <scheme val="none"/>
        </font>
      </dxf>
    </rfmt>
    <rfmt sheetId="1" sqref="X14" start="0" length="0">
      <dxf>
        <font>
          <sz val="11"/>
        </font>
      </dxf>
    </rfmt>
    <rfmt sheetId="1" s="1" sqref="X15" start="0" length="0">
      <dxf>
        <font>
          <sz val="11"/>
          <color auto="1"/>
          <name val="Times New Roman"/>
          <scheme val="none"/>
        </font>
        <numFmt numFmtId="9" formatCode="&quot;$&quot;#,##0_);\(&quot;$&quot;#,##0\)"/>
      </dxf>
    </rfmt>
    <rcc rId="0" sId="1" dxf="1" numFmtId="4">
      <nc r="X16">
        <v>-7222</v>
      </nc>
      <ndxf>
        <font>
          <sz val="11"/>
          <name val="Times New Roman"/>
          <scheme val="none"/>
        </font>
        <numFmt numFmtId="5" formatCode="#,##0_);\(#,##0\)"/>
      </ndxf>
    </rcc>
    <rfmt sheetId="1" sqref="X17" start="0" length="0">
      <dxf>
        <font>
          <sz val="11"/>
          <name val="Times New Roman"/>
          <scheme val="none"/>
        </font>
        <numFmt numFmtId="5" formatCode="#,##0_);\(#,##0\)"/>
        <border outline="0">
          <bottom style="thin">
            <color indexed="64"/>
          </bottom>
        </border>
      </dxf>
    </rfmt>
    <rfmt sheetId="1" sqref="X18" start="0" length="0">
      <dxf>
        <font>
          <sz val="11"/>
          <name val="Times New Roman"/>
          <scheme val="none"/>
        </font>
        <numFmt numFmtId="5" formatCode="#,##0_);\(#,##0\)"/>
      </dxf>
    </rfmt>
    <rcc rId="0" sId="1" dxf="1">
      <nc r="X19">
        <f>SUM(X15:X17)</f>
      </nc>
      <ndxf>
        <font>
          <sz val="11"/>
          <name val="Times New Roman"/>
          <scheme val="none"/>
        </font>
        <numFmt numFmtId="5" formatCode="#,##0_);\(#,##0\)"/>
        <border outline="0">
          <bottom style="thin">
            <color indexed="64"/>
          </bottom>
        </border>
      </ndxf>
    </rcc>
    <rfmt sheetId="1" sqref="X20" start="0" length="0">
      <dxf>
        <font>
          <sz val="11"/>
          <name val="Times New Roman"/>
          <scheme val="none"/>
        </font>
        <numFmt numFmtId="5" formatCode="#,##0_);\(#,##0\)"/>
      </dxf>
    </rfmt>
    <rfmt sheetId="1" sqref="X21" start="0" length="0">
      <dxf>
        <font>
          <sz val="11"/>
          <name val="Times New Roman"/>
          <scheme val="none"/>
        </font>
        <numFmt numFmtId="5" formatCode="#,##0_);\(#,##0\)"/>
      </dxf>
    </rfmt>
    <rfmt sheetId="1" sqref="X22" start="0" length="0">
      <dxf>
        <font>
          <sz val="11"/>
          <name val="Times New Roman"/>
          <scheme val="none"/>
        </font>
        <numFmt numFmtId="5" formatCode="#,##0_);\(#,##0\)"/>
      </dxf>
    </rfmt>
    <rfmt sheetId="1" sqref="X23" start="0" length="0">
      <dxf>
        <font>
          <sz val="11"/>
          <name val="Times New Roman"/>
          <scheme val="none"/>
        </font>
        <numFmt numFmtId="5" formatCode="#,##0_);\(#,##0\)"/>
      </dxf>
    </rfmt>
    <rfmt sheetId="1" sqref="X24" start="0" length="0">
      <dxf>
        <font>
          <sz val="11"/>
          <name val="Times New Roman"/>
          <scheme val="none"/>
        </font>
        <numFmt numFmtId="5" formatCode="#,##0_);\(#,##0\)"/>
      </dxf>
    </rfmt>
    <rfmt sheetId="1" sqref="X25" start="0" length="0">
      <dxf>
        <font>
          <sz val="11"/>
          <name val="Times New Roman"/>
          <scheme val="none"/>
        </font>
        <numFmt numFmtId="5" formatCode="#,##0_);\(#,##0\)"/>
      </dxf>
    </rfmt>
    <rfmt sheetId="1" sqref="X26" start="0" length="0">
      <dxf>
        <font>
          <sz val="11"/>
          <name val="Times New Roman"/>
          <scheme val="none"/>
        </font>
        <numFmt numFmtId="5" formatCode="#,##0_);\(#,##0\)"/>
      </dxf>
    </rfmt>
    <rfmt sheetId="1" sqref="X27" start="0" length="0">
      <dxf>
        <font>
          <sz val="11"/>
          <name val="Times New Roman"/>
          <scheme val="none"/>
        </font>
        <numFmt numFmtId="5" formatCode="#,##0_);\(#,##0\)"/>
      </dxf>
    </rfmt>
    <rfmt sheetId="1" sqref="X28" start="0" length="0">
      <dxf>
        <font>
          <sz val="11"/>
          <name val="Times New Roman"/>
          <scheme val="none"/>
        </font>
        <numFmt numFmtId="5" formatCode="#,##0_);\(#,##0\)"/>
      </dxf>
    </rfmt>
    <rfmt sheetId="1" sqref="X29" start="0" length="0">
      <dxf>
        <font>
          <sz val="11"/>
          <name val="Times New Roman"/>
          <scheme val="none"/>
        </font>
        <numFmt numFmtId="5" formatCode="#,##0_);\(#,##0\)"/>
        <border outline="0">
          <bottom style="thin">
            <color indexed="64"/>
          </bottom>
        </border>
      </dxf>
    </rfmt>
    <rfmt sheetId="1" sqref="X30" start="0" length="0">
      <dxf>
        <font>
          <sz val="11"/>
          <name val="Times New Roman"/>
          <scheme val="none"/>
        </font>
        <numFmt numFmtId="5" formatCode="#,##0_);\(#,##0\)"/>
      </dxf>
    </rfmt>
    <rcc rId="0" sId="1" dxf="1">
      <nc r="X31">
        <f>SUM(X24:X30)</f>
      </nc>
      <ndxf>
        <font>
          <sz val="11"/>
          <name val="Times New Roman"/>
          <scheme val="none"/>
        </font>
        <numFmt numFmtId="5" formatCode="#,##0_);\(#,##0\)"/>
        <border outline="0">
          <bottom style="thin">
            <color indexed="64"/>
          </bottom>
        </border>
      </ndxf>
    </rcc>
    <rfmt sheetId="1" sqref="X32" start="0" length="0">
      <dxf>
        <font>
          <sz val="11"/>
          <name val="Times New Roman"/>
          <scheme val="none"/>
        </font>
        <numFmt numFmtId="5" formatCode="#,##0_);\(#,##0\)"/>
      </dxf>
    </rfmt>
    <rfmt sheetId="1" sqref="X33" start="0" length="0">
      <dxf>
        <font>
          <sz val="11"/>
          <name val="Times New Roman"/>
          <scheme val="none"/>
        </font>
        <numFmt numFmtId="5" formatCode="#,##0_);\(#,##0\)"/>
      </dxf>
    </rfmt>
    <rfmt sheetId="1" sqref="X34" start="0" length="0">
      <dxf>
        <font>
          <sz val="11"/>
          <name val="Times New Roman"/>
          <scheme val="none"/>
        </font>
        <numFmt numFmtId="5" formatCode="#,##0_);\(#,##0\)"/>
      </dxf>
    </rfmt>
    <rfmt sheetId="1" sqref="X35" start="0" length="0">
      <dxf>
        <font>
          <sz val="11"/>
          <name val="Times New Roman"/>
          <scheme val="none"/>
        </font>
        <numFmt numFmtId="5" formatCode="#,##0_);\(#,##0\)"/>
      </dxf>
    </rfmt>
    <rfmt sheetId="1" sqref="X36" start="0" length="0">
      <dxf>
        <font>
          <sz val="11"/>
          <name val="Times New Roman"/>
          <scheme val="none"/>
        </font>
        <numFmt numFmtId="5" formatCode="#,##0_);\(#,##0\)"/>
      </dxf>
    </rfmt>
    <rfmt sheetId="1" sqref="X37" start="0" length="0">
      <dxf>
        <font>
          <sz val="11"/>
          <name val="Times New Roman"/>
          <scheme val="none"/>
        </font>
        <numFmt numFmtId="5" formatCode="#,##0_);\(#,##0\)"/>
      </dxf>
    </rfmt>
    <rcc rId="0" sId="1" dxf="1" numFmtId="4">
      <nc r="X38">
        <v>-11608</v>
      </nc>
      <ndxf>
        <font>
          <sz val="11"/>
          <name val="Times New Roman"/>
          <scheme val="none"/>
        </font>
        <numFmt numFmtId="5" formatCode="#,##0_);\(#,##0\)"/>
      </ndxf>
    </rcc>
    <rfmt sheetId="1" sqref="X39" start="0" length="0">
      <dxf>
        <font>
          <sz val="11"/>
          <name val="Times New Roman"/>
          <scheme val="none"/>
        </font>
        <numFmt numFmtId="5" formatCode="#,##0_);\(#,##0\)"/>
      </dxf>
    </rfmt>
    <rcc rId="0" sId="1" dxf="1">
      <nc r="X40">
        <f>-L40</f>
      </nc>
      <ndxf>
        <font>
          <sz val="11"/>
          <name val="Times New Roman"/>
          <scheme val="none"/>
        </font>
        <numFmt numFmtId="5" formatCode="#,##0_);\(#,##0\)"/>
      </ndxf>
    </rcc>
    <rfmt sheetId="1" sqref="X41" start="0" length="0">
      <dxf>
        <font>
          <sz val="11"/>
          <name val="Times New Roman"/>
          <scheme val="none"/>
        </font>
        <numFmt numFmtId="5" formatCode="#,##0_);\(#,##0\)"/>
      </dxf>
    </rfmt>
    <rcc rId="0" sId="1" dxf="1" numFmtId="4">
      <nc r="X42">
        <v>-18000</v>
      </nc>
      <ndxf>
        <font>
          <sz val="11"/>
          <name val="Times New Roman"/>
          <scheme val="none"/>
        </font>
        <numFmt numFmtId="5" formatCode="#,##0_);\(#,##0\)"/>
        <border outline="0">
          <bottom style="thin">
            <color indexed="64"/>
          </bottom>
        </border>
      </ndxf>
    </rcc>
    <rfmt sheetId="1" sqref="X43" start="0" length="0">
      <dxf>
        <font>
          <sz val="11"/>
          <name val="Times New Roman"/>
          <scheme val="none"/>
        </font>
        <numFmt numFmtId="5" formatCode="#,##0_);\(#,##0\)"/>
      </dxf>
    </rfmt>
    <rcc rId="0" sId="1" dxf="1">
      <nc r="X44">
        <f>SUM(X38:X42)</f>
      </nc>
      <ndxf>
        <font>
          <sz val="11"/>
          <name val="Times New Roman"/>
          <scheme val="none"/>
        </font>
        <numFmt numFmtId="5" formatCode="#,##0_);\(#,##0\)"/>
        <border outline="0">
          <bottom style="thin">
            <color indexed="64"/>
          </bottom>
        </border>
      </ndxf>
    </rcc>
    <rfmt sheetId="1" sqref="X45" start="0" length="0">
      <dxf>
        <font>
          <sz val="11"/>
          <name val="Times New Roman"/>
          <scheme val="none"/>
        </font>
        <numFmt numFmtId="5" formatCode="#,##0_);\(#,##0\)"/>
      </dxf>
    </rfmt>
    <rcc rId="0" sId="1" s="1" dxf="1">
      <nc r="X46">
        <f>+X44+X31+X19</f>
      </nc>
      <ndxf>
        <font>
          <b/>
          <sz val="11"/>
          <color auto="1"/>
          <name val="Times New Roman"/>
          <scheme val="none"/>
        </font>
        <numFmt numFmtId="32" formatCode="_(&quot;$&quot;* #,##0_);_(&quot;$&quot;* \(#,##0\);_(&quot;$&quot;* &quot;-&quot;_);_(@_)"/>
        <border outline="0">
          <bottom style="double">
            <color indexed="64"/>
          </bottom>
        </border>
      </ndxf>
    </rcc>
    <rfmt sheetId="1" sqref="X47" start="0" length="0">
      <dxf>
        <font>
          <sz val="11"/>
          <name val="Times New Roman"/>
          <scheme val="none"/>
        </font>
        <numFmt numFmtId="5" formatCode="#,##0_);\(#,##0\)"/>
      </dxf>
    </rfmt>
    <rfmt sheetId="1" sqref="X48" start="0" length="0">
      <dxf>
        <font>
          <sz val="11"/>
          <name val="Times New Roman"/>
          <scheme val="none"/>
        </font>
        <numFmt numFmtId="5" formatCode="#,##0_);\(#,##0\)"/>
      </dxf>
    </rfmt>
    <rfmt sheetId="1" sqref="X49" start="0" length="0">
      <dxf>
        <font>
          <sz val="11"/>
        </font>
      </dxf>
    </rfmt>
    <rfmt sheetId="1" sqref="X50" start="0" length="0">
      <dxf>
        <font>
          <sz val="11"/>
        </font>
      </dxf>
    </rfmt>
    <rfmt sheetId="1" sqref="X51" start="0" length="0">
      <dxf>
        <font>
          <sz val="11"/>
        </font>
      </dxf>
    </rfmt>
    <rfmt sheetId="1" sqref="X52" start="0" length="0">
      <dxf>
        <font>
          <sz val="11"/>
        </font>
      </dxf>
    </rfmt>
    <rfmt sheetId="1" sqref="X53" start="0" length="0">
      <dxf>
        <font>
          <sz val="11"/>
        </font>
      </dxf>
    </rfmt>
    <rfmt sheetId="1" sqref="X54" start="0" length="0">
      <dxf>
        <font>
          <sz val="11"/>
        </font>
      </dxf>
    </rfmt>
    <rfmt sheetId="1" sqref="X55" start="0" length="0">
      <dxf>
        <font>
          <sz val="11"/>
        </font>
      </dxf>
    </rfmt>
    <rfmt sheetId="1" sqref="X56" start="0" length="0">
      <dxf>
        <font>
          <sz val="11"/>
        </font>
      </dxf>
    </rfmt>
    <rfmt sheetId="1" sqref="X57" start="0" length="0">
      <dxf>
        <font>
          <sz val="11"/>
        </font>
      </dxf>
    </rfmt>
    <rfmt sheetId="1" sqref="X58" start="0" length="0">
      <dxf>
        <font>
          <sz val="11"/>
        </font>
      </dxf>
    </rfmt>
    <rfmt sheetId="1" sqref="X59" start="0" length="0">
      <dxf>
        <font>
          <sz val="11"/>
        </font>
      </dxf>
    </rfmt>
    <rfmt sheetId="1" sqref="X60" start="0" length="0">
      <dxf>
        <font>
          <sz val="11"/>
        </font>
      </dxf>
    </rfmt>
    <rfmt sheetId="1" sqref="X61" start="0" length="0">
      <dxf>
        <font>
          <sz val="11"/>
        </font>
      </dxf>
    </rfmt>
    <rfmt sheetId="1" sqref="X62" start="0" length="0">
      <dxf>
        <font>
          <sz val="11"/>
        </font>
      </dxf>
    </rfmt>
    <rfmt sheetId="1" sqref="X63" start="0" length="0">
      <dxf>
        <font>
          <sz val="11"/>
        </font>
      </dxf>
    </rfmt>
    <rfmt sheetId="1" sqref="X64" start="0" length="0">
      <dxf>
        <font>
          <sz val="11"/>
        </font>
      </dxf>
    </rfmt>
    <rfmt sheetId="1" sqref="X65" start="0" length="0">
      <dxf>
        <font>
          <sz val="11"/>
        </font>
      </dxf>
    </rfmt>
    <rfmt sheetId="1" sqref="X66" start="0" length="0">
      <dxf>
        <font>
          <sz val="11"/>
        </font>
      </dxf>
    </rfmt>
    <rfmt sheetId="1" sqref="X67" start="0" length="0">
      <dxf>
        <font>
          <sz val="11"/>
        </font>
      </dxf>
    </rfmt>
    <rfmt sheetId="1" sqref="X68" start="0" length="0">
      <dxf>
        <font>
          <sz val="11"/>
        </font>
      </dxf>
    </rfmt>
    <rfmt sheetId="1" sqref="X69" start="0" length="0">
      <dxf>
        <font>
          <sz val="11"/>
        </font>
      </dxf>
    </rfmt>
    <rfmt sheetId="1" sqref="X70" start="0" length="0">
      <dxf>
        <font>
          <sz val="11"/>
        </font>
      </dxf>
    </rfmt>
    <rfmt sheetId="1" sqref="X71" start="0" length="0">
      <dxf>
        <font>
          <sz val="11"/>
        </font>
      </dxf>
    </rfmt>
    <rfmt sheetId="1" sqref="X72" start="0" length="0">
      <dxf>
        <font>
          <sz val="11"/>
        </font>
      </dxf>
    </rfmt>
    <rfmt sheetId="1" sqref="X73" start="0" length="0">
      <dxf>
        <font>
          <sz val="11"/>
        </font>
      </dxf>
    </rfmt>
    <rfmt sheetId="1" sqref="X74" start="0" length="0">
      <dxf>
        <font>
          <sz val="11"/>
        </font>
      </dxf>
    </rfmt>
    <rfmt sheetId="1" sqref="X75" start="0" length="0">
      <dxf>
        <font>
          <sz val="11"/>
        </font>
      </dxf>
    </rfmt>
    <rfmt sheetId="1" sqref="X76" start="0" length="0">
      <dxf>
        <font>
          <sz val="11"/>
        </font>
      </dxf>
    </rfmt>
    <rfmt sheetId="1" sqref="X77" start="0" length="0">
      <dxf>
        <font>
          <sz val="11"/>
        </font>
      </dxf>
    </rfmt>
    <rfmt sheetId="1" sqref="X78" start="0" length="0">
      <dxf>
        <font>
          <sz val="11"/>
        </font>
      </dxf>
    </rfmt>
    <rfmt sheetId="1" sqref="X79" start="0" length="0">
      <dxf>
        <font>
          <sz val="11"/>
        </font>
      </dxf>
    </rfmt>
    <rfmt sheetId="1" sqref="X80" start="0" length="0">
      <dxf>
        <font>
          <sz val="11"/>
        </font>
      </dxf>
    </rfmt>
    <rfmt sheetId="1" sqref="X81" start="0" length="0">
      <dxf>
        <font>
          <sz val="11"/>
        </font>
      </dxf>
    </rfmt>
    <rfmt sheetId="1" sqref="X82" start="0" length="0">
      <dxf>
        <font>
          <sz val="11"/>
        </font>
      </dxf>
    </rfmt>
    <rfmt sheetId="1" sqref="X83" start="0" length="0">
      <dxf>
        <font>
          <sz val="11"/>
        </font>
      </dxf>
    </rfmt>
    <rfmt sheetId="1" sqref="X84" start="0" length="0">
      <dxf>
        <font>
          <sz val="11"/>
        </font>
      </dxf>
    </rfmt>
    <rfmt sheetId="1" sqref="X85" start="0" length="0">
      <dxf>
        <font>
          <sz val="11"/>
        </font>
      </dxf>
    </rfmt>
    <rfmt sheetId="1" sqref="X86" start="0" length="0">
      <dxf>
        <font>
          <sz val="11"/>
        </font>
      </dxf>
    </rfmt>
    <rfmt sheetId="1" sqref="X87" start="0" length="0">
      <dxf>
        <font>
          <sz val="11"/>
        </font>
      </dxf>
    </rfmt>
    <rfmt sheetId="1" sqref="X88" start="0" length="0">
      <dxf>
        <font>
          <sz val="11"/>
        </font>
      </dxf>
    </rfmt>
    <rfmt sheetId="1" sqref="X89" start="0" length="0">
      <dxf>
        <font>
          <sz val="11"/>
        </font>
      </dxf>
    </rfmt>
    <rfmt sheetId="1" sqref="X90" start="0" length="0">
      <dxf>
        <font>
          <sz val="11"/>
        </font>
      </dxf>
    </rfmt>
  </rrc>
  <rrc rId="559" sId="1" ref="X1:X1048576" action="deleteCol">
    <rfmt sheetId="1" xfDxf="1" sqref="X1:X1048576" start="0" length="0">
      <dxf>
        <font>
          <sz val="12"/>
        </font>
      </dxf>
    </rfmt>
    <rfmt sheetId="1" sqref="X1" start="0" length="0">
      <dxf>
        <font>
          <sz val="14"/>
          <name val="Times New Roman"/>
          <scheme val="none"/>
        </font>
        <alignment horizontal="center" vertical="top" readingOrder="0"/>
      </dxf>
    </rfmt>
    <rfmt sheetId="1" sqref="X2" start="0" length="0">
      <dxf>
        <font>
          <sz val="14"/>
          <name val="Times New Roman"/>
          <scheme val="none"/>
        </font>
        <alignment horizontal="center" vertical="top" readingOrder="0"/>
      </dxf>
    </rfmt>
    <rfmt sheetId="1" sqref="X3" start="0" length="0">
      <dxf>
        <font>
          <sz val="14"/>
          <name val="Times New Roman"/>
          <scheme val="none"/>
        </font>
        <alignment horizontal="center" vertical="top" readingOrder="0"/>
      </dxf>
    </rfmt>
    <rfmt sheetId="1" sqref="X4" start="0" length="0">
      <dxf>
        <font>
          <sz val="12"/>
          <name val="Times New Roman"/>
          <scheme val="none"/>
        </font>
      </dxf>
    </rfmt>
    <rfmt sheetId="1" sqref="X5" start="0" length="0">
      <dxf>
        <font>
          <sz val="12"/>
          <name val="Times New Roman"/>
          <scheme val="none"/>
        </font>
        <border outline="0">
          <bottom style="medium">
            <color indexed="64"/>
          </bottom>
        </border>
      </dxf>
    </rfmt>
    <rfmt sheetId="1" sqref="X6" start="0" length="0">
      <dxf>
        <border outline="0">
          <top style="medium">
            <color indexed="64"/>
          </top>
          <bottom style="thin">
            <color indexed="64"/>
          </bottom>
        </border>
      </dxf>
    </rfmt>
    <rfmt sheetId="1" sqref="X7" start="0" length="0">
      <dxf>
        <font>
          <sz val="11"/>
          <name val="Times New Roman"/>
          <scheme val="none"/>
        </font>
      </dxf>
    </rfmt>
    <rfmt sheetId="1" sqref="X8" start="0" length="0">
      <dxf>
        <font>
          <sz val="11"/>
          <name val="Times New Roman"/>
          <scheme val="none"/>
        </font>
        <alignment horizontal="center" vertical="top" readingOrder="0"/>
      </dxf>
    </rfmt>
    <rfmt sheetId="1" sqref="X9" start="0" length="0">
      <dxf>
        <font>
          <sz val="11"/>
          <name val="Times New Roman"/>
          <scheme val="none"/>
        </font>
        <alignment horizontal="center" vertical="top" readingOrder="0"/>
      </dxf>
    </rfmt>
    <rfmt sheetId="1" sqref="X10" start="0" length="0">
      <dxf>
        <font>
          <sz val="11"/>
          <name val="Times New Roman"/>
          <scheme val="none"/>
        </font>
        <alignment horizontal="center" vertical="top" readingOrder="0"/>
      </dxf>
    </rfmt>
    <rfmt sheetId="1" sqref="X11" start="0" length="0">
      <dxf>
        <font>
          <sz val="11"/>
          <name val="Times New Roman"/>
          <scheme val="none"/>
        </font>
        <alignment horizontal="center" vertical="top" readingOrder="0"/>
        <border outline="0">
          <bottom style="thin">
            <color indexed="64"/>
          </bottom>
        </border>
      </dxf>
    </rfmt>
    <rfmt sheetId="1" sqref="X12" start="0" length="0">
      <dxf>
        <font>
          <sz val="11"/>
          <name val="Times New Roman"/>
          <scheme val="none"/>
        </font>
      </dxf>
    </rfmt>
    <rfmt sheetId="1" sqref="X13" start="0" length="0">
      <dxf>
        <font>
          <sz val="11"/>
          <name val="Times New Roman"/>
          <scheme val="none"/>
        </font>
      </dxf>
    </rfmt>
    <rfmt sheetId="1" sqref="X14" start="0" length="0">
      <dxf>
        <font>
          <sz val="11"/>
        </font>
      </dxf>
    </rfmt>
    <rfmt sheetId="1" s="1" sqref="X15" start="0" length="0">
      <dxf>
        <font>
          <sz val="11"/>
          <color auto="1"/>
          <name val="Times New Roman"/>
          <scheme val="none"/>
        </font>
        <numFmt numFmtId="9" formatCode="&quot;$&quot;#,##0_);\(&quot;$&quot;#,##0\)"/>
      </dxf>
    </rfmt>
    <rfmt sheetId="1" sqref="X16" start="0" length="0">
      <dxf>
        <font>
          <sz val="11"/>
          <name val="Times New Roman"/>
          <scheme val="none"/>
        </font>
        <numFmt numFmtId="5" formatCode="#,##0_);\(#,##0\)"/>
      </dxf>
    </rfmt>
    <rfmt sheetId="1" sqref="X17" start="0" length="0">
      <dxf>
        <font>
          <sz val="11"/>
          <name val="Times New Roman"/>
          <scheme val="none"/>
        </font>
        <numFmt numFmtId="5" formatCode="#,##0_);\(#,##0\)"/>
      </dxf>
    </rfmt>
    <rfmt sheetId="1" sqref="X18" start="0" length="0">
      <dxf>
        <font>
          <sz val="11"/>
          <name val="Times New Roman"/>
          <scheme val="none"/>
        </font>
        <numFmt numFmtId="5" formatCode="#,##0_);\(#,##0\)"/>
      </dxf>
    </rfmt>
    <rfmt sheetId="1" sqref="X19" start="0" length="0">
      <dxf>
        <font>
          <sz val="11"/>
          <name val="Times New Roman"/>
          <scheme val="none"/>
        </font>
        <numFmt numFmtId="5" formatCode="#,##0_);\(#,##0\)"/>
      </dxf>
    </rfmt>
    <rfmt sheetId="1" sqref="X20" start="0" length="0">
      <dxf>
        <font>
          <sz val="11"/>
          <name val="Times New Roman"/>
          <scheme val="none"/>
        </font>
        <numFmt numFmtId="5" formatCode="#,##0_);\(#,##0\)"/>
      </dxf>
    </rfmt>
    <rfmt sheetId="1" sqref="X21" start="0" length="0">
      <dxf>
        <font>
          <sz val="11"/>
          <name val="Times New Roman"/>
          <scheme val="none"/>
        </font>
        <numFmt numFmtId="5" formatCode="#,##0_);\(#,##0\)"/>
      </dxf>
    </rfmt>
    <rfmt sheetId="1" sqref="X22" start="0" length="0">
      <dxf>
        <font>
          <sz val="11"/>
          <name val="Times New Roman"/>
          <scheme val="none"/>
        </font>
        <numFmt numFmtId="5" formatCode="#,##0_);\(#,##0\)"/>
      </dxf>
    </rfmt>
    <rfmt sheetId="1" sqref="X23" start="0" length="0">
      <dxf>
        <font>
          <sz val="11"/>
          <name val="Times New Roman"/>
          <scheme val="none"/>
        </font>
        <numFmt numFmtId="5" formatCode="#,##0_);\(#,##0\)"/>
      </dxf>
    </rfmt>
    <rfmt sheetId="1" sqref="X24" start="0" length="0">
      <dxf>
        <font>
          <sz val="11"/>
          <name val="Times New Roman"/>
          <scheme val="none"/>
        </font>
        <numFmt numFmtId="5" formatCode="#,##0_);\(#,##0\)"/>
      </dxf>
    </rfmt>
    <rfmt sheetId="1" sqref="X25" start="0" length="0">
      <dxf>
        <font>
          <sz val="11"/>
          <name val="Times New Roman"/>
          <scheme val="none"/>
        </font>
        <numFmt numFmtId="5" formatCode="#,##0_);\(#,##0\)"/>
      </dxf>
    </rfmt>
    <rfmt sheetId="1" sqref="X26" start="0" length="0">
      <dxf>
        <font>
          <sz val="11"/>
          <name val="Times New Roman"/>
          <scheme val="none"/>
        </font>
        <numFmt numFmtId="5" formatCode="#,##0_);\(#,##0\)"/>
      </dxf>
    </rfmt>
    <rfmt sheetId="1" sqref="X27" start="0" length="0">
      <dxf>
        <font>
          <sz val="11"/>
          <name val="Times New Roman"/>
          <scheme val="none"/>
        </font>
        <numFmt numFmtId="5" formatCode="#,##0_);\(#,##0\)"/>
      </dxf>
    </rfmt>
    <rfmt sheetId="1" sqref="X28" start="0" length="0">
      <dxf>
        <font>
          <sz val="11"/>
          <name val="Times New Roman"/>
          <scheme val="none"/>
        </font>
        <numFmt numFmtId="5" formatCode="#,##0_);\(#,##0\)"/>
      </dxf>
    </rfmt>
    <rfmt sheetId="1" sqref="X29" start="0" length="0">
      <dxf>
        <font>
          <sz val="11"/>
          <name val="Times New Roman"/>
          <scheme val="none"/>
        </font>
        <numFmt numFmtId="5" formatCode="#,##0_);\(#,##0\)"/>
      </dxf>
    </rfmt>
    <rfmt sheetId="1" sqref="X30" start="0" length="0">
      <dxf>
        <font>
          <sz val="11"/>
          <name val="Times New Roman"/>
          <scheme val="none"/>
        </font>
        <numFmt numFmtId="5" formatCode="#,##0_);\(#,##0\)"/>
      </dxf>
    </rfmt>
    <rfmt sheetId="1" sqref="X31" start="0" length="0">
      <dxf>
        <font>
          <sz val="11"/>
          <name val="Times New Roman"/>
          <scheme val="none"/>
        </font>
        <numFmt numFmtId="5" formatCode="#,##0_);\(#,##0\)"/>
      </dxf>
    </rfmt>
    <rfmt sheetId="1" sqref="X32" start="0" length="0">
      <dxf>
        <font>
          <sz val="11"/>
          <name val="Times New Roman"/>
          <scheme val="none"/>
        </font>
        <numFmt numFmtId="5" formatCode="#,##0_);\(#,##0\)"/>
      </dxf>
    </rfmt>
    <rfmt sheetId="1" sqref="X33" start="0" length="0">
      <dxf>
        <font>
          <sz val="11"/>
          <name val="Times New Roman"/>
          <scheme val="none"/>
        </font>
        <numFmt numFmtId="5" formatCode="#,##0_);\(#,##0\)"/>
      </dxf>
    </rfmt>
    <rfmt sheetId="1" sqref="X34" start="0" length="0">
      <dxf>
        <font>
          <sz val="11"/>
          <name val="Times New Roman"/>
          <scheme val="none"/>
        </font>
        <numFmt numFmtId="5" formatCode="#,##0_);\(#,##0\)"/>
      </dxf>
    </rfmt>
    <rfmt sheetId="1" sqref="X35" start="0" length="0">
      <dxf>
        <font>
          <sz val="11"/>
          <name val="Times New Roman"/>
          <scheme val="none"/>
        </font>
        <numFmt numFmtId="5" formatCode="#,##0_);\(#,##0\)"/>
      </dxf>
    </rfmt>
    <rfmt sheetId="1" sqref="X36" start="0" length="0">
      <dxf>
        <font>
          <sz val="11"/>
          <name val="Times New Roman"/>
          <scheme val="none"/>
        </font>
        <numFmt numFmtId="5" formatCode="#,##0_);\(#,##0\)"/>
      </dxf>
    </rfmt>
    <rfmt sheetId="1" sqref="X37" start="0" length="0">
      <dxf>
        <font>
          <sz val="11"/>
          <name val="Times New Roman"/>
          <scheme val="none"/>
        </font>
        <numFmt numFmtId="5" formatCode="#,##0_);\(#,##0\)"/>
      </dxf>
    </rfmt>
    <rfmt sheetId="1" sqref="X38" start="0" length="0">
      <dxf>
        <font>
          <sz val="11"/>
          <name val="Times New Roman"/>
          <scheme val="none"/>
        </font>
        <numFmt numFmtId="5" formatCode="#,##0_);\(#,##0\)"/>
      </dxf>
    </rfmt>
    <rfmt sheetId="1" sqref="X39" start="0" length="0">
      <dxf>
        <font>
          <sz val="11"/>
          <name val="Times New Roman"/>
          <scheme val="none"/>
        </font>
        <numFmt numFmtId="5" formatCode="#,##0_);\(#,##0\)"/>
      </dxf>
    </rfmt>
    <rfmt sheetId="1" sqref="X40" start="0" length="0">
      <dxf>
        <font>
          <sz val="11"/>
          <name val="Times New Roman"/>
          <scheme val="none"/>
        </font>
        <numFmt numFmtId="5" formatCode="#,##0_);\(#,##0\)"/>
      </dxf>
    </rfmt>
    <rfmt sheetId="1" sqref="X41" start="0" length="0">
      <dxf>
        <font>
          <sz val="11"/>
          <name val="Times New Roman"/>
          <scheme val="none"/>
        </font>
        <numFmt numFmtId="5" formatCode="#,##0_);\(#,##0\)"/>
      </dxf>
    </rfmt>
    <rfmt sheetId="1" sqref="X42" start="0" length="0">
      <dxf>
        <font>
          <sz val="11"/>
          <name val="Times New Roman"/>
          <scheme val="none"/>
        </font>
        <numFmt numFmtId="5" formatCode="#,##0_);\(#,##0\)"/>
      </dxf>
    </rfmt>
    <rfmt sheetId="1" sqref="X43" start="0" length="0">
      <dxf>
        <font>
          <sz val="11"/>
          <name val="Times New Roman"/>
          <scheme val="none"/>
        </font>
        <numFmt numFmtId="5" formatCode="#,##0_);\(#,##0\)"/>
      </dxf>
    </rfmt>
    <rfmt sheetId="1" sqref="X44" start="0" length="0">
      <dxf>
        <font>
          <sz val="11"/>
          <name val="Times New Roman"/>
          <scheme val="none"/>
        </font>
        <numFmt numFmtId="5" formatCode="#,##0_);\(#,##0\)"/>
      </dxf>
    </rfmt>
    <rfmt sheetId="1" sqref="X45" start="0" length="0">
      <dxf>
        <font>
          <sz val="11"/>
          <name val="Times New Roman"/>
          <scheme val="none"/>
        </font>
        <numFmt numFmtId="5" formatCode="#,##0_);\(#,##0\)"/>
      </dxf>
    </rfmt>
    <rfmt sheetId="1" s="1" sqref="X46" start="0" length="0">
      <dxf>
        <font>
          <b/>
          <sz val="11"/>
          <color auto="1"/>
          <name val="Times New Roman"/>
          <scheme val="none"/>
        </font>
        <numFmt numFmtId="32" formatCode="_(&quot;$&quot;* #,##0_);_(&quot;$&quot;* \(#,##0\);_(&quot;$&quot;* &quot;-&quot;_);_(@_)"/>
      </dxf>
    </rfmt>
    <rfmt sheetId="1" sqref="X47" start="0" length="0">
      <dxf>
        <font>
          <sz val="11"/>
          <name val="Times New Roman"/>
          <scheme val="none"/>
        </font>
        <numFmt numFmtId="5" formatCode="#,##0_);\(#,##0\)"/>
      </dxf>
    </rfmt>
    <rfmt sheetId="1" sqref="X48" start="0" length="0">
      <dxf>
        <font>
          <sz val="11"/>
          <name val="Times New Roman"/>
          <scheme val="none"/>
        </font>
        <numFmt numFmtId="5" formatCode="#,##0_);\(#,##0\)"/>
      </dxf>
    </rfmt>
    <rfmt sheetId="1" sqref="X49" start="0" length="0">
      <dxf>
        <font>
          <sz val="11"/>
        </font>
      </dxf>
    </rfmt>
    <rfmt sheetId="1" sqref="X50" start="0" length="0">
      <dxf>
        <font>
          <sz val="11"/>
        </font>
      </dxf>
    </rfmt>
    <rfmt sheetId="1" sqref="X51" start="0" length="0">
      <dxf>
        <font>
          <sz val="11"/>
        </font>
      </dxf>
    </rfmt>
    <rfmt sheetId="1" sqref="X52" start="0" length="0">
      <dxf>
        <font>
          <sz val="11"/>
        </font>
      </dxf>
    </rfmt>
    <rfmt sheetId="1" sqref="X53" start="0" length="0">
      <dxf>
        <font>
          <sz val="11"/>
        </font>
      </dxf>
    </rfmt>
    <rfmt sheetId="1" sqref="X54" start="0" length="0">
      <dxf>
        <font>
          <sz val="11"/>
        </font>
      </dxf>
    </rfmt>
    <rfmt sheetId="1" sqref="X55" start="0" length="0">
      <dxf>
        <font>
          <sz val="11"/>
        </font>
      </dxf>
    </rfmt>
    <rfmt sheetId="1" sqref="X56" start="0" length="0">
      <dxf>
        <font>
          <sz val="11"/>
        </font>
      </dxf>
    </rfmt>
    <rfmt sheetId="1" sqref="X57" start="0" length="0">
      <dxf>
        <font>
          <sz val="11"/>
        </font>
      </dxf>
    </rfmt>
    <rfmt sheetId="1" sqref="X58" start="0" length="0">
      <dxf>
        <font>
          <sz val="11"/>
        </font>
      </dxf>
    </rfmt>
    <rfmt sheetId="1" sqref="X59" start="0" length="0">
      <dxf>
        <font>
          <sz val="11"/>
        </font>
      </dxf>
    </rfmt>
    <rfmt sheetId="1" sqref="X60" start="0" length="0">
      <dxf>
        <font>
          <sz val="11"/>
        </font>
      </dxf>
    </rfmt>
    <rfmt sheetId="1" sqref="X61" start="0" length="0">
      <dxf>
        <font>
          <sz val="11"/>
        </font>
      </dxf>
    </rfmt>
    <rfmt sheetId="1" sqref="X62" start="0" length="0">
      <dxf>
        <font>
          <sz val="11"/>
        </font>
      </dxf>
    </rfmt>
    <rfmt sheetId="1" sqref="X63" start="0" length="0">
      <dxf>
        <font>
          <sz val="11"/>
        </font>
      </dxf>
    </rfmt>
    <rfmt sheetId="1" sqref="X64" start="0" length="0">
      <dxf>
        <font>
          <sz val="11"/>
        </font>
      </dxf>
    </rfmt>
    <rfmt sheetId="1" sqref="X65" start="0" length="0">
      <dxf>
        <font>
          <sz val="11"/>
        </font>
      </dxf>
    </rfmt>
    <rfmt sheetId="1" sqref="X66" start="0" length="0">
      <dxf>
        <font>
          <sz val="11"/>
        </font>
      </dxf>
    </rfmt>
    <rfmt sheetId="1" sqref="X67" start="0" length="0">
      <dxf>
        <font>
          <sz val="11"/>
        </font>
      </dxf>
    </rfmt>
    <rfmt sheetId="1" sqref="X68" start="0" length="0">
      <dxf>
        <font>
          <sz val="11"/>
        </font>
      </dxf>
    </rfmt>
    <rfmt sheetId="1" sqref="X69" start="0" length="0">
      <dxf>
        <font>
          <sz val="11"/>
        </font>
      </dxf>
    </rfmt>
    <rfmt sheetId="1" sqref="X70" start="0" length="0">
      <dxf>
        <font>
          <sz val="11"/>
        </font>
      </dxf>
    </rfmt>
    <rfmt sheetId="1" sqref="X71" start="0" length="0">
      <dxf>
        <font>
          <sz val="11"/>
        </font>
      </dxf>
    </rfmt>
    <rfmt sheetId="1" sqref="X72" start="0" length="0">
      <dxf>
        <font>
          <sz val="11"/>
        </font>
      </dxf>
    </rfmt>
    <rfmt sheetId="1" sqref="X73" start="0" length="0">
      <dxf>
        <font>
          <sz val="11"/>
        </font>
      </dxf>
    </rfmt>
    <rfmt sheetId="1" sqref="X74" start="0" length="0">
      <dxf>
        <font>
          <sz val="11"/>
        </font>
      </dxf>
    </rfmt>
    <rfmt sheetId="1" sqref="X75" start="0" length="0">
      <dxf>
        <font>
          <sz val="11"/>
        </font>
      </dxf>
    </rfmt>
    <rfmt sheetId="1" sqref="X76" start="0" length="0">
      <dxf>
        <font>
          <sz val="11"/>
        </font>
      </dxf>
    </rfmt>
    <rfmt sheetId="1" sqref="X77" start="0" length="0">
      <dxf>
        <font>
          <sz val="11"/>
        </font>
      </dxf>
    </rfmt>
    <rfmt sheetId="1" sqref="X78" start="0" length="0">
      <dxf>
        <font>
          <sz val="11"/>
        </font>
      </dxf>
    </rfmt>
    <rfmt sheetId="1" sqref="X79" start="0" length="0">
      <dxf>
        <font>
          <sz val="11"/>
        </font>
      </dxf>
    </rfmt>
    <rfmt sheetId="1" sqref="X80" start="0" length="0">
      <dxf>
        <font>
          <sz val="11"/>
        </font>
      </dxf>
    </rfmt>
    <rfmt sheetId="1" sqref="X81" start="0" length="0">
      <dxf>
        <font>
          <sz val="11"/>
        </font>
      </dxf>
    </rfmt>
    <rfmt sheetId="1" sqref="X82" start="0" length="0">
      <dxf>
        <font>
          <sz val="11"/>
        </font>
      </dxf>
    </rfmt>
    <rfmt sheetId="1" sqref="X83" start="0" length="0">
      <dxf>
        <font>
          <sz val="11"/>
        </font>
      </dxf>
    </rfmt>
    <rfmt sheetId="1" sqref="X84" start="0" length="0">
      <dxf>
        <font>
          <sz val="11"/>
        </font>
      </dxf>
    </rfmt>
    <rfmt sheetId="1" sqref="X85" start="0" length="0">
      <dxf>
        <font>
          <sz val="11"/>
        </font>
      </dxf>
    </rfmt>
    <rfmt sheetId="1" sqref="X86" start="0" length="0">
      <dxf>
        <font>
          <sz val="11"/>
        </font>
      </dxf>
    </rfmt>
    <rfmt sheetId="1" sqref="X87" start="0" length="0">
      <dxf>
        <font>
          <sz val="11"/>
        </font>
      </dxf>
    </rfmt>
    <rfmt sheetId="1" sqref="X88" start="0" length="0">
      <dxf>
        <font>
          <sz val="11"/>
        </font>
      </dxf>
    </rfmt>
    <rfmt sheetId="1" sqref="X89" start="0" length="0">
      <dxf>
        <font>
          <sz val="11"/>
        </font>
      </dxf>
    </rfmt>
    <rfmt sheetId="1" sqref="X90" start="0" length="0">
      <dxf>
        <font>
          <sz val="11"/>
        </font>
      </dxf>
    </rfmt>
  </rrc>
  <rrc rId="560" sId="1" ref="X1:X1048576" action="deleteCol">
    <undo index="2" exp="ref" v="1" dr="X42" r="Z42" sId="1"/>
    <undo index="2" exp="ref" v="1" dr="X41" r="Z41" sId="1"/>
    <undo index="2" exp="ref" v="1" dr="X40" r="Z40" sId="1"/>
    <undo index="2" exp="ref" v="1" dr="X39" r="Z39" sId="1"/>
    <undo index="2" exp="ref" v="1" dr="X17" r="Z17" sId="1"/>
    <undo index="2" exp="ref" v="1" dr="X16" r="Z16" sId="1"/>
    <undo index="2" exp="ref" v="1" dr="X15" r="Z15" sId="1"/>
    <rfmt sheetId="1" xfDxf="1" sqref="X1:X1048576" start="0" length="0">
      <dxf>
        <font>
          <sz val="12"/>
        </font>
      </dxf>
    </rfmt>
    <rfmt sheetId="1" sqref="X1" start="0" length="0">
      <dxf>
        <font>
          <sz val="14"/>
          <name val="Times New Roman"/>
          <scheme val="none"/>
        </font>
        <alignment horizontal="center" vertical="top" readingOrder="0"/>
      </dxf>
    </rfmt>
    <rfmt sheetId="1" sqref="X2" start="0" length="0">
      <dxf>
        <font>
          <sz val="14"/>
          <name val="Times New Roman"/>
          <scheme val="none"/>
        </font>
        <alignment horizontal="center" vertical="top" readingOrder="0"/>
      </dxf>
    </rfmt>
    <rfmt sheetId="1" sqref="X3" start="0" length="0">
      <dxf>
        <font>
          <sz val="14"/>
          <name val="Times New Roman"/>
          <scheme val="none"/>
        </font>
        <alignment horizontal="center" vertical="top" readingOrder="0"/>
      </dxf>
    </rfmt>
    <rfmt sheetId="1" sqref="X4" start="0" length="0">
      <dxf>
        <font>
          <sz val="12"/>
          <name val="Times New Roman"/>
          <scheme val="none"/>
        </font>
      </dxf>
    </rfmt>
    <rfmt sheetId="1" sqref="X5" start="0" length="0">
      <dxf>
        <font>
          <sz val="12"/>
          <name val="Times New Roman"/>
          <scheme val="none"/>
        </font>
        <border outline="0">
          <bottom style="medium">
            <color indexed="64"/>
          </bottom>
        </border>
      </dxf>
    </rfmt>
    <rfmt sheetId="1" sqref="X6" start="0" length="0">
      <dxf>
        <border outline="0">
          <top style="medium">
            <color indexed="64"/>
          </top>
          <bottom style="thin">
            <color indexed="64"/>
          </bottom>
        </border>
      </dxf>
    </rfmt>
    <rfmt sheetId="1" sqref="X7" start="0" length="0">
      <dxf>
        <font>
          <sz val="11"/>
          <name val="Times New Roman"/>
          <scheme val="none"/>
        </font>
      </dxf>
    </rfmt>
    <rcc rId="0" sId="1" dxf="1">
      <nc r="X8" t="inlineStr">
        <is>
          <t>10b.</t>
        </is>
      </nc>
      <ndxf>
        <font>
          <sz val="11"/>
          <name val="Times New Roman"/>
          <scheme val="none"/>
        </font>
        <alignment horizontal="center" vertical="top" readingOrder="0"/>
      </ndxf>
    </rcc>
    <rcc rId="0" sId="1" dxf="1">
      <nc r="X9" t="inlineStr">
        <is>
          <t xml:space="preserve">Budgetary </t>
        </is>
      </nc>
      <ndxf>
        <font>
          <sz val="11"/>
          <name val="Times New Roman"/>
          <scheme val="none"/>
        </font>
        <alignment horizontal="center" vertical="top" readingOrder="0"/>
      </ndxf>
    </rcc>
    <rcc rId="0" sId="1" dxf="1">
      <nc r="X10" t="inlineStr">
        <is>
          <t>Expenditures</t>
        </is>
      </nc>
      <ndxf>
        <font>
          <sz val="11"/>
          <name val="Times New Roman"/>
          <scheme val="none"/>
        </font>
        <alignment horizontal="center" vertical="top" readingOrder="0"/>
      </ndxf>
    </rcc>
    <rcc rId="0" sId="1" dxf="1">
      <nc r="X11" t="inlineStr">
        <is>
          <t xml:space="preserve">Direct </t>
        </is>
      </nc>
      <ndxf>
        <font>
          <sz val="11"/>
          <name val="Times New Roman"/>
          <scheme val="none"/>
        </font>
        <alignment horizontal="center" vertical="top" readingOrder="0"/>
        <border outline="0">
          <bottom style="thin">
            <color indexed="64"/>
          </bottom>
        </border>
      </ndxf>
    </rcc>
    <rfmt sheetId="1" sqref="X12" start="0" length="0">
      <dxf>
        <font>
          <sz val="11"/>
          <name val="Times New Roman"/>
          <scheme val="none"/>
        </font>
      </dxf>
    </rfmt>
    <rfmt sheetId="1" sqref="X13" start="0" length="0">
      <dxf>
        <font>
          <sz val="11"/>
          <name val="Times New Roman"/>
          <scheme val="none"/>
        </font>
      </dxf>
    </rfmt>
    <rfmt sheetId="1" sqref="X14" start="0" length="0">
      <dxf>
        <font>
          <sz val="11"/>
        </font>
      </dxf>
    </rfmt>
    <rcc rId="0" sId="1" s="1" dxf="1" numFmtId="11">
      <nc r="X15">
        <v>-3000</v>
      </nc>
      <ndxf>
        <font>
          <sz val="11"/>
          <color auto="1"/>
          <name val="Times New Roman"/>
          <scheme val="none"/>
        </font>
        <numFmt numFmtId="9" formatCode="&quot;$&quot;#,##0_);\(&quot;$&quot;#,##0\)"/>
      </ndxf>
    </rcc>
    <rfmt sheetId="1" sqref="X16" start="0" length="0">
      <dxf>
        <font>
          <sz val="11"/>
          <name val="Times New Roman"/>
          <scheme val="none"/>
        </font>
        <numFmt numFmtId="5" formatCode="#,##0_);\(#,##0\)"/>
      </dxf>
    </rfmt>
    <rcc rId="0" sId="1" dxf="1" numFmtId="4">
      <nc r="X17">
        <v>-5000</v>
      </nc>
      <ndxf>
        <font>
          <sz val="11"/>
          <name val="Times New Roman"/>
          <scheme val="none"/>
        </font>
        <numFmt numFmtId="5" formatCode="#,##0_);\(#,##0\)"/>
        <border outline="0">
          <bottom style="thin">
            <color indexed="64"/>
          </bottom>
        </border>
      </ndxf>
    </rcc>
    <rfmt sheetId="1" sqref="X18" start="0" length="0">
      <dxf>
        <font>
          <sz val="11"/>
          <name val="Times New Roman"/>
          <scheme val="none"/>
        </font>
        <numFmt numFmtId="5" formatCode="#,##0_);\(#,##0\)"/>
      </dxf>
    </rfmt>
    <rcc rId="0" sId="1" dxf="1">
      <nc r="X19">
        <f>SUM(X15:X17)</f>
      </nc>
      <ndxf>
        <font>
          <sz val="11"/>
          <name val="Times New Roman"/>
          <scheme val="none"/>
        </font>
        <numFmt numFmtId="5" formatCode="#,##0_);\(#,##0\)"/>
        <border outline="0">
          <bottom style="thin">
            <color indexed="64"/>
          </bottom>
        </border>
      </ndxf>
    </rcc>
    <rfmt sheetId="1" sqref="X20" start="0" length="0">
      <dxf>
        <font>
          <sz val="11"/>
          <name val="Times New Roman"/>
          <scheme val="none"/>
        </font>
        <numFmt numFmtId="5" formatCode="#,##0_);\(#,##0\)"/>
      </dxf>
    </rfmt>
    <rfmt sheetId="1" sqref="X21" start="0" length="0">
      <dxf>
        <font>
          <sz val="11"/>
          <name val="Times New Roman"/>
          <scheme val="none"/>
        </font>
        <numFmt numFmtId="5" formatCode="#,##0_);\(#,##0\)"/>
      </dxf>
    </rfmt>
    <rfmt sheetId="1" sqref="X22" start="0" length="0">
      <dxf>
        <font>
          <sz val="11"/>
          <name val="Times New Roman"/>
          <scheme val="none"/>
        </font>
        <numFmt numFmtId="5" formatCode="#,##0_);\(#,##0\)"/>
      </dxf>
    </rfmt>
    <rfmt sheetId="1" sqref="X23" start="0" length="0">
      <dxf>
        <font>
          <sz val="11"/>
          <name val="Times New Roman"/>
          <scheme val="none"/>
        </font>
        <numFmt numFmtId="5" formatCode="#,##0_);\(#,##0\)"/>
      </dxf>
    </rfmt>
    <rcc rId="0" sId="1" dxf="1" numFmtId="4">
      <nc r="X24">
        <v>-155000</v>
      </nc>
      <ndxf>
        <font>
          <sz val="11"/>
          <name val="Times New Roman"/>
          <scheme val="none"/>
        </font>
        <numFmt numFmtId="5" formatCode="#,##0_);\(#,##0\)"/>
      </ndxf>
    </rcc>
    <rcc rId="0" sId="1" dxf="1" numFmtId="4">
      <nc r="X25">
        <v>-14000</v>
      </nc>
      <ndxf>
        <font>
          <sz val="11"/>
          <name val="Times New Roman"/>
          <scheme val="none"/>
        </font>
        <numFmt numFmtId="5" formatCode="#,##0_);\(#,##0\)"/>
      </ndxf>
    </rcc>
    <rcc rId="0" sId="1" dxf="1" numFmtId="4">
      <nc r="X26">
        <v>-78000</v>
      </nc>
      <ndxf>
        <font>
          <sz val="11"/>
          <name val="Times New Roman"/>
          <scheme val="none"/>
        </font>
        <numFmt numFmtId="5" formatCode="#,##0_);\(#,##0\)"/>
      </ndxf>
    </rcc>
    <rfmt sheetId="1" sqref="X27" start="0" length="0">
      <dxf>
        <font>
          <sz val="11"/>
          <name val="Times New Roman"/>
          <scheme val="none"/>
        </font>
        <numFmt numFmtId="5" formatCode="#,##0_);\(#,##0\)"/>
      </dxf>
    </rfmt>
    <rcc rId="0" sId="1" dxf="1" numFmtId="4">
      <nc r="X28">
        <v>-15000</v>
      </nc>
      <ndxf>
        <font>
          <sz val="11"/>
          <name val="Times New Roman"/>
          <scheme val="none"/>
        </font>
        <numFmt numFmtId="5" formatCode="#,##0_);\(#,##0\)"/>
      </ndxf>
    </rcc>
    <rcc rId="0" sId="1" dxf="1" numFmtId="4">
      <nc r="X29">
        <v>-3000</v>
      </nc>
      <ndxf>
        <font>
          <sz val="11"/>
          <name val="Times New Roman"/>
          <scheme val="none"/>
        </font>
        <numFmt numFmtId="5" formatCode="#,##0_);\(#,##0\)"/>
        <border outline="0">
          <bottom style="thin">
            <color indexed="64"/>
          </bottom>
        </border>
      </ndxf>
    </rcc>
    <rfmt sheetId="1" sqref="X30" start="0" length="0">
      <dxf>
        <font>
          <sz val="11"/>
          <name val="Times New Roman"/>
          <scheme val="none"/>
        </font>
        <numFmt numFmtId="5" formatCode="#,##0_);\(#,##0\)"/>
      </dxf>
    </rfmt>
    <rcc rId="0" sId="1" dxf="1">
      <nc r="X31">
        <f>SUM(X24:X30)</f>
      </nc>
      <ndxf>
        <font>
          <sz val="11"/>
          <name val="Times New Roman"/>
          <scheme val="none"/>
        </font>
        <numFmt numFmtId="5" formatCode="#,##0_);\(#,##0\)"/>
        <border outline="0">
          <bottom style="thin">
            <color indexed="64"/>
          </bottom>
        </border>
      </ndxf>
    </rcc>
    <rfmt sheetId="1" sqref="X32" start="0" length="0">
      <dxf>
        <font>
          <sz val="11"/>
          <name val="Times New Roman"/>
          <scheme val="none"/>
        </font>
        <numFmt numFmtId="5" formatCode="#,##0_);\(#,##0\)"/>
      </dxf>
    </rfmt>
    <rfmt sheetId="1" sqref="X33" start="0" length="0">
      <dxf>
        <font>
          <sz val="11"/>
          <name val="Times New Roman"/>
          <scheme val="none"/>
        </font>
        <numFmt numFmtId="5" formatCode="#,##0_);\(#,##0\)"/>
      </dxf>
    </rfmt>
    <rfmt sheetId="1" sqref="X34" start="0" length="0">
      <dxf>
        <font>
          <sz val="11"/>
          <name val="Times New Roman"/>
          <scheme val="none"/>
        </font>
        <numFmt numFmtId="5" formatCode="#,##0_);\(#,##0\)"/>
      </dxf>
    </rfmt>
    <rfmt sheetId="1" sqref="X35" start="0" length="0">
      <dxf>
        <font>
          <sz val="11"/>
          <name val="Times New Roman"/>
          <scheme val="none"/>
        </font>
        <numFmt numFmtId="5" formatCode="#,##0_);\(#,##0\)"/>
      </dxf>
    </rfmt>
    <rfmt sheetId="1" sqref="X36" start="0" length="0">
      <dxf>
        <font>
          <sz val="11"/>
          <name val="Times New Roman"/>
          <scheme val="none"/>
        </font>
        <numFmt numFmtId="5" formatCode="#,##0_);\(#,##0\)"/>
      </dxf>
    </rfmt>
    <rfmt sheetId="1" sqref="X37" start="0" length="0">
      <dxf>
        <font>
          <sz val="11"/>
          <name val="Times New Roman"/>
          <scheme val="none"/>
        </font>
        <numFmt numFmtId="5" formatCode="#,##0_);\(#,##0\)"/>
      </dxf>
    </rfmt>
    <rcc rId="0" sId="1" dxf="1" numFmtId="4">
      <nc r="X39">
        <v>-155000</v>
      </nc>
      <ndxf>
        <font>
          <sz val="11"/>
          <name val="Times New Roman"/>
          <scheme val="none"/>
        </font>
        <numFmt numFmtId="5" formatCode="#,##0_);\(#,##0\)"/>
      </ndxf>
    </rcc>
    <rcc rId="0" sId="1" dxf="1" numFmtId="4">
      <nc r="X40">
        <v>-14000</v>
      </nc>
      <ndxf>
        <font>
          <sz val="11"/>
          <name val="Times New Roman"/>
          <scheme val="none"/>
        </font>
        <numFmt numFmtId="5" formatCode="#,##0_);\(#,##0\)"/>
      </ndxf>
    </rcc>
    <rcc rId="0" sId="1" dxf="1" numFmtId="4">
      <nc r="X41">
        <v>-78000</v>
      </nc>
      <ndxf>
        <font>
          <sz val="11"/>
          <name val="Times New Roman"/>
          <scheme val="none"/>
        </font>
        <numFmt numFmtId="5" formatCode="#,##0_);\(#,##0\)"/>
      </ndxf>
    </rcc>
    <rfmt sheetId="1" sqref="X42" start="0" length="0">
      <dxf>
        <font>
          <sz val="11"/>
          <name val="Times New Roman"/>
          <scheme val="none"/>
        </font>
        <numFmt numFmtId="5" formatCode="#,##0_);\(#,##0\)"/>
        <border outline="0">
          <bottom style="thin">
            <color indexed="64"/>
          </bottom>
        </border>
      </dxf>
    </rfmt>
    <rfmt sheetId="1" sqref="X43" start="0" length="0">
      <dxf>
        <font>
          <sz val="11"/>
          <name val="Times New Roman"/>
          <scheme val="none"/>
        </font>
        <numFmt numFmtId="5" formatCode="#,##0_);\(#,##0\)"/>
      </dxf>
    </rfmt>
    <rcc rId="0" sId="1" dxf="1">
      <nc r="X44">
        <f>SUM(X38:X42)</f>
      </nc>
      <ndxf>
        <font>
          <sz val="11"/>
          <name val="Times New Roman"/>
          <scheme val="none"/>
        </font>
        <numFmt numFmtId="5" formatCode="#,##0_);\(#,##0\)"/>
        <border outline="0">
          <bottom style="thin">
            <color indexed="64"/>
          </bottom>
        </border>
      </ndxf>
    </rcc>
    <rfmt sheetId="1" sqref="X45" start="0" length="0">
      <dxf>
        <font>
          <sz val="11"/>
          <name val="Times New Roman"/>
          <scheme val="none"/>
        </font>
        <numFmt numFmtId="5" formatCode="#,##0_);\(#,##0\)"/>
      </dxf>
    </rfmt>
    <rcc rId="0" sId="1" s="1" dxf="1">
      <nc r="X46">
        <f>SUM(X39:X45)</f>
      </nc>
      <ndxf>
        <font>
          <b/>
          <sz val="11"/>
          <color auto="1"/>
          <name val="Times New Roman"/>
          <scheme val="none"/>
        </font>
        <numFmt numFmtId="32" formatCode="_(&quot;$&quot;* #,##0_);_(&quot;$&quot;* \(#,##0\);_(&quot;$&quot;* &quot;-&quot;_);_(@_)"/>
        <border outline="0">
          <bottom style="double">
            <color indexed="64"/>
          </bottom>
        </border>
      </ndxf>
    </rcc>
    <rfmt sheetId="1" sqref="X47" start="0" length="0">
      <dxf>
        <font>
          <sz val="11"/>
          <name val="Times New Roman"/>
          <scheme val="none"/>
        </font>
        <numFmt numFmtId="5" formatCode="#,##0_);\(#,##0\)"/>
      </dxf>
    </rfmt>
    <rfmt sheetId="1" sqref="X48" start="0" length="0">
      <dxf>
        <font>
          <sz val="11"/>
          <name val="Times New Roman"/>
          <scheme val="none"/>
        </font>
        <numFmt numFmtId="5" formatCode="#,##0_);\(#,##0\)"/>
      </dxf>
    </rfmt>
    <rfmt sheetId="1" sqref="X49" start="0" length="0">
      <dxf>
        <font>
          <sz val="11"/>
        </font>
      </dxf>
    </rfmt>
    <rfmt sheetId="1" sqref="X50" start="0" length="0">
      <dxf>
        <font>
          <sz val="11"/>
        </font>
      </dxf>
    </rfmt>
    <rfmt sheetId="1" sqref="X51" start="0" length="0">
      <dxf>
        <font>
          <sz val="11"/>
        </font>
      </dxf>
    </rfmt>
    <rfmt sheetId="1" sqref="X52" start="0" length="0">
      <dxf>
        <font>
          <sz val="11"/>
        </font>
      </dxf>
    </rfmt>
    <rfmt sheetId="1" sqref="X53" start="0" length="0">
      <dxf>
        <font>
          <sz val="11"/>
        </font>
      </dxf>
    </rfmt>
    <rfmt sheetId="1" sqref="X54" start="0" length="0">
      <dxf>
        <font>
          <sz val="11"/>
        </font>
      </dxf>
    </rfmt>
    <rfmt sheetId="1" sqref="X55" start="0" length="0">
      <dxf>
        <font>
          <sz val="11"/>
        </font>
      </dxf>
    </rfmt>
    <rfmt sheetId="1" sqref="X56" start="0" length="0">
      <dxf>
        <font>
          <sz val="11"/>
        </font>
      </dxf>
    </rfmt>
    <rfmt sheetId="1" sqref="X57" start="0" length="0">
      <dxf>
        <font>
          <sz val="11"/>
        </font>
      </dxf>
    </rfmt>
    <rfmt sheetId="1" sqref="X58" start="0" length="0">
      <dxf>
        <font>
          <sz val="11"/>
        </font>
      </dxf>
    </rfmt>
    <rfmt sheetId="1" sqref="X59" start="0" length="0">
      <dxf>
        <font>
          <sz val="11"/>
        </font>
      </dxf>
    </rfmt>
    <rfmt sheetId="1" sqref="X60" start="0" length="0">
      <dxf>
        <font>
          <sz val="11"/>
        </font>
      </dxf>
    </rfmt>
    <rfmt sheetId="1" sqref="X61" start="0" length="0">
      <dxf>
        <font>
          <sz val="11"/>
        </font>
      </dxf>
    </rfmt>
    <rfmt sheetId="1" sqref="X62" start="0" length="0">
      <dxf>
        <font>
          <sz val="11"/>
        </font>
      </dxf>
    </rfmt>
    <rfmt sheetId="1" sqref="X63" start="0" length="0">
      <dxf>
        <font>
          <sz val="11"/>
        </font>
      </dxf>
    </rfmt>
    <rfmt sheetId="1" sqref="X64" start="0" length="0">
      <dxf>
        <font>
          <sz val="11"/>
        </font>
      </dxf>
    </rfmt>
    <rfmt sheetId="1" sqref="X65" start="0" length="0">
      <dxf>
        <font>
          <sz val="11"/>
        </font>
      </dxf>
    </rfmt>
    <rfmt sheetId="1" sqref="X66" start="0" length="0">
      <dxf>
        <font>
          <sz val="11"/>
        </font>
      </dxf>
    </rfmt>
    <rfmt sheetId="1" sqref="X67" start="0" length="0">
      <dxf>
        <font>
          <sz val="11"/>
        </font>
      </dxf>
    </rfmt>
    <rfmt sheetId="1" sqref="X68" start="0" length="0">
      <dxf>
        <font>
          <sz val="11"/>
        </font>
      </dxf>
    </rfmt>
    <rfmt sheetId="1" sqref="X69" start="0" length="0">
      <dxf>
        <font>
          <sz val="11"/>
        </font>
      </dxf>
    </rfmt>
    <rfmt sheetId="1" sqref="X70" start="0" length="0">
      <dxf>
        <font>
          <sz val="11"/>
        </font>
      </dxf>
    </rfmt>
    <rfmt sheetId="1" sqref="X71" start="0" length="0">
      <dxf>
        <font>
          <sz val="11"/>
        </font>
      </dxf>
    </rfmt>
    <rfmt sheetId="1" sqref="X72" start="0" length="0">
      <dxf>
        <font>
          <sz val="11"/>
        </font>
      </dxf>
    </rfmt>
    <rfmt sheetId="1" sqref="X73" start="0" length="0">
      <dxf>
        <font>
          <sz val="11"/>
        </font>
      </dxf>
    </rfmt>
    <rfmt sheetId="1" sqref="X74" start="0" length="0">
      <dxf>
        <font>
          <sz val="11"/>
        </font>
      </dxf>
    </rfmt>
    <rfmt sheetId="1" sqref="X75" start="0" length="0">
      <dxf>
        <font>
          <sz val="11"/>
        </font>
      </dxf>
    </rfmt>
    <rfmt sheetId="1" sqref="X76" start="0" length="0">
      <dxf>
        <font>
          <sz val="11"/>
        </font>
      </dxf>
    </rfmt>
    <rfmt sheetId="1" sqref="X77" start="0" length="0">
      <dxf>
        <font>
          <sz val="11"/>
        </font>
      </dxf>
    </rfmt>
    <rfmt sheetId="1" sqref="X78" start="0" length="0">
      <dxf>
        <font>
          <sz val="11"/>
        </font>
      </dxf>
    </rfmt>
    <rfmt sheetId="1" sqref="X79" start="0" length="0">
      <dxf>
        <font>
          <sz val="11"/>
        </font>
      </dxf>
    </rfmt>
    <rfmt sheetId="1" sqref="X80" start="0" length="0">
      <dxf>
        <font>
          <sz val="11"/>
        </font>
      </dxf>
    </rfmt>
    <rfmt sheetId="1" sqref="X81" start="0" length="0">
      <dxf>
        <font>
          <sz val="11"/>
        </font>
      </dxf>
    </rfmt>
    <rfmt sheetId="1" sqref="X82" start="0" length="0">
      <dxf>
        <font>
          <sz val="11"/>
        </font>
      </dxf>
    </rfmt>
    <rfmt sheetId="1" sqref="X83" start="0" length="0">
      <dxf>
        <font>
          <sz val="11"/>
        </font>
      </dxf>
    </rfmt>
    <rfmt sheetId="1" sqref="X84" start="0" length="0">
      <dxf>
        <font>
          <sz val="11"/>
        </font>
      </dxf>
    </rfmt>
    <rfmt sheetId="1" sqref="X85" start="0" length="0">
      <dxf>
        <font>
          <sz val="11"/>
        </font>
      </dxf>
    </rfmt>
    <rfmt sheetId="1" sqref="X86" start="0" length="0">
      <dxf>
        <font>
          <sz val="11"/>
        </font>
      </dxf>
    </rfmt>
    <rfmt sheetId="1" sqref="X87" start="0" length="0">
      <dxf>
        <font>
          <sz val="11"/>
        </font>
      </dxf>
    </rfmt>
    <rfmt sheetId="1" sqref="X88" start="0" length="0">
      <dxf>
        <font>
          <sz val="11"/>
        </font>
      </dxf>
    </rfmt>
    <rfmt sheetId="1" sqref="X89" start="0" length="0">
      <dxf>
        <font>
          <sz val="11"/>
        </font>
      </dxf>
    </rfmt>
    <rfmt sheetId="1" sqref="X90" start="0" length="0">
      <dxf>
        <font>
          <sz val="11"/>
        </font>
      </dxf>
    </rfmt>
  </rrc>
  <rm rId="561" sheetId="1" source="X6" destination="Y6" sourceSheetId="1">
    <rfmt sheetId="1" sqref="Y6" start="0" length="0">
      <dxf>
        <font>
          <b/>
          <sz val="14"/>
          <color auto="1"/>
          <name val="Times New Roman"/>
          <scheme val="none"/>
        </font>
        <numFmt numFmtId="30" formatCode="@"/>
        <alignment horizontal="center" vertical="top" readingOrder="0"/>
        <border outline="0">
          <top style="medium">
            <color indexed="64"/>
          </top>
          <bottom style="thin">
            <color indexed="64"/>
          </bottom>
        </border>
      </dxf>
    </rfmt>
  </rm>
  <rrc rId="562" sId="1" ref="AA1:AA1048576" action="deleteCol">
    <rfmt sheetId="1" xfDxf="1" sqref="AA1:AA1048576" start="0" length="0">
      <dxf>
        <font>
          <sz val="12"/>
        </font>
      </dxf>
    </rfmt>
    <rfmt sheetId="1" sqref="AA1" start="0" length="0">
      <dxf>
        <font>
          <sz val="14"/>
          <name val="Times New Roman"/>
          <scheme val="none"/>
        </font>
        <alignment horizontal="center" vertical="top" readingOrder="0"/>
      </dxf>
    </rfmt>
    <rfmt sheetId="1" sqref="AA2" start="0" length="0">
      <dxf>
        <font>
          <sz val="14"/>
          <name val="Times New Roman"/>
          <scheme val="none"/>
        </font>
        <alignment horizontal="center" vertical="top" readingOrder="0"/>
      </dxf>
    </rfmt>
    <rfmt sheetId="1" sqref="AA3" start="0" length="0">
      <dxf>
        <font>
          <sz val="14"/>
          <name val="Times New Roman"/>
          <scheme val="none"/>
        </font>
        <alignment horizontal="center" vertical="top" readingOrder="0"/>
      </dxf>
    </rfmt>
    <rfmt sheetId="1" sqref="AA4" start="0" length="0">
      <dxf>
        <font>
          <sz val="12"/>
          <name val="Times New Roman"/>
          <scheme val="none"/>
        </font>
      </dxf>
    </rfmt>
    <rfmt sheetId="1" sqref="AA5" start="0" length="0">
      <dxf>
        <font>
          <sz val="12"/>
          <name val="Times New Roman"/>
          <scheme val="none"/>
        </font>
        <border outline="0">
          <bottom style="medium">
            <color indexed="64"/>
          </bottom>
        </border>
      </dxf>
    </rfmt>
    <rfmt sheetId="1" sqref="AA6" start="0" length="0">
      <dxf>
        <font>
          <b/>
          <sz val="14"/>
          <name val="Times New Roman"/>
          <scheme val="none"/>
        </font>
        <numFmt numFmtId="30" formatCode="@"/>
        <alignment horizontal="center" vertical="top" readingOrder="0"/>
        <border outline="0">
          <top style="medium">
            <color indexed="64"/>
          </top>
          <bottom style="thin">
            <color indexed="64"/>
          </bottom>
        </border>
      </dxf>
    </rfmt>
    <rfmt sheetId="1" sqref="AA7" start="0" length="0">
      <dxf>
        <font>
          <sz val="11"/>
          <name val="Times New Roman"/>
          <scheme val="none"/>
        </font>
      </dxf>
    </rfmt>
    <rcc rId="0" sId="1" dxf="1">
      <nc r="AA8" t="inlineStr">
        <is>
          <t>10d.</t>
        </is>
      </nc>
      <ndxf>
        <font>
          <sz val="11"/>
          <name val="Times New Roman"/>
          <scheme val="none"/>
        </font>
        <alignment horizontal="center" vertical="top" readingOrder="0"/>
      </ndxf>
    </rcc>
    <rcc rId="0" sId="1" dxf="1">
      <nc r="AA9" t="inlineStr">
        <is>
          <t xml:space="preserve">Passed </t>
        </is>
      </nc>
      <ndxf>
        <font>
          <sz val="11"/>
          <name val="Times New Roman"/>
          <scheme val="none"/>
        </font>
        <alignment horizontal="center" vertical="top" readingOrder="0"/>
      </ndxf>
    </rcc>
    <rcc rId="0" sId="1" dxf="1">
      <nc r="AA10" t="inlineStr">
        <is>
          <t xml:space="preserve">through to </t>
        </is>
      </nc>
      <ndxf>
        <font>
          <sz val="11"/>
          <name val="Times New Roman"/>
          <scheme val="none"/>
        </font>
        <alignment horizontal="center" vertical="top" readingOrder="0"/>
      </ndxf>
    </rcc>
    <rcc rId="0" sId="1" dxf="1">
      <nc r="AA11" t="inlineStr">
        <is>
          <t>Subrecipients</t>
        </is>
      </nc>
      <ndxf>
        <font>
          <sz val="11"/>
          <name val="Times New Roman"/>
          <scheme val="none"/>
        </font>
        <alignment horizontal="center" vertical="top" readingOrder="0"/>
      </ndxf>
    </rcc>
    <rfmt sheetId="1" sqref="AA12" start="0" length="0">
      <dxf>
        <font>
          <sz val="11"/>
          <name val="Times New Roman"/>
          <scheme val="none"/>
        </font>
      </dxf>
    </rfmt>
    <rfmt sheetId="1" sqref="AA13" start="0" length="0">
      <dxf>
        <font>
          <sz val="11"/>
          <name val="Times New Roman"/>
          <scheme val="none"/>
        </font>
      </dxf>
    </rfmt>
    <rfmt sheetId="1" sqref="AA14" start="0" length="0">
      <dxf>
        <font>
          <sz val="11"/>
        </font>
      </dxf>
    </rfmt>
    <rfmt sheetId="1" s="1" sqref="AA15" start="0" length="0">
      <dxf>
        <font>
          <sz val="11"/>
          <color auto="1"/>
          <name val="Times New Roman"/>
          <scheme val="none"/>
        </font>
        <numFmt numFmtId="9" formatCode="&quot;$&quot;#,##0_);\(&quot;$&quot;#,##0\)"/>
      </dxf>
    </rfmt>
    <rfmt sheetId="1" sqref="AA16" start="0" length="0">
      <dxf>
        <font>
          <sz val="11"/>
          <name val="Times New Roman"/>
          <scheme val="none"/>
        </font>
        <numFmt numFmtId="5" formatCode="#,##0_);\(#,##0\)"/>
      </dxf>
    </rfmt>
    <rfmt sheetId="1" sqref="AA17" start="0" length="0">
      <dxf>
        <font>
          <sz val="11"/>
          <name val="Times New Roman"/>
          <scheme val="none"/>
        </font>
        <numFmt numFmtId="5" formatCode="#,##0_);\(#,##0\)"/>
        <border outline="0">
          <bottom style="thin">
            <color indexed="64"/>
          </bottom>
        </border>
      </dxf>
    </rfmt>
    <rfmt sheetId="1" sqref="AA18" start="0" length="0">
      <dxf>
        <font>
          <sz val="11"/>
          <name val="Times New Roman"/>
          <scheme val="none"/>
        </font>
        <numFmt numFmtId="5" formatCode="#,##0_);\(#,##0\)"/>
      </dxf>
    </rfmt>
    <rcc rId="0" sId="1" dxf="1">
      <nc r="AA19">
        <f>SUM(AA15:AA17)</f>
      </nc>
      <ndxf>
        <font>
          <sz val="11"/>
          <name val="Times New Roman"/>
          <scheme val="none"/>
        </font>
        <numFmt numFmtId="5" formatCode="#,##0_);\(#,##0\)"/>
        <border outline="0">
          <bottom style="thin">
            <color indexed="64"/>
          </bottom>
        </border>
      </ndxf>
    </rcc>
    <rfmt sheetId="1" sqref="AA20" start="0" length="0">
      <dxf>
        <font>
          <sz val="11"/>
          <name val="Times New Roman"/>
          <scheme val="none"/>
        </font>
        <numFmt numFmtId="5" formatCode="#,##0_);\(#,##0\)"/>
      </dxf>
    </rfmt>
    <rfmt sheetId="1" sqref="AA21" start="0" length="0">
      <dxf>
        <font>
          <sz val="11"/>
          <name val="Times New Roman"/>
          <scheme val="none"/>
        </font>
        <numFmt numFmtId="5" formatCode="#,##0_);\(#,##0\)"/>
      </dxf>
    </rfmt>
    <rfmt sheetId="1" sqref="AA22" start="0" length="0">
      <dxf>
        <font>
          <sz val="11"/>
          <name val="Times New Roman"/>
          <scheme val="none"/>
        </font>
        <numFmt numFmtId="5" formatCode="#,##0_);\(#,##0\)"/>
      </dxf>
    </rfmt>
    <rfmt sheetId="1" sqref="AA23" start="0" length="0">
      <dxf>
        <font>
          <sz val="11"/>
          <name val="Times New Roman"/>
          <scheme val="none"/>
        </font>
        <numFmt numFmtId="5" formatCode="#,##0_);\(#,##0\)"/>
      </dxf>
    </rfmt>
    <rfmt sheetId="1" sqref="AA24" start="0" length="0">
      <dxf>
        <font>
          <sz val="11"/>
          <name val="Times New Roman"/>
          <scheme val="none"/>
        </font>
        <numFmt numFmtId="5" formatCode="#,##0_);\(#,##0\)"/>
      </dxf>
    </rfmt>
    <rfmt sheetId="1" sqref="AA25" start="0" length="0">
      <dxf>
        <font>
          <sz val="11"/>
          <name val="Times New Roman"/>
          <scheme val="none"/>
        </font>
        <numFmt numFmtId="5" formatCode="#,##0_);\(#,##0\)"/>
      </dxf>
    </rfmt>
    <rfmt sheetId="1" sqref="AA26" start="0" length="0">
      <dxf>
        <font>
          <sz val="11"/>
          <name val="Times New Roman"/>
          <scheme val="none"/>
        </font>
        <numFmt numFmtId="5" formatCode="#,##0_);\(#,##0\)"/>
      </dxf>
    </rfmt>
    <rfmt sheetId="1" sqref="AA27" start="0" length="0">
      <dxf>
        <font>
          <sz val="11"/>
          <name val="Times New Roman"/>
          <scheme val="none"/>
        </font>
        <numFmt numFmtId="5" formatCode="#,##0_);\(#,##0\)"/>
      </dxf>
    </rfmt>
    <rfmt sheetId="1" sqref="AA28" start="0" length="0">
      <dxf>
        <font>
          <sz val="11"/>
          <name val="Times New Roman"/>
          <scheme val="none"/>
        </font>
        <numFmt numFmtId="5" formatCode="#,##0_);\(#,##0\)"/>
      </dxf>
    </rfmt>
    <rfmt sheetId="1" sqref="AA29" start="0" length="0">
      <dxf>
        <font>
          <sz val="11"/>
          <name val="Times New Roman"/>
          <scheme val="none"/>
        </font>
        <numFmt numFmtId="5" formatCode="#,##0_);\(#,##0\)"/>
        <border outline="0">
          <bottom style="thin">
            <color indexed="64"/>
          </bottom>
        </border>
      </dxf>
    </rfmt>
    <rfmt sheetId="1" sqref="AA30" start="0" length="0">
      <dxf>
        <font>
          <sz val="11"/>
          <name val="Times New Roman"/>
          <scheme val="none"/>
        </font>
        <numFmt numFmtId="5" formatCode="#,##0_);\(#,##0\)"/>
      </dxf>
    </rfmt>
    <rcc rId="0" sId="1" dxf="1">
      <nc r="AA31">
        <f>SUM(AA27:AA29)</f>
      </nc>
      <ndxf>
        <font>
          <sz val="11"/>
          <name val="Times New Roman"/>
          <scheme val="none"/>
        </font>
        <numFmt numFmtId="5" formatCode="#,##0_);\(#,##0\)"/>
        <border outline="0">
          <bottom style="thin">
            <color indexed="64"/>
          </bottom>
        </border>
      </ndxf>
    </rcc>
    <rfmt sheetId="1" sqref="AA32" start="0" length="0">
      <dxf>
        <font>
          <sz val="11"/>
          <name val="Times New Roman"/>
          <scheme val="none"/>
        </font>
        <numFmt numFmtId="5" formatCode="#,##0_);\(#,##0\)"/>
      </dxf>
    </rfmt>
    <rfmt sheetId="1" sqref="AA33" start="0" length="0">
      <dxf>
        <font>
          <sz val="11"/>
          <name val="Times New Roman"/>
          <scheme val="none"/>
        </font>
        <numFmt numFmtId="5" formatCode="#,##0_);\(#,##0\)"/>
      </dxf>
    </rfmt>
    <rfmt sheetId="1" sqref="AA34" start="0" length="0">
      <dxf>
        <font>
          <sz val="11"/>
          <name val="Times New Roman"/>
          <scheme val="none"/>
        </font>
        <numFmt numFmtId="5" formatCode="#,##0_);\(#,##0\)"/>
      </dxf>
    </rfmt>
    <rfmt sheetId="1" sqref="AA35" start="0" length="0">
      <dxf>
        <font>
          <sz val="11"/>
          <name val="Times New Roman"/>
          <scheme val="none"/>
        </font>
        <numFmt numFmtId="5" formatCode="#,##0_);\(#,##0\)"/>
      </dxf>
    </rfmt>
    <rfmt sheetId="1" sqref="AA36" start="0" length="0">
      <dxf>
        <font>
          <sz val="11"/>
          <name val="Times New Roman"/>
          <scheme val="none"/>
        </font>
        <numFmt numFmtId="5" formatCode="#,##0_);\(#,##0\)"/>
      </dxf>
    </rfmt>
    <rfmt sheetId="1" sqref="AA37" start="0" length="0">
      <dxf>
        <font>
          <sz val="11"/>
          <name val="Times New Roman"/>
          <scheme val="none"/>
        </font>
        <numFmt numFmtId="5" formatCode="#,##0_);\(#,##0\)"/>
      </dxf>
    </rfmt>
    <rfmt sheetId="1" sqref="AA38" start="0" length="0">
      <dxf>
        <font>
          <sz val="11"/>
          <name val="Times New Roman"/>
          <scheme val="none"/>
        </font>
        <numFmt numFmtId="5" formatCode="#,##0_);\(#,##0\)"/>
      </dxf>
    </rfmt>
    <rfmt sheetId="1" sqref="AA39" start="0" length="0">
      <dxf>
        <font>
          <sz val="11"/>
          <name val="Times New Roman"/>
          <scheme val="none"/>
        </font>
        <numFmt numFmtId="5" formatCode="#,##0_);\(#,##0\)"/>
      </dxf>
    </rfmt>
    <rfmt sheetId="1" sqref="AA40" start="0" length="0">
      <dxf>
        <font>
          <sz val="11"/>
          <name val="Times New Roman"/>
          <scheme val="none"/>
        </font>
        <numFmt numFmtId="5" formatCode="#,##0_);\(#,##0\)"/>
      </dxf>
    </rfmt>
    <rfmt sheetId="1" sqref="AA41" start="0" length="0">
      <dxf>
        <font>
          <sz val="11"/>
          <name val="Times New Roman"/>
          <scheme val="none"/>
        </font>
        <numFmt numFmtId="5" formatCode="#,##0_);\(#,##0\)"/>
      </dxf>
    </rfmt>
    <rfmt sheetId="1" sqref="AA42" start="0" length="0">
      <dxf>
        <font>
          <sz val="11"/>
          <name val="Times New Roman"/>
          <scheme val="none"/>
        </font>
        <numFmt numFmtId="5" formatCode="#,##0_);\(#,##0\)"/>
      </dxf>
    </rfmt>
    <rfmt sheetId="1" sqref="AA43" start="0" length="0">
      <dxf>
        <font>
          <sz val="11"/>
          <name val="Times New Roman"/>
          <scheme val="none"/>
        </font>
        <numFmt numFmtId="5" formatCode="#,##0_);\(#,##0\)"/>
      </dxf>
    </rfmt>
    <rfmt sheetId="1" sqref="AA44" start="0" length="0">
      <dxf>
        <font>
          <sz val="11"/>
          <name val="Times New Roman"/>
          <scheme val="none"/>
        </font>
        <numFmt numFmtId="5" formatCode="#,##0_);\(#,##0\)"/>
      </dxf>
    </rfmt>
    <rfmt sheetId="1" sqref="AA45" start="0" length="0">
      <dxf>
        <font>
          <sz val="11"/>
          <name val="Times New Roman"/>
          <scheme val="none"/>
        </font>
        <numFmt numFmtId="5" formatCode="#,##0_);\(#,##0\)"/>
      </dxf>
    </rfmt>
    <rfmt sheetId="1" s="1" sqref="AA46" start="0" length="0">
      <dxf>
        <font>
          <b/>
          <sz val="11"/>
          <color auto="1"/>
          <name val="Times New Roman"/>
          <scheme val="none"/>
        </font>
        <numFmt numFmtId="32" formatCode="_(&quot;$&quot;* #,##0_);_(&quot;$&quot;* \(#,##0\);_(&quot;$&quot;* &quot;-&quot;_);_(@_)"/>
      </dxf>
    </rfmt>
    <rfmt sheetId="1" sqref="AA47" start="0" length="0">
      <dxf>
        <font>
          <sz val="11"/>
          <name val="Times New Roman"/>
          <scheme val="none"/>
        </font>
        <numFmt numFmtId="5" formatCode="#,##0_);\(#,##0\)"/>
      </dxf>
    </rfmt>
    <rfmt sheetId="1" sqref="AA48" start="0" length="0">
      <dxf>
        <font>
          <sz val="11"/>
          <name val="Times New Roman"/>
          <scheme val="none"/>
        </font>
        <numFmt numFmtId="5" formatCode="#,##0_);\(#,##0\)"/>
      </dxf>
    </rfmt>
    <rfmt sheetId="1" sqref="AA49" start="0" length="0">
      <dxf>
        <font>
          <sz val="11"/>
        </font>
      </dxf>
    </rfmt>
    <rfmt sheetId="1" sqref="AA50" start="0" length="0">
      <dxf>
        <font>
          <sz val="11"/>
        </font>
      </dxf>
    </rfmt>
    <rfmt sheetId="1" sqref="AA51" start="0" length="0">
      <dxf>
        <font>
          <sz val="11"/>
        </font>
      </dxf>
    </rfmt>
    <rfmt sheetId="1" sqref="AA52" start="0" length="0">
      <dxf>
        <font>
          <sz val="11"/>
        </font>
      </dxf>
    </rfmt>
    <rfmt sheetId="1" sqref="AA53" start="0" length="0">
      <dxf>
        <font>
          <sz val="11"/>
        </font>
      </dxf>
    </rfmt>
    <rfmt sheetId="1" sqref="AA54" start="0" length="0">
      <dxf>
        <font>
          <sz val="11"/>
        </font>
      </dxf>
    </rfmt>
    <rfmt sheetId="1" sqref="AA55" start="0" length="0">
      <dxf>
        <font>
          <sz val="11"/>
        </font>
      </dxf>
    </rfmt>
    <rfmt sheetId="1" sqref="AA56" start="0" length="0">
      <dxf>
        <font>
          <sz val="11"/>
        </font>
      </dxf>
    </rfmt>
    <rfmt sheetId="1" sqref="AA57" start="0" length="0">
      <dxf>
        <font>
          <sz val="11"/>
        </font>
      </dxf>
    </rfmt>
    <rfmt sheetId="1" sqref="AA58" start="0" length="0">
      <dxf>
        <font>
          <sz val="11"/>
        </font>
      </dxf>
    </rfmt>
    <rfmt sheetId="1" sqref="AA59" start="0" length="0">
      <dxf>
        <font>
          <sz val="11"/>
        </font>
      </dxf>
    </rfmt>
    <rfmt sheetId="1" sqref="AA60" start="0" length="0">
      <dxf>
        <font>
          <sz val="11"/>
        </font>
      </dxf>
    </rfmt>
    <rfmt sheetId="1" sqref="AA61" start="0" length="0">
      <dxf>
        <font>
          <sz val="11"/>
        </font>
      </dxf>
    </rfmt>
    <rfmt sheetId="1" sqref="AA62" start="0" length="0">
      <dxf>
        <font>
          <sz val="11"/>
        </font>
      </dxf>
    </rfmt>
    <rfmt sheetId="1" sqref="AA63" start="0" length="0">
      <dxf>
        <font>
          <sz val="11"/>
        </font>
      </dxf>
    </rfmt>
    <rfmt sheetId="1" sqref="AA64" start="0" length="0">
      <dxf>
        <font>
          <sz val="11"/>
        </font>
      </dxf>
    </rfmt>
    <rfmt sheetId="1" sqref="AA65" start="0" length="0">
      <dxf>
        <font>
          <sz val="11"/>
        </font>
      </dxf>
    </rfmt>
    <rfmt sheetId="1" sqref="AA66" start="0" length="0">
      <dxf>
        <font>
          <sz val="11"/>
        </font>
      </dxf>
    </rfmt>
    <rfmt sheetId="1" sqref="AA67" start="0" length="0">
      <dxf>
        <font>
          <sz val="11"/>
        </font>
      </dxf>
    </rfmt>
    <rfmt sheetId="1" sqref="AA68" start="0" length="0">
      <dxf>
        <font>
          <sz val="11"/>
        </font>
      </dxf>
    </rfmt>
    <rfmt sheetId="1" sqref="AA69" start="0" length="0">
      <dxf>
        <font>
          <sz val="11"/>
        </font>
      </dxf>
    </rfmt>
    <rfmt sheetId="1" sqref="AA70" start="0" length="0">
      <dxf>
        <font>
          <sz val="11"/>
        </font>
      </dxf>
    </rfmt>
    <rfmt sheetId="1" sqref="AA71" start="0" length="0">
      <dxf>
        <font>
          <sz val="11"/>
        </font>
      </dxf>
    </rfmt>
    <rfmt sheetId="1" sqref="AA72" start="0" length="0">
      <dxf>
        <font>
          <sz val="11"/>
        </font>
      </dxf>
    </rfmt>
    <rfmt sheetId="1" sqref="AA73" start="0" length="0">
      <dxf>
        <font>
          <sz val="11"/>
        </font>
      </dxf>
    </rfmt>
    <rfmt sheetId="1" sqref="AA74" start="0" length="0">
      <dxf>
        <font>
          <sz val="11"/>
        </font>
      </dxf>
    </rfmt>
    <rfmt sheetId="1" sqref="AA75" start="0" length="0">
      <dxf>
        <font>
          <sz val="11"/>
        </font>
      </dxf>
    </rfmt>
    <rfmt sheetId="1" sqref="AA76" start="0" length="0">
      <dxf>
        <font>
          <sz val="11"/>
        </font>
      </dxf>
    </rfmt>
    <rfmt sheetId="1" sqref="AA77" start="0" length="0">
      <dxf>
        <font>
          <sz val="11"/>
        </font>
      </dxf>
    </rfmt>
    <rfmt sheetId="1" sqref="AA78" start="0" length="0">
      <dxf>
        <font>
          <sz val="11"/>
        </font>
      </dxf>
    </rfmt>
    <rfmt sheetId="1" sqref="AA79" start="0" length="0">
      <dxf>
        <font>
          <sz val="11"/>
        </font>
      </dxf>
    </rfmt>
    <rfmt sheetId="1" sqref="AA80" start="0" length="0">
      <dxf>
        <font>
          <sz val="11"/>
        </font>
      </dxf>
    </rfmt>
    <rfmt sheetId="1" sqref="AA81" start="0" length="0">
      <dxf>
        <font>
          <sz val="11"/>
        </font>
      </dxf>
    </rfmt>
    <rfmt sheetId="1" sqref="AA82" start="0" length="0">
      <dxf>
        <font>
          <sz val="11"/>
        </font>
      </dxf>
    </rfmt>
    <rfmt sheetId="1" sqref="AA83" start="0" length="0">
      <dxf>
        <font>
          <sz val="11"/>
        </font>
      </dxf>
    </rfmt>
    <rfmt sheetId="1" sqref="AA84" start="0" length="0">
      <dxf>
        <font>
          <sz val="11"/>
        </font>
      </dxf>
    </rfmt>
    <rfmt sheetId="1" sqref="AA85" start="0" length="0">
      <dxf>
        <font>
          <sz val="11"/>
        </font>
      </dxf>
    </rfmt>
    <rfmt sheetId="1" sqref="AA86" start="0" length="0">
      <dxf>
        <font>
          <sz val="11"/>
        </font>
      </dxf>
    </rfmt>
    <rfmt sheetId="1" sqref="AA87" start="0" length="0">
      <dxf>
        <font>
          <sz val="11"/>
        </font>
      </dxf>
    </rfmt>
    <rfmt sheetId="1" sqref="AA88" start="0" length="0">
      <dxf>
        <font>
          <sz val="11"/>
        </font>
      </dxf>
    </rfmt>
    <rfmt sheetId="1" sqref="AA89" start="0" length="0">
      <dxf>
        <font>
          <sz val="11"/>
        </font>
      </dxf>
    </rfmt>
    <rfmt sheetId="1" sqref="AA90" start="0" length="0">
      <dxf>
        <font>
          <sz val="11"/>
        </font>
      </dxf>
    </rfmt>
  </rrc>
  <rcc rId="563" sId="1">
    <oc r="Y8" t="inlineStr">
      <is>
        <t>10c.</t>
      </is>
    </oc>
    <nc r="Y8"/>
  </rcc>
  <rfmt sheetId="1" sqref="AF25" start="0" length="0">
    <dxf>
      <numFmt numFmtId="5" formatCode="#,##0_);\(#,##0\)"/>
    </dxf>
  </rfmt>
  <rcc rId="564" sId="1" odxf="1">
    <nc r="AF28">
      <f>(T28+V28+Y28)</f>
    </nc>
    <odxf/>
  </rcc>
  <rfmt sheetId="1" sqref="AF29" start="0" length="0">
    <dxf>
      <border outline="0">
        <bottom/>
      </border>
    </dxf>
  </rfmt>
  <rfmt sheetId="1" sqref="AH29" start="0" length="0">
    <dxf>
      <border outline="0">
        <bottom/>
      </border>
    </dxf>
  </rfmt>
  <rfmt sheetId="1" sqref="AF29" start="0" length="0">
    <dxf>
      <border>
        <left/>
        <right/>
        <top/>
        <bottom style="thin">
          <color indexed="64"/>
        </bottom>
      </border>
    </dxf>
  </rfmt>
  <rfmt sheetId="1" sqref="AH29" start="0" length="0">
    <dxf>
      <border>
        <left/>
        <right/>
        <top/>
        <bottom style="thin">
          <color indexed="64"/>
        </bottom>
      </border>
    </dxf>
  </rfmt>
  <rcc rId="565" sId="1">
    <oc r="Y42">
      <f>+#REF!+#REF!</f>
    </oc>
    <nc r="Y42"/>
  </rcc>
  <rcc rId="566" sId="1" numFmtId="11">
    <oc r="Y15">
      <f>+#REF!+#REF!</f>
    </oc>
    <nc r="Y15">
      <v>-3000</v>
    </nc>
  </rcc>
  <rcc rId="567" sId="1" numFmtId="11">
    <oc r="Y16">
      <f>+#REF!+#REF!</f>
    </oc>
    <nc r="Y16">
      <v>-7222</v>
    </nc>
  </rcc>
  <rcc rId="568" sId="1" numFmtId="11">
    <oc r="Y17">
      <f>+#REF!+#REF!</f>
    </oc>
    <nc r="Y17">
      <v>-5000</v>
    </nc>
  </rcc>
  <rcc rId="569" sId="1" numFmtId="11">
    <oc r="Y39">
      <f>+#REF!+#REF!</f>
    </oc>
    <nc r="Y39">
      <v>-166608</v>
    </nc>
  </rcc>
  <rcc rId="570" sId="1" numFmtId="11">
    <oc r="Y40">
      <f>+#REF!+#REF!</f>
    </oc>
    <nc r="Y40">
      <v>-14000</v>
    </nc>
  </rcc>
  <rcc rId="571" sId="1" numFmtId="11">
    <oc r="Y41">
      <f>+#REF!+#REF!</f>
    </oc>
    <nc r="Y41">
      <v>-510343</v>
    </nc>
  </rcc>
  <rcc rId="572" sId="1" numFmtId="4">
    <oc r="AF38">
      <f>V38+#REF!</f>
    </oc>
    <nc r="AF38">
      <v>-1768</v>
    </nc>
  </rcc>
  <rcc rId="573" sId="1" numFmtId="4">
    <oc r="AF40">
      <f>V40+#REF!</f>
    </oc>
    <nc r="AF40">
      <v>-73180</v>
    </nc>
  </rcc>
  <rcc rId="574" sId="1">
    <oc r="AH25">
      <v>0</v>
    </oc>
    <nc r="AH25"/>
  </rcc>
  <rcc rId="575" sId="1">
    <oc r="AH27">
      <f>V27+#REF!+AB27+AD27</f>
    </oc>
    <nc r="AH27"/>
  </rcc>
  <rcc rId="576" sId="1">
    <oc r="AH29">
      <v>0</v>
    </oc>
    <nc r="AH29"/>
  </rcc>
  <rcc rId="577" sId="1" numFmtId="4">
    <oc r="AF24">
      <f>(T24+V24+#REF!)</f>
    </oc>
    <nc r="AF24">
      <v>150000</v>
    </nc>
  </rcc>
  <rcc rId="578" sId="1" numFmtId="4">
    <oc r="AF26">
      <f>(T26+V26+#REF!)</f>
    </oc>
    <nc r="AF26">
      <v>76000</v>
    </nc>
  </rcc>
  <rcc rId="579" sId="1" numFmtId="4">
    <oc r="AH28">
      <f>T28+V28+#REF!+AB28+AD28</f>
    </oc>
    <nc r="AH28">
      <v>15000</v>
    </nc>
  </rcc>
  <rcc rId="580" sId="1" numFmtId="4">
    <oc r="AJ29">
      <f>SUM(R29:AD29)-AH29</f>
    </oc>
    <nc r="AJ29">
      <v>-3000</v>
    </nc>
  </rcc>
  <rcv guid="{1EE8BC04-4E45-4A51-8F5C-9F4C0B6E289E}" action="delete"/>
  <rcv guid="{1EE8BC04-4E45-4A51-8F5C-9F4C0B6E289E}" action="add"/>
</revisions>
</file>

<file path=xl/revisions/userNames.xml><?xml version="1.0" encoding="utf-8"?>
<users xmlns="http://schemas.openxmlformats.org/spreadsheetml/2006/main" xmlns:r="http://schemas.openxmlformats.org/officeDocument/2006/relationships" count="1">
  <userInfo guid="{27EF3C72-592E-4094-A0C3-379281D45B16}" name="plagaren" id="-2041885750" dateTime="2016-05-12T14:44:5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O144"/>
  <sheetViews>
    <sheetView showZeros="0" tabSelected="1" zoomScale="70" zoomScaleNormal="70" workbookViewId="0">
      <pane xSplit="5" ySplit="11" topLeftCell="K26" activePane="bottomRight" state="frozen"/>
      <selection pane="topRight" activeCell="F1" sqref="F1"/>
      <selection pane="bottomLeft" activeCell="A12" sqref="A12"/>
      <selection pane="bottomRight" activeCell="AM44" sqref="AM44"/>
    </sheetView>
  </sheetViews>
  <sheetFormatPr defaultColWidth="10.7109375" defaultRowHeight="15"/>
  <cols>
    <col min="1" max="1" width="3.7109375" style="1" customWidth="1"/>
    <col min="2" max="2" width="1.85546875" style="1" customWidth="1"/>
    <col min="3" max="3" width="3" style="1" customWidth="1"/>
    <col min="4" max="4" width="40.7109375" style="1" customWidth="1"/>
    <col min="5" max="5" width="1.7109375" style="1" customWidth="1"/>
    <col min="6" max="6" width="9.7109375" style="1" bestFit="1" customWidth="1"/>
    <col min="7" max="7" width="1.28515625" style="53" customWidth="1"/>
    <col min="8" max="8" width="17" style="53" bestFit="1" customWidth="1"/>
    <col min="9" max="9" width="1.7109375" style="1" customWidth="1"/>
    <col min="10" max="10" width="14.5703125" style="1" customWidth="1"/>
    <col min="11" max="11" width="1.7109375" style="1" customWidth="1"/>
    <col min="12" max="12" width="11.28515625" style="1" customWidth="1"/>
    <col min="13" max="13" width="2" style="1" customWidth="1"/>
    <col min="14" max="14" width="9" style="1" customWidth="1"/>
    <col min="15" max="15" width="2" style="1" customWidth="1"/>
    <col min="16" max="16" width="10.42578125" style="1" customWidth="1"/>
    <col min="17" max="17" width="2" style="1" customWidth="1"/>
    <col min="18" max="18" width="14.7109375" style="1" customWidth="1"/>
    <col min="19" max="19" width="2" style="1" customWidth="1"/>
    <col min="20" max="20" width="11" style="1" bestFit="1" customWidth="1"/>
    <col min="21" max="21" width="2" style="1" customWidth="1"/>
    <col min="22" max="22" width="14" style="1" bestFit="1" customWidth="1"/>
    <col min="23" max="23" width="2" style="1" customWidth="1"/>
    <col min="24" max="24" width="1.28515625" style="78" customWidth="1"/>
    <col min="25" max="25" width="16.7109375" style="78" bestFit="1" customWidth="1"/>
    <col min="26" max="26" width="1.85546875" style="78" customWidth="1"/>
    <col min="27" max="27" width="2" style="1" customWidth="1"/>
    <col min="28" max="28" width="12.85546875" style="1" customWidth="1"/>
    <col min="29" max="29" width="2" style="1" customWidth="1"/>
    <col min="30" max="30" width="12.85546875" style="1" customWidth="1"/>
    <col min="31" max="31" width="2" style="1" customWidth="1"/>
    <col min="32" max="32" width="13.42578125" style="1" bestFit="1" customWidth="1"/>
    <col min="33" max="33" width="2" style="1" customWidth="1"/>
    <col min="34" max="34" width="12.7109375" style="1" customWidth="1"/>
    <col min="35" max="35" width="2" style="1" customWidth="1"/>
    <col min="36" max="36" width="15.28515625" style="1" customWidth="1"/>
    <col min="37" max="16384" width="10.7109375" style="1"/>
  </cols>
  <sheetData>
    <row r="1" spans="1:41" s="72" customFormat="1" ht="18.75">
      <c r="A1" s="51"/>
      <c r="B1" s="51"/>
      <c r="C1" s="51"/>
      <c r="D1" s="51"/>
      <c r="E1" s="51"/>
      <c r="F1" s="51"/>
      <c r="G1" s="51"/>
      <c r="H1" s="51"/>
      <c r="I1" s="51"/>
      <c r="K1" s="70"/>
      <c r="L1" s="51"/>
      <c r="M1" s="51"/>
      <c r="N1" s="51"/>
      <c r="O1" s="77"/>
      <c r="P1" s="51"/>
      <c r="Q1" s="70" t="s">
        <v>67</v>
      </c>
      <c r="S1" s="70"/>
      <c r="T1" s="51"/>
      <c r="U1" s="51"/>
      <c r="V1" s="51"/>
      <c r="W1" s="51"/>
      <c r="X1" s="51"/>
      <c r="Y1" s="51"/>
      <c r="Z1" s="51"/>
      <c r="AA1" s="51"/>
      <c r="AB1" s="51"/>
      <c r="AC1" s="51"/>
      <c r="AD1" s="51"/>
      <c r="AE1" s="51"/>
      <c r="AF1" s="51"/>
      <c r="AG1" s="51"/>
      <c r="AH1" s="51"/>
      <c r="AJ1" s="71" t="s">
        <v>30</v>
      </c>
    </row>
    <row r="2" spans="1:41" s="72" customFormat="1" ht="18.75">
      <c r="A2" s="51"/>
      <c r="B2" s="51"/>
      <c r="C2" s="51"/>
      <c r="D2" s="51"/>
      <c r="E2" s="51"/>
      <c r="F2" s="51"/>
      <c r="G2" s="51"/>
      <c r="H2" s="51"/>
      <c r="I2" s="51"/>
      <c r="K2" s="70"/>
      <c r="L2" s="51"/>
      <c r="M2" s="51"/>
      <c r="N2" s="51"/>
      <c r="O2" s="51"/>
      <c r="P2" s="51"/>
      <c r="Q2" s="70" t="s">
        <v>27</v>
      </c>
      <c r="S2" s="70"/>
      <c r="T2" s="51"/>
      <c r="U2" s="51"/>
      <c r="V2" s="51"/>
      <c r="W2" s="51"/>
      <c r="X2" s="51"/>
      <c r="Y2" s="51"/>
      <c r="Z2" s="51"/>
      <c r="AA2" s="51"/>
      <c r="AB2" s="51"/>
      <c r="AC2" s="51"/>
      <c r="AD2" s="51"/>
      <c r="AE2" s="51"/>
      <c r="AG2" s="51"/>
      <c r="AH2" s="51"/>
      <c r="AI2" s="51"/>
      <c r="AJ2" s="70" t="s">
        <v>54</v>
      </c>
    </row>
    <row r="3" spans="1:41" s="72" customFormat="1" ht="18.75">
      <c r="A3" s="51"/>
      <c r="B3" s="51"/>
      <c r="C3" s="51"/>
      <c r="D3" s="51"/>
      <c r="E3" s="51"/>
      <c r="F3" s="51"/>
      <c r="G3" s="51"/>
      <c r="H3" s="51"/>
      <c r="I3" s="51"/>
      <c r="K3" s="70"/>
      <c r="L3" s="51"/>
      <c r="M3" s="51"/>
      <c r="N3" s="51"/>
      <c r="O3" s="51"/>
      <c r="P3" s="51"/>
      <c r="Q3" s="70" t="s">
        <v>66</v>
      </c>
      <c r="S3" s="70"/>
      <c r="T3" s="51"/>
      <c r="U3" s="51"/>
      <c r="V3" s="51"/>
      <c r="W3" s="51"/>
      <c r="X3" s="51"/>
      <c r="Y3" s="51"/>
      <c r="Z3" s="51"/>
      <c r="AA3" s="51"/>
      <c r="AB3" s="51"/>
      <c r="AC3" s="51"/>
      <c r="AD3" s="51"/>
      <c r="AE3" s="51"/>
      <c r="AG3" s="51"/>
      <c r="AH3" s="51"/>
      <c r="AI3" s="51"/>
      <c r="AJ3" s="51"/>
    </row>
    <row r="4" spans="1:41" ht="15.75">
      <c r="A4" s="6"/>
      <c r="B4" s="6"/>
      <c r="C4" s="6"/>
      <c r="D4" s="6"/>
      <c r="E4" s="6"/>
      <c r="F4" s="6"/>
      <c r="G4" s="57"/>
      <c r="H4" s="57"/>
      <c r="I4" s="6"/>
      <c r="J4" s="7"/>
      <c r="K4" s="7"/>
      <c r="L4" s="6"/>
      <c r="M4" s="6"/>
      <c r="N4" s="6"/>
      <c r="O4" s="6"/>
      <c r="P4" s="6"/>
      <c r="Q4" s="6"/>
      <c r="R4" s="7"/>
      <c r="S4" s="7"/>
      <c r="T4" s="6"/>
      <c r="U4" s="6"/>
      <c r="V4" s="6"/>
      <c r="W4" s="6"/>
      <c r="X4" s="81"/>
      <c r="Y4" s="81"/>
      <c r="Z4" s="81"/>
      <c r="AA4" s="6"/>
      <c r="AB4" s="6"/>
      <c r="AC4" s="6"/>
      <c r="AD4" s="6"/>
      <c r="AE4" s="6"/>
      <c r="AF4" s="6"/>
      <c r="AG4" s="6"/>
      <c r="AH4" s="6"/>
      <c r="AI4" s="6"/>
      <c r="AJ4" s="6"/>
    </row>
    <row r="5" spans="1:41" ht="16.5" thickBot="1">
      <c r="A5" s="8"/>
      <c r="B5" s="8"/>
      <c r="C5" s="8"/>
      <c r="D5" s="8"/>
      <c r="E5" s="8"/>
      <c r="F5" s="8"/>
      <c r="G5" s="8"/>
      <c r="H5" s="8"/>
      <c r="I5" s="8"/>
      <c r="J5" s="8"/>
      <c r="K5" s="8"/>
      <c r="L5" s="8"/>
      <c r="M5" s="8"/>
      <c r="N5" s="8"/>
      <c r="O5" s="8"/>
      <c r="P5" s="8"/>
      <c r="Q5" s="8"/>
      <c r="R5" s="9"/>
      <c r="S5" s="9"/>
      <c r="T5" s="8"/>
      <c r="U5" s="8"/>
      <c r="V5" s="8"/>
      <c r="W5" s="8"/>
      <c r="X5" s="8"/>
      <c r="Y5" s="8"/>
      <c r="Z5" s="8"/>
      <c r="AA5" s="8"/>
      <c r="AB5" s="8"/>
      <c r="AC5" s="8"/>
      <c r="AD5" s="8"/>
      <c r="AE5" s="8"/>
      <c r="AF5" s="8"/>
      <c r="AG5" s="8"/>
      <c r="AH5" s="8"/>
      <c r="AI5" s="8"/>
      <c r="AJ5" s="8"/>
    </row>
    <row r="6" spans="1:41" ht="18.75">
      <c r="A6" s="59" t="s">
        <v>68</v>
      </c>
      <c r="B6" s="59"/>
      <c r="D6" s="74" t="s">
        <v>69</v>
      </c>
      <c r="F6" s="74" t="s">
        <v>83</v>
      </c>
      <c r="G6" s="60"/>
      <c r="H6" s="74" t="s">
        <v>82</v>
      </c>
      <c r="J6" s="74" t="s">
        <v>70</v>
      </c>
      <c r="K6" s="53"/>
      <c r="L6" s="74" t="s">
        <v>71</v>
      </c>
      <c r="M6" s="53"/>
      <c r="N6" s="75"/>
      <c r="O6" s="74" t="s">
        <v>72</v>
      </c>
      <c r="P6" s="73"/>
      <c r="Q6" s="76"/>
      <c r="R6" s="74" t="s">
        <v>73</v>
      </c>
      <c r="T6" s="74" t="s">
        <v>74</v>
      </c>
      <c r="V6" s="74" t="s">
        <v>75</v>
      </c>
      <c r="Y6" s="89" t="s">
        <v>76</v>
      </c>
      <c r="Z6" s="89"/>
      <c r="AA6" s="78"/>
      <c r="AB6" s="74" t="s">
        <v>77</v>
      </c>
      <c r="AD6" s="74" t="s">
        <v>78</v>
      </c>
      <c r="AF6" s="74" t="s">
        <v>79</v>
      </c>
      <c r="AH6" s="74" t="s">
        <v>80</v>
      </c>
      <c r="AJ6" s="69" t="s">
        <v>81</v>
      </c>
      <c r="AL6" s="62"/>
      <c r="AM6" s="69"/>
      <c r="AN6" s="69"/>
      <c r="AO6" s="52"/>
    </row>
    <row r="7" spans="1:41" ht="7.9" customHeight="1">
      <c r="A7" s="11"/>
      <c r="B7" s="11"/>
      <c r="C7" s="11"/>
      <c r="D7" s="11"/>
      <c r="E7" s="11"/>
      <c r="F7" s="11"/>
      <c r="G7" s="59"/>
      <c r="H7" s="59"/>
      <c r="I7" s="11"/>
      <c r="J7" s="11"/>
      <c r="K7" s="11"/>
      <c r="M7" s="11"/>
      <c r="N7" s="11"/>
      <c r="O7" s="11"/>
      <c r="P7" s="11"/>
      <c r="Q7" s="11"/>
      <c r="R7" s="12"/>
      <c r="S7" s="12"/>
      <c r="T7" s="11"/>
      <c r="U7" s="11"/>
      <c r="W7" s="11"/>
      <c r="X7" s="83"/>
      <c r="Y7" s="83"/>
      <c r="Z7" s="83"/>
      <c r="AA7" s="11"/>
      <c r="AB7" s="11"/>
      <c r="AC7" s="11"/>
      <c r="AD7" s="11"/>
      <c r="AE7" s="11"/>
      <c r="AF7" s="11"/>
      <c r="AG7" s="11"/>
      <c r="AH7" s="11"/>
      <c r="AI7" s="11"/>
      <c r="AJ7" s="11"/>
    </row>
    <row r="8" spans="1:41" s="2" customFormat="1" ht="15.75">
      <c r="A8" s="4"/>
      <c r="B8" s="4"/>
      <c r="C8" s="4"/>
      <c r="D8" s="4"/>
      <c r="E8" s="4"/>
      <c r="F8" s="4"/>
      <c r="G8" s="55"/>
      <c r="H8" s="55"/>
      <c r="I8" s="4"/>
      <c r="J8" s="4"/>
      <c r="K8" s="4"/>
      <c r="L8" s="4"/>
      <c r="M8" s="4"/>
      <c r="N8" s="4"/>
      <c r="O8" s="4"/>
      <c r="P8" s="4"/>
      <c r="Q8" s="4"/>
      <c r="R8" s="4"/>
      <c r="S8" s="4"/>
      <c r="T8" s="4"/>
      <c r="U8" s="4"/>
      <c r="V8" s="4"/>
      <c r="W8" s="4"/>
      <c r="X8" s="80"/>
      <c r="Y8" s="80"/>
      <c r="Z8" s="80"/>
      <c r="AA8" s="4"/>
      <c r="AB8" s="4"/>
      <c r="AC8" s="4"/>
      <c r="AD8" s="4"/>
      <c r="AE8" s="4"/>
      <c r="AF8" s="105" t="s">
        <v>85</v>
      </c>
      <c r="AG8" s="105"/>
      <c r="AH8" s="105"/>
      <c r="AI8" s="105"/>
      <c r="AJ8" s="105"/>
    </row>
    <row r="9" spans="1:41" s="2" customFormat="1" ht="15.75">
      <c r="A9" s="4"/>
      <c r="B9" s="4"/>
      <c r="C9" s="4"/>
      <c r="D9" s="4"/>
      <c r="E9" s="4"/>
      <c r="F9" s="4" t="s">
        <v>0</v>
      </c>
      <c r="G9" s="55"/>
      <c r="H9" s="55" t="s">
        <v>0</v>
      </c>
      <c r="I9" s="4"/>
      <c r="J9" s="4" t="s">
        <v>7</v>
      </c>
      <c r="K9" s="4"/>
      <c r="L9" s="4" t="s">
        <v>34</v>
      </c>
      <c r="M9" s="3"/>
      <c r="N9" s="3"/>
      <c r="O9" s="3"/>
      <c r="P9" s="3"/>
      <c r="Q9" s="3"/>
      <c r="R9" s="4" t="s">
        <v>1</v>
      </c>
      <c r="S9" s="4"/>
      <c r="T9" s="4" t="s">
        <v>25</v>
      </c>
      <c r="U9" s="4"/>
      <c r="V9" s="13" t="s">
        <v>2</v>
      </c>
      <c r="W9" s="13"/>
      <c r="X9" s="80"/>
      <c r="Y9" s="80" t="s">
        <v>86</v>
      </c>
      <c r="Z9" s="80"/>
      <c r="AB9" s="4"/>
      <c r="AC9" s="4"/>
      <c r="AD9" s="4" t="s">
        <v>3</v>
      </c>
      <c r="AE9" s="4"/>
    </row>
    <row r="10" spans="1:41" ht="15.75">
      <c r="A10" s="3" t="s">
        <v>5</v>
      </c>
      <c r="B10" s="3"/>
      <c r="C10" s="3"/>
      <c r="D10" s="3"/>
      <c r="E10" s="3"/>
      <c r="F10" s="4" t="s">
        <v>6</v>
      </c>
      <c r="G10" s="55"/>
      <c r="H10" s="55" t="s">
        <v>84</v>
      </c>
      <c r="I10" s="4"/>
      <c r="J10" s="4" t="s">
        <v>47</v>
      </c>
      <c r="K10" s="4"/>
      <c r="L10" s="4" t="s">
        <v>8</v>
      </c>
      <c r="M10" s="4"/>
      <c r="N10" s="4"/>
      <c r="O10" s="26" t="s">
        <v>35</v>
      </c>
      <c r="P10" s="4"/>
      <c r="Q10" s="4"/>
      <c r="R10" s="4" t="s">
        <v>29</v>
      </c>
      <c r="S10" s="4"/>
      <c r="T10" s="3" t="s">
        <v>26</v>
      </c>
      <c r="U10" s="4"/>
      <c r="V10" s="13" t="s">
        <v>9</v>
      </c>
      <c r="W10" s="13"/>
      <c r="X10" s="84"/>
      <c r="Y10" s="80" t="s">
        <v>10</v>
      </c>
      <c r="Z10" s="84"/>
      <c r="AB10" s="4"/>
      <c r="AC10" s="4"/>
      <c r="AD10" s="4" t="s">
        <v>11</v>
      </c>
      <c r="AE10" s="4"/>
      <c r="AF10" s="4" t="s">
        <v>50</v>
      </c>
      <c r="AG10" s="32"/>
      <c r="AH10" s="4" t="s">
        <v>48</v>
      </c>
      <c r="AI10" s="4"/>
      <c r="AJ10" s="4" t="s">
        <v>4</v>
      </c>
      <c r="AK10" s="2"/>
    </row>
    <row r="11" spans="1:41" ht="15.75">
      <c r="A11" s="14" t="s">
        <v>12</v>
      </c>
      <c r="B11" s="14"/>
      <c r="C11" s="14"/>
      <c r="D11" s="14"/>
      <c r="E11" s="11"/>
      <c r="F11" s="5" t="s">
        <v>13</v>
      </c>
      <c r="G11" s="61"/>
      <c r="H11" s="56" t="s">
        <v>13</v>
      </c>
      <c r="I11" s="15"/>
      <c r="J11" s="5" t="s">
        <v>28</v>
      </c>
      <c r="K11" s="15"/>
      <c r="L11" s="5" t="s">
        <v>14</v>
      </c>
      <c r="M11" s="15"/>
      <c r="N11" s="5" t="s">
        <v>36</v>
      </c>
      <c r="O11" s="15"/>
      <c r="P11" s="5" t="s">
        <v>37</v>
      </c>
      <c r="Q11" s="15"/>
      <c r="R11" s="5">
        <v>2015</v>
      </c>
      <c r="S11" s="15"/>
      <c r="T11" s="5" t="s">
        <v>14</v>
      </c>
      <c r="U11" s="15"/>
      <c r="V11" s="16" t="s">
        <v>15</v>
      </c>
      <c r="W11" s="17"/>
      <c r="X11" s="84"/>
      <c r="Y11" s="84" t="s">
        <v>16</v>
      </c>
      <c r="Z11" s="84"/>
      <c r="AB11" s="5" t="s">
        <v>46</v>
      </c>
      <c r="AC11" s="15"/>
      <c r="AD11" s="5" t="s">
        <v>17</v>
      </c>
      <c r="AE11" s="15"/>
      <c r="AF11" s="5" t="s">
        <v>51</v>
      </c>
      <c r="AG11" s="4"/>
      <c r="AH11" s="5" t="s">
        <v>49</v>
      </c>
      <c r="AI11" s="4"/>
      <c r="AJ11" s="5" t="s">
        <v>52</v>
      </c>
      <c r="AK11" s="2"/>
    </row>
    <row r="12" spans="1:41" ht="15.75">
      <c r="A12" s="3"/>
      <c r="B12" s="3"/>
      <c r="C12" s="3"/>
      <c r="D12" s="3"/>
      <c r="E12" s="3"/>
      <c r="F12" s="3"/>
      <c r="G12" s="54"/>
      <c r="H12" s="54"/>
      <c r="I12" s="3"/>
      <c r="J12" s="3"/>
      <c r="K12" s="3"/>
      <c r="L12" s="3"/>
      <c r="M12" s="3"/>
      <c r="N12" s="3"/>
      <c r="O12" s="3"/>
      <c r="P12" s="3"/>
      <c r="Q12" s="3"/>
      <c r="R12" s="3"/>
      <c r="S12" s="3"/>
      <c r="T12" s="3"/>
      <c r="U12" s="3"/>
      <c r="V12" s="3"/>
      <c r="W12" s="3"/>
      <c r="X12" s="79"/>
      <c r="Y12" s="79"/>
      <c r="Z12" s="79"/>
      <c r="AA12" s="3"/>
      <c r="AB12" s="3"/>
      <c r="AC12" s="3"/>
      <c r="AD12" s="3"/>
      <c r="AE12" s="3"/>
      <c r="AF12" s="3"/>
      <c r="AG12" s="3"/>
      <c r="AH12" s="3"/>
      <c r="AI12" s="3"/>
      <c r="AJ12" s="3"/>
    </row>
    <row r="13" spans="1:41" ht="15.75">
      <c r="A13" s="18" t="s">
        <v>22</v>
      </c>
      <c r="B13" s="3"/>
      <c r="C13" s="3"/>
      <c r="D13" s="3"/>
      <c r="E13" s="3"/>
      <c r="F13" s="3"/>
      <c r="G13" s="54"/>
      <c r="H13" s="54"/>
      <c r="I13" s="3"/>
      <c r="J13" s="3"/>
      <c r="K13" s="3"/>
      <c r="L13" s="3"/>
      <c r="M13" s="3"/>
      <c r="N13" s="4"/>
      <c r="O13" s="4"/>
      <c r="P13" s="4"/>
      <c r="Q13" s="3"/>
      <c r="R13" s="3"/>
      <c r="S13" s="3"/>
      <c r="T13" s="3"/>
      <c r="U13" s="3"/>
      <c r="V13" s="3"/>
      <c r="W13" s="3"/>
      <c r="X13" s="79"/>
      <c r="Y13" s="79"/>
      <c r="Z13" s="79"/>
      <c r="AA13" s="3"/>
      <c r="AB13" s="3"/>
      <c r="AC13" s="3"/>
      <c r="AD13" s="3"/>
      <c r="AE13" s="3"/>
      <c r="AF13" s="3"/>
      <c r="AG13" s="3"/>
      <c r="AH13" s="3"/>
      <c r="AI13" s="3"/>
      <c r="AJ13" s="3"/>
    </row>
    <row r="14" spans="1:41" ht="15.75">
      <c r="A14" s="10"/>
      <c r="B14" s="3" t="s">
        <v>31</v>
      </c>
      <c r="C14" s="3"/>
      <c r="D14" s="3"/>
      <c r="E14" s="10"/>
      <c r="F14" s="3"/>
      <c r="G14" s="54"/>
      <c r="H14" s="54"/>
      <c r="I14" s="3"/>
      <c r="J14" s="3"/>
      <c r="K14" s="10"/>
      <c r="L14" s="3"/>
      <c r="M14" s="10"/>
      <c r="N14" s="24"/>
      <c r="O14" s="24"/>
      <c r="P14" s="24"/>
      <c r="Q14" s="10"/>
      <c r="R14" s="10"/>
      <c r="S14" s="10"/>
      <c r="T14" s="10"/>
      <c r="U14" s="10"/>
      <c r="V14" s="10"/>
      <c r="W14" s="10"/>
      <c r="X14" s="82"/>
      <c r="Y14" s="82"/>
      <c r="Z14" s="82"/>
      <c r="AA14" s="10"/>
      <c r="AB14" s="10"/>
      <c r="AC14" s="10"/>
      <c r="AD14" s="10"/>
      <c r="AE14" s="10"/>
      <c r="AF14" s="10"/>
      <c r="AG14" s="10"/>
      <c r="AH14" s="10"/>
      <c r="AI14" s="10"/>
      <c r="AJ14" s="10"/>
    </row>
    <row r="15" spans="1:41" ht="15.75">
      <c r="A15" s="10"/>
      <c r="B15" s="3"/>
      <c r="C15" s="3"/>
      <c r="D15" s="3" t="s">
        <v>32</v>
      </c>
      <c r="E15" s="10"/>
      <c r="F15" s="4">
        <v>84.040999999999997</v>
      </c>
      <c r="G15" s="55"/>
      <c r="H15" s="55"/>
      <c r="I15" s="4"/>
      <c r="J15" s="4" t="s">
        <v>33</v>
      </c>
      <c r="K15" s="19"/>
      <c r="L15" s="31">
        <v>3000</v>
      </c>
      <c r="M15" s="10"/>
      <c r="N15" s="29">
        <v>40724</v>
      </c>
      <c r="O15" s="4"/>
      <c r="P15" s="29">
        <v>41089</v>
      </c>
      <c r="Q15" s="10"/>
      <c r="R15" s="36"/>
      <c r="S15" s="19"/>
      <c r="T15" s="36"/>
      <c r="U15" s="19"/>
      <c r="V15" s="31">
        <v>3000</v>
      </c>
      <c r="W15" s="19"/>
      <c r="X15" s="34"/>
      <c r="Y15" s="34">
        <v>-3000</v>
      </c>
      <c r="Z15" s="34"/>
      <c r="AA15" s="19"/>
      <c r="AB15" s="36"/>
      <c r="AC15" s="36"/>
      <c r="AD15" s="36"/>
      <c r="AE15" s="36"/>
      <c r="AF15" s="36"/>
      <c r="AG15" s="19"/>
      <c r="AH15" s="36"/>
      <c r="AI15" s="19"/>
      <c r="AJ15" s="36"/>
    </row>
    <row r="16" spans="1:41" s="50" customFormat="1" ht="15.75">
      <c r="A16" s="49"/>
      <c r="B16" s="11"/>
      <c r="C16" s="11"/>
      <c r="D16" s="11" t="s">
        <v>57</v>
      </c>
      <c r="E16" s="49"/>
      <c r="F16" s="15">
        <v>93.778000000000006</v>
      </c>
      <c r="G16" s="61"/>
      <c r="H16" s="102" t="s">
        <v>87</v>
      </c>
      <c r="I16" s="15"/>
      <c r="J16" s="15" t="s">
        <v>33</v>
      </c>
      <c r="K16" s="49"/>
      <c r="L16" s="21">
        <v>7222</v>
      </c>
      <c r="M16" s="49"/>
      <c r="N16" s="29">
        <v>40724</v>
      </c>
      <c r="O16" s="80"/>
      <c r="P16" s="29">
        <v>41089</v>
      </c>
      <c r="Q16" s="49"/>
      <c r="R16" s="21">
        <v>0</v>
      </c>
      <c r="S16" s="21"/>
      <c r="T16" s="21"/>
      <c r="U16" s="21"/>
      <c r="V16" s="21">
        <v>7222</v>
      </c>
      <c r="W16" s="21"/>
      <c r="X16" s="86"/>
      <c r="Y16" s="34">
        <v>-7222</v>
      </c>
      <c r="Z16" s="86"/>
      <c r="AA16" s="21"/>
      <c r="AB16" s="21"/>
      <c r="AC16" s="21"/>
      <c r="AD16" s="21"/>
      <c r="AE16" s="21"/>
      <c r="AF16" s="21"/>
      <c r="AG16" s="21"/>
      <c r="AH16" s="21"/>
      <c r="AI16" s="21"/>
      <c r="AJ16" s="21"/>
    </row>
    <row r="17" spans="1:36" s="64" customFormat="1" ht="15.75">
      <c r="A17" s="68"/>
      <c r="B17" s="65"/>
      <c r="C17" s="65"/>
      <c r="D17" s="65" t="s">
        <v>65</v>
      </c>
      <c r="E17" s="68"/>
      <c r="F17" s="67">
        <v>93.778000000000006</v>
      </c>
      <c r="G17" s="67"/>
      <c r="H17" s="102" t="s">
        <v>87</v>
      </c>
      <c r="I17" s="67"/>
      <c r="J17" s="67" t="s">
        <v>33</v>
      </c>
      <c r="K17" s="68"/>
      <c r="L17" s="63">
        <v>5000</v>
      </c>
      <c r="M17" s="68"/>
      <c r="N17" s="42">
        <v>38260</v>
      </c>
      <c r="O17" s="67"/>
      <c r="P17" s="42">
        <v>39081</v>
      </c>
      <c r="Q17" s="68"/>
      <c r="R17" s="66">
        <v>5000</v>
      </c>
      <c r="S17" s="63"/>
      <c r="T17" s="66" t="s">
        <v>2</v>
      </c>
      <c r="U17" s="63"/>
      <c r="V17" s="66" t="s">
        <v>2</v>
      </c>
      <c r="W17" s="63"/>
      <c r="X17" s="88"/>
      <c r="Y17" s="35">
        <v>-5000</v>
      </c>
      <c r="Z17" s="88"/>
      <c r="AA17" s="63"/>
      <c r="AB17" s="66"/>
      <c r="AC17" s="63"/>
      <c r="AD17" s="66"/>
      <c r="AE17" s="63"/>
      <c r="AF17" s="66"/>
      <c r="AG17" s="63"/>
      <c r="AH17" s="66"/>
      <c r="AI17" s="63"/>
      <c r="AJ17" s="66"/>
    </row>
    <row r="18" spans="1:36" ht="15.75">
      <c r="A18" s="10"/>
      <c r="B18" s="3"/>
      <c r="C18" s="3"/>
      <c r="D18" s="3"/>
      <c r="E18" s="10"/>
      <c r="F18" s="4"/>
      <c r="G18" s="55"/>
      <c r="H18" s="55"/>
      <c r="I18" s="4"/>
      <c r="J18" s="4"/>
      <c r="K18" s="10"/>
      <c r="L18" s="19"/>
      <c r="M18" s="10"/>
      <c r="N18" s="29"/>
      <c r="O18" s="4"/>
      <c r="P18" s="29"/>
      <c r="Q18" s="10"/>
      <c r="R18" s="19"/>
      <c r="S18" s="19"/>
      <c r="T18" s="19"/>
      <c r="U18" s="19"/>
      <c r="V18" s="19"/>
      <c r="W18" s="19"/>
      <c r="X18" s="85"/>
      <c r="Y18" s="85"/>
      <c r="Z18" s="85"/>
      <c r="AA18" s="19"/>
      <c r="AB18" s="19"/>
      <c r="AC18" s="19"/>
      <c r="AD18" s="19"/>
      <c r="AE18" s="19"/>
      <c r="AF18" s="19"/>
      <c r="AG18" s="19"/>
      <c r="AH18" s="19"/>
      <c r="AI18" s="19"/>
      <c r="AJ18" s="19"/>
    </row>
    <row r="19" spans="1:36" ht="15.75">
      <c r="A19" s="10"/>
      <c r="B19" s="3"/>
      <c r="C19" s="3"/>
      <c r="D19" s="3" t="s">
        <v>38</v>
      </c>
      <c r="E19" s="10"/>
      <c r="F19" s="4"/>
      <c r="G19" s="55"/>
      <c r="H19" s="55"/>
      <c r="I19" s="4"/>
      <c r="J19" s="4"/>
      <c r="K19" s="10"/>
      <c r="L19" s="85"/>
      <c r="M19" s="10"/>
      <c r="N19" s="29"/>
      <c r="O19" s="4"/>
      <c r="P19" s="29"/>
      <c r="Q19" s="10"/>
      <c r="R19" s="20">
        <f>SUM(R15:R17)</f>
        <v>5000</v>
      </c>
      <c r="S19" s="19"/>
      <c r="T19" s="20">
        <f>SUM(T15:T17)</f>
        <v>0</v>
      </c>
      <c r="U19" s="19"/>
      <c r="V19" s="20">
        <f>SUM(V15:V17)</f>
        <v>10222</v>
      </c>
      <c r="W19" s="19"/>
      <c r="X19" s="86"/>
      <c r="Y19" s="20">
        <f>SUM(Y15:Y17)</f>
        <v>-15222</v>
      </c>
      <c r="Z19" s="86"/>
      <c r="AA19" s="19"/>
      <c r="AB19" s="20"/>
      <c r="AC19" s="19"/>
      <c r="AD19" s="20"/>
      <c r="AE19" s="19"/>
      <c r="AF19" s="20">
        <f>SUM(AF15:AF17)</f>
        <v>0</v>
      </c>
      <c r="AG19" s="19"/>
      <c r="AH19" s="20">
        <f>SUM(AH15:AH17)</f>
        <v>0</v>
      </c>
      <c r="AI19" s="19"/>
      <c r="AJ19" s="20">
        <f>SUM(AJ15:AJ17)</f>
        <v>0</v>
      </c>
    </row>
    <row r="20" spans="1:36" ht="15.75">
      <c r="A20" s="10"/>
      <c r="B20" s="10"/>
      <c r="C20" s="10"/>
      <c r="D20" s="10"/>
      <c r="E20" s="10"/>
      <c r="F20" s="4"/>
      <c r="G20" s="55"/>
      <c r="H20" s="55"/>
      <c r="I20" s="4"/>
      <c r="J20" s="4"/>
      <c r="K20" s="10"/>
      <c r="L20" s="85"/>
      <c r="M20" s="10"/>
      <c r="N20" s="29"/>
      <c r="O20" s="4"/>
      <c r="P20" s="29"/>
      <c r="Q20" s="10"/>
      <c r="R20" s="19"/>
      <c r="S20" s="19"/>
      <c r="T20" s="19"/>
      <c r="U20" s="19"/>
      <c r="V20" s="19"/>
      <c r="W20" s="19"/>
      <c r="X20" s="85"/>
      <c r="Y20" s="85"/>
      <c r="Z20" s="85"/>
      <c r="AA20" s="19"/>
      <c r="AB20" s="19"/>
      <c r="AC20" s="19"/>
      <c r="AD20" s="19"/>
      <c r="AE20" s="19"/>
      <c r="AF20" s="19"/>
      <c r="AG20" s="19"/>
      <c r="AH20" s="19"/>
      <c r="AI20" s="19"/>
      <c r="AJ20" s="19"/>
    </row>
    <row r="21" spans="1:36" ht="15.75">
      <c r="A21" s="18" t="s">
        <v>22</v>
      </c>
      <c r="B21" s="10"/>
      <c r="C21" s="10"/>
      <c r="D21" s="10"/>
      <c r="E21" s="10"/>
      <c r="F21" s="4"/>
      <c r="G21" s="55"/>
      <c r="H21" s="55"/>
      <c r="I21" s="4"/>
      <c r="J21" s="4"/>
      <c r="K21" s="10"/>
      <c r="L21" s="19"/>
      <c r="M21" s="10"/>
      <c r="N21" s="29"/>
      <c r="O21" s="4"/>
      <c r="P21" s="29"/>
      <c r="Q21" s="10"/>
      <c r="R21" s="19"/>
      <c r="S21" s="19"/>
      <c r="T21" s="19"/>
      <c r="U21" s="19"/>
      <c r="V21" s="19"/>
      <c r="W21" s="19"/>
      <c r="X21" s="85"/>
      <c r="Y21" s="85"/>
      <c r="Z21" s="85"/>
      <c r="AA21" s="19"/>
      <c r="AB21" s="19"/>
      <c r="AC21" s="19"/>
      <c r="AD21" s="19"/>
      <c r="AE21" s="19"/>
      <c r="AF21" s="19"/>
      <c r="AG21" s="19"/>
      <c r="AH21" s="19"/>
      <c r="AI21" s="19"/>
      <c r="AJ21" s="19"/>
    </row>
    <row r="22" spans="1:36" ht="15.75">
      <c r="A22" s="10"/>
      <c r="B22" s="18" t="s">
        <v>39</v>
      </c>
      <c r="C22" s="10"/>
      <c r="D22" s="10"/>
      <c r="E22" s="10"/>
      <c r="F22" s="4"/>
      <c r="G22" s="55"/>
      <c r="H22" s="55"/>
      <c r="I22" s="4"/>
      <c r="J22" s="4"/>
      <c r="K22" s="10"/>
      <c r="L22" s="19"/>
      <c r="M22" s="10"/>
      <c r="N22" s="29"/>
      <c r="O22" s="4"/>
      <c r="P22" s="29"/>
      <c r="Q22" s="10"/>
      <c r="R22" s="19"/>
      <c r="S22" s="19"/>
      <c r="T22" s="19"/>
      <c r="U22" s="19"/>
      <c r="V22" s="19"/>
      <c r="W22" s="19"/>
      <c r="X22" s="85"/>
      <c r="Y22" s="85"/>
      <c r="Z22" s="85"/>
      <c r="AA22" s="19"/>
      <c r="AB22" s="19"/>
      <c r="AC22" s="19"/>
      <c r="AD22" s="19"/>
      <c r="AE22" s="19"/>
      <c r="AF22" s="19"/>
      <c r="AG22" s="19"/>
      <c r="AH22" s="19"/>
      <c r="AI22" s="19"/>
      <c r="AJ22" s="19"/>
    </row>
    <row r="23" spans="1:36" ht="15.75" customHeight="1">
      <c r="A23" s="10"/>
      <c r="B23" s="10"/>
      <c r="C23" s="3" t="s">
        <v>43</v>
      </c>
      <c r="D23" s="3"/>
      <c r="E23" s="10"/>
      <c r="F23" s="4"/>
      <c r="G23" s="55"/>
      <c r="H23" s="55"/>
      <c r="I23" s="4"/>
      <c r="J23" s="4"/>
      <c r="K23" s="10"/>
      <c r="L23" s="19"/>
      <c r="M23" s="10"/>
      <c r="N23" s="29"/>
      <c r="O23" s="4"/>
      <c r="P23" s="29"/>
      <c r="Q23" s="10"/>
      <c r="R23" s="19"/>
      <c r="S23" s="19"/>
      <c r="T23" s="19"/>
      <c r="U23" s="19"/>
      <c r="V23" s="19"/>
      <c r="W23" s="19"/>
      <c r="X23" s="85"/>
      <c r="Y23" s="85"/>
      <c r="Z23" s="85"/>
      <c r="AA23" s="19"/>
      <c r="AB23" s="19"/>
      <c r="AC23" s="19"/>
      <c r="AD23" s="19"/>
      <c r="AE23" s="19"/>
      <c r="AF23" s="19"/>
      <c r="AG23" s="19"/>
      <c r="AH23" s="19"/>
      <c r="AI23" s="19"/>
      <c r="AJ23" s="19"/>
    </row>
    <row r="24" spans="1:36" ht="15.75" customHeight="1">
      <c r="A24" s="10"/>
      <c r="B24" s="10"/>
      <c r="C24" s="3"/>
      <c r="D24" s="3" t="s">
        <v>41</v>
      </c>
      <c r="E24" s="10"/>
      <c r="F24" s="25" t="s">
        <v>58</v>
      </c>
      <c r="G24" s="25"/>
      <c r="H24" s="102" t="s">
        <v>88</v>
      </c>
      <c r="I24" s="4"/>
      <c r="J24" s="4" t="s">
        <v>63</v>
      </c>
      <c r="K24" s="10"/>
      <c r="L24" s="19">
        <v>175000</v>
      </c>
      <c r="M24" s="10"/>
      <c r="N24" s="29">
        <v>40724</v>
      </c>
      <c r="O24" s="80"/>
      <c r="P24" s="29">
        <v>41089</v>
      </c>
      <c r="Q24" s="10"/>
      <c r="R24" s="19"/>
      <c r="S24" s="19"/>
      <c r="T24" s="19">
        <v>12000</v>
      </c>
      <c r="U24" s="19"/>
      <c r="V24" s="19">
        <v>138000</v>
      </c>
      <c r="W24" s="19"/>
      <c r="X24" s="85"/>
      <c r="Y24" s="34">
        <v>-155000</v>
      </c>
      <c r="Z24" s="85"/>
      <c r="AA24" s="19"/>
      <c r="AB24" s="19"/>
      <c r="AC24" s="19"/>
      <c r="AD24" s="19"/>
      <c r="AE24" s="19"/>
      <c r="AF24" s="19">
        <v>150000</v>
      </c>
      <c r="AG24" s="19"/>
      <c r="AH24" s="87"/>
      <c r="AI24" s="19"/>
      <c r="AJ24" s="19"/>
    </row>
    <row r="25" spans="1:36" ht="15.75" customHeight="1">
      <c r="A25" s="103" t="s">
        <v>59</v>
      </c>
      <c r="B25" s="10"/>
      <c r="C25" s="3"/>
      <c r="D25" s="37" t="s">
        <v>40</v>
      </c>
      <c r="E25" s="48"/>
      <c r="F25" s="38" t="s">
        <v>58</v>
      </c>
      <c r="G25" s="38"/>
      <c r="H25" s="102" t="s">
        <v>88</v>
      </c>
      <c r="I25" s="40"/>
      <c r="J25" s="40" t="s">
        <v>62</v>
      </c>
      <c r="K25" s="48"/>
      <c r="L25" s="41">
        <v>148000</v>
      </c>
      <c r="M25" s="48"/>
      <c r="N25" s="29">
        <v>40359</v>
      </c>
      <c r="O25" s="80"/>
      <c r="P25" s="29">
        <v>40723</v>
      </c>
      <c r="Q25" s="48"/>
      <c r="R25" s="41">
        <v>26000</v>
      </c>
      <c r="S25" s="41"/>
      <c r="T25" s="41">
        <v>-12000</v>
      </c>
      <c r="U25" s="41"/>
      <c r="V25" s="41"/>
      <c r="W25" s="41"/>
      <c r="X25" s="87"/>
      <c r="Y25" s="34">
        <v>-14000</v>
      </c>
      <c r="Z25" s="87"/>
      <c r="AA25" s="41"/>
      <c r="AB25" s="41"/>
      <c r="AC25" s="41"/>
      <c r="AD25" s="41"/>
      <c r="AE25" s="41"/>
      <c r="AF25" s="85"/>
      <c r="AG25" s="41"/>
      <c r="AH25" s="87"/>
      <c r="AI25" s="41"/>
      <c r="AJ25" s="43"/>
    </row>
    <row r="26" spans="1:36" ht="15.75">
      <c r="A26" s="103"/>
      <c r="B26" s="10"/>
      <c r="C26" s="3"/>
      <c r="D26" s="37" t="s">
        <v>24</v>
      </c>
      <c r="E26" s="37"/>
      <c r="F26" s="38">
        <v>84.027000000000001</v>
      </c>
      <c r="G26" s="38"/>
      <c r="H26" s="102" t="s">
        <v>89</v>
      </c>
      <c r="I26" s="40"/>
      <c r="J26" s="40" t="s">
        <v>64</v>
      </c>
      <c r="K26" s="48"/>
      <c r="L26" s="41">
        <v>70000</v>
      </c>
      <c r="M26" s="48"/>
      <c r="N26" s="29">
        <v>40724</v>
      </c>
      <c r="O26" s="80"/>
      <c r="P26" s="29">
        <v>41089</v>
      </c>
      <c r="Q26" s="48"/>
      <c r="R26" s="41"/>
      <c r="S26" s="41"/>
      <c r="T26" s="41">
        <f>-T27</f>
        <v>5000</v>
      </c>
      <c r="U26" s="41"/>
      <c r="V26" s="41">
        <v>71000</v>
      </c>
      <c r="W26" s="41"/>
      <c r="X26" s="87"/>
      <c r="Y26" s="34">
        <v>-78000</v>
      </c>
      <c r="Z26" s="87"/>
      <c r="AA26" s="41"/>
      <c r="AB26" s="41"/>
      <c r="AC26" s="41"/>
      <c r="AD26" s="41"/>
      <c r="AE26" s="41"/>
      <c r="AF26" s="85">
        <v>76000</v>
      </c>
      <c r="AG26" s="41"/>
      <c r="AH26" s="87"/>
      <c r="AI26" s="41"/>
      <c r="AJ26" s="41"/>
    </row>
    <row r="27" spans="1:36" ht="15.75">
      <c r="A27" s="104"/>
      <c r="B27" s="3"/>
      <c r="C27" s="3"/>
      <c r="D27" s="37" t="s">
        <v>23</v>
      </c>
      <c r="E27" s="37"/>
      <c r="F27" s="38">
        <v>84.027000000000001</v>
      </c>
      <c r="G27" s="38"/>
      <c r="H27" s="102" t="s">
        <v>89</v>
      </c>
      <c r="I27" s="40"/>
      <c r="J27" s="40" t="s">
        <v>61</v>
      </c>
      <c r="K27" s="48"/>
      <c r="L27" s="41">
        <v>78000</v>
      </c>
      <c r="M27" s="48"/>
      <c r="N27" s="29">
        <v>40359</v>
      </c>
      <c r="O27" s="80"/>
      <c r="P27" s="29">
        <v>40723</v>
      </c>
      <c r="Q27" s="37"/>
      <c r="R27" s="41">
        <v>5000</v>
      </c>
      <c r="S27" s="41"/>
      <c r="T27" s="41">
        <f>-R27</f>
        <v>-5000</v>
      </c>
      <c r="U27" s="41"/>
      <c r="V27" s="41"/>
      <c r="W27" s="41"/>
      <c r="X27" s="87"/>
      <c r="Y27" s="34">
        <v>0</v>
      </c>
      <c r="Z27" s="87"/>
      <c r="AA27" s="41"/>
      <c r="AB27" s="41"/>
      <c r="AC27" s="41"/>
      <c r="AD27" s="41"/>
      <c r="AE27" s="43"/>
      <c r="AF27" s="85"/>
      <c r="AG27" s="43"/>
      <c r="AH27" s="41"/>
      <c r="AI27" s="41"/>
      <c r="AJ27" s="41"/>
    </row>
    <row r="28" spans="1:36" ht="15.75">
      <c r="A28" s="3"/>
      <c r="B28" s="3"/>
      <c r="C28" s="3"/>
      <c r="D28" s="3" t="s">
        <v>55</v>
      </c>
      <c r="E28" s="3"/>
      <c r="F28" s="25" t="s">
        <v>56</v>
      </c>
      <c r="G28" s="25"/>
      <c r="H28" s="102" t="s">
        <v>90</v>
      </c>
      <c r="I28" s="4"/>
      <c r="J28" s="4" t="s">
        <v>63</v>
      </c>
      <c r="K28" s="3"/>
      <c r="L28" s="22">
        <v>9000</v>
      </c>
      <c r="M28" s="3"/>
      <c r="N28" s="29">
        <v>40724</v>
      </c>
      <c r="O28" s="80"/>
      <c r="P28" s="29">
        <v>41089</v>
      </c>
      <c r="Q28" s="3"/>
      <c r="R28" s="19"/>
      <c r="S28" s="19"/>
      <c r="T28" s="19">
        <v>6000</v>
      </c>
      <c r="U28" s="19"/>
      <c r="V28" s="19">
        <v>9000</v>
      </c>
      <c r="W28" s="19"/>
      <c r="X28" s="85"/>
      <c r="Y28" s="34">
        <v>-15000</v>
      </c>
      <c r="Z28" s="85"/>
      <c r="AA28" s="19"/>
      <c r="AB28" s="19"/>
      <c r="AC28" s="19"/>
      <c r="AD28" s="19"/>
      <c r="AE28" s="21"/>
      <c r="AF28" s="85">
        <f t="shared" ref="AF28" si="0">(T28+V28+Y28)</f>
        <v>0</v>
      </c>
      <c r="AG28" s="21"/>
      <c r="AH28" s="87">
        <v>15000</v>
      </c>
      <c r="AI28" s="19"/>
      <c r="AJ28" s="19"/>
    </row>
    <row r="29" spans="1:36" ht="15.75">
      <c r="A29" s="23"/>
      <c r="C29" s="3"/>
      <c r="D29" s="3" t="s">
        <v>55</v>
      </c>
      <c r="F29" s="25" t="s">
        <v>56</v>
      </c>
      <c r="G29" s="25"/>
      <c r="H29" s="102" t="s">
        <v>90</v>
      </c>
      <c r="J29" s="4" t="s">
        <v>62</v>
      </c>
      <c r="L29" s="22">
        <v>17000</v>
      </c>
      <c r="N29" s="29">
        <v>40359</v>
      </c>
      <c r="O29" s="80"/>
      <c r="P29" s="29">
        <v>40723</v>
      </c>
      <c r="Q29" s="3"/>
      <c r="R29" s="20">
        <v>9000</v>
      </c>
      <c r="S29" s="19"/>
      <c r="T29" s="20">
        <v>-6000</v>
      </c>
      <c r="U29" s="19"/>
      <c r="V29" s="20">
        <v>0</v>
      </c>
      <c r="W29" s="19"/>
      <c r="X29" s="86"/>
      <c r="Y29" s="20">
        <v>-3000</v>
      </c>
      <c r="Z29" s="86"/>
      <c r="AA29" s="22"/>
      <c r="AB29" s="20">
        <v>0</v>
      </c>
      <c r="AC29" s="22"/>
      <c r="AD29" s="35"/>
      <c r="AE29" s="21"/>
      <c r="AF29" s="20"/>
      <c r="AG29" s="21"/>
      <c r="AH29" s="66"/>
      <c r="AI29" s="19"/>
      <c r="AJ29" s="20">
        <v>-3000</v>
      </c>
    </row>
    <row r="30" spans="1:36" ht="15.75">
      <c r="A30" s="3"/>
      <c r="C30" s="3"/>
      <c r="D30" s="3"/>
      <c r="E30" s="3"/>
      <c r="F30" s="25"/>
      <c r="G30" s="25"/>
      <c r="H30" s="25"/>
      <c r="I30" s="25"/>
      <c r="J30" s="4"/>
      <c r="K30" s="3"/>
      <c r="L30" s="22"/>
      <c r="M30" s="3"/>
      <c r="N30" s="42"/>
      <c r="O30" s="27"/>
      <c r="P30" s="29"/>
      <c r="Q30" s="19"/>
      <c r="R30" s="19"/>
      <c r="S30" s="22"/>
      <c r="T30" s="19"/>
      <c r="U30" s="19"/>
      <c r="V30" s="19"/>
      <c r="W30" s="19"/>
      <c r="X30" s="85"/>
      <c r="Y30" s="85"/>
      <c r="Z30" s="85"/>
      <c r="AA30" s="19"/>
      <c r="AB30" s="19"/>
      <c r="AC30" s="19"/>
      <c r="AD30" s="19"/>
      <c r="AE30" s="21"/>
      <c r="AF30" s="19"/>
      <c r="AG30" s="21"/>
      <c r="AH30" s="19"/>
      <c r="AI30" s="19"/>
      <c r="AJ30" s="19"/>
    </row>
    <row r="31" spans="1:36" ht="15.75">
      <c r="A31" s="3"/>
      <c r="C31" s="3"/>
      <c r="D31" s="3" t="s">
        <v>42</v>
      </c>
      <c r="I31" s="25"/>
      <c r="J31" s="4"/>
      <c r="K31" s="3"/>
      <c r="L31" s="22"/>
      <c r="M31" s="3"/>
      <c r="N31" s="42"/>
      <c r="O31" s="27"/>
      <c r="P31" s="29"/>
      <c r="Q31" s="19"/>
      <c r="R31" s="20">
        <f>SUM(R24:R30)</f>
        <v>40000</v>
      </c>
      <c r="S31" s="19"/>
      <c r="T31" s="20">
        <f>SUM(T24:T30)</f>
        <v>0</v>
      </c>
      <c r="U31" s="19"/>
      <c r="V31" s="20">
        <f>SUM(V24:V30)</f>
        <v>218000</v>
      </c>
      <c r="W31" s="19"/>
      <c r="X31" s="86"/>
      <c r="Y31" s="20">
        <f>SUM(Y23:Y29)</f>
        <v>-265000</v>
      </c>
      <c r="Z31" s="86"/>
      <c r="AA31" s="19"/>
      <c r="AB31" s="20"/>
      <c r="AC31" s="19"/>
      <c r="AD31" s="20">
        <f>SUM(AD24:AD30)</f>
        <v>0</v>
      </c>
      <c r="AE31" s="21"/>
      <c r="AF31" s="20">
        <f>SUM(AF24:AF30)</f>
        <v>226000</v>
      </c>
      <c r="AG31" s="21"/>
      <c r="AH31" s="20">
        <f>SUM(AH24:AH30)</f>
        <v>15000</v>
      </c>
      <c r="AI31" s="19"/>
      <c r="AJ31" s="20">
        <f>SUM(AJ24:AJ30)</f>
        <v>-3000</v>
      </c>
    </row>
    <row r="32" spans="1:36" ht="16.5" customHeight="1">
      <c r="A32" s="3"/>
      <c r="B32" s="3"/>
      <c r="C32" s="10"/>
      <c r="D32" s="47"/>
      <c r="E32" s="3"/>
      <c r="F32" s="25"/>
      <c r="G32" s="25"/>
      <c r="H32" s="25"/>
      <c r="I32" s="25"/>
      <c r="J32" s="4"/>
      <c r="K32" s="3"/>
      <c r="L32" s="19"/>
      <c r="M32" s="3"/>
      <c r="N32" s="30"/>
      <c r="O32" s="28"/>
      <c r="P32" s="30"/>
      <c r="Q32" s="21"/>
      <c r="R32" s="19"/>
      <c r="S32" s="19"/>
      <c r="T32" s="19"/>
      <c r="U32" s="19"/>
      <c r="V32" s="19"/>
      <c r="W32" s="22"/>
      <c r="X32" s="86"/>
      <c r="Y32" s="86"/>
      <c r="Z32" s="86"/>
      <c r="AA32" s="21"/>
      <c r="AB32" s="21"/>
      <c r="AC32" s="21"/>
      <c r="AD32" s="19"/>
      <c r="AE32" s="33"/>
      <c r="AF32" s="22"/>
      <c r="AG32" s="33"/>
      <c r="AH32" s="21"/>
      <c r="AI32" s="22"/>
      <c r="AJ32" s="21"/>
    </row>
    <row r="33" spans="1:36" ht="16.5" customHeight="1">
      <c r="A33" s="3"/>
      <c r="B33" s="3"/>
      <c r="C33" s="10"/>
      <c r="D33" s="3"/>
      <c r="E33" s="3"/>
      <c r="F33" s="25"/>
      <c r="G33" s="25"/>
      <c r="H33" s="25"/>
      <c r="I33" s="25"/>
      <c r="J33" s="4"/>
      <c r="K33" s="3"/>
      <c r="L33" s="19"/>
      <c r="M33" s="3"/>
      <c r="N33" s="30"/>
      <c r="O33" s="28"/>
      <c r="P33" s="30"/>
      <c r="Q33" s="21"/>
      <c r="R33" s="19"/>
      <c r="S33" s="19"/>
      <c r="T33" s="19"/>
      <c r="U33" s="19"/>
      <c r="V33" s="19"/>
      <c r="W33" s="22"/>
      <c r="X33" s="86"/>
      <c r="Y33" s="86"/>
      <c r="Z33" s="86"/>
      <c r="AA33" s="21"/>
      <c r="AB33" s="21"/>
      <c r="AC33" s="21"/>
      <c r="AD33" s="19"/>
      <c r="AE33" s="33"/>
      <c r="AF33" s="22"/>
      <c r="AG33" s="33"/>
      <c r="AH33" s="21"/>
      <c r="AI33" s="22"/>
      <c r="AJ33" s="21"/>
    </row>
    <row r="34" spans="1:36" ht="16.5" customHeight="1">
      <c r="A34" s="3"/>
      <c r="B34" s="3"/>
      <c r="C34" s="10"/>
      <c r="D34" s="3"/>
      <c r="E34" s="3"/>
      <c r="F34" s="25"/>
      <c r="G34" s="25"/>
      <c r="H34" s="25"/>
      <c r="I34" s="25"/>
      <c r="J34" s="4"/>
      <c r="K34" s="3"/>
      <c r="L34" s="19"/>
      <c r="M34" s="3"/>
      <c r="N34" s="30"/>
      <c r="O34" s="28"/>
      <c r="P34" s="30"/>
      <c r="Q34" s="21"/>
      <c r="R34" s="19"/>
      <c r="S34" s="19"/>
      <c r="T34" s="19"/>
      <c r="U34" s="19"/>
      <c r="V34" s="19"/>
      <c r="W34" s="22"/>
      <c r="X34" s="86"/>
      <c r="Y34" s="86"/>
      <c r="Z34" s="86"/>
      <c r="AA34" s="21"/>
      <c r="AB34" s="21"/>
      <c r="AC34" s="21"/>
      <c r="AD34" s="19"/>
      <c r="AE34" s="33"/>
      <c r="AF34" s="22"/>
      <c r="AG34" s="33"/>
      <c r="AH34" s="21"/>
      <c r="AI34" s="22"/>
      <c r="AJ34" s="21"/>
    </row>
    <row r="35" spans="1:36" s="44" customFormat="1" ht="16.5" customHeight="1">
      <c r="A35" s="39" t="s">
        <v>18</v>
      </c>
      <c r="B35" s="39"/>
      <c r="C35" s="39"/>
      <c r="D35" s="37"/>
      <c r="E35" s="37"/>
      <c r="F35" s="40"/>
      <c r="G35" s="67"/>
      <c r="H35" s="67"/>
      <c r="I35" s="40"/>
      <c r="J35" s="40"/>
      <c r="K35" s="37"/>
      <c r="L35" s="41"/>
      <c r="M35" s="37"/>
      <c r="N35" s="42"/>
      <c r="O35" s="40"/>
      <c r="P35" s="42"/>
      <c r="Q35" s="37"/>
      <c r="R35" s="41"/>
      <c r="S35" s="41"/>
      <c r="T35" s="41"/>
      <c r="U35" s="41"/>
      <c r="V35" s="41"/>
      <c r="W35" s="41"/>
      <c r="X35" s="87"/>
      <c r="Y35" s="87"/>
      <c r="Z35" s="87"/>
      <c r="AA35" s="41"/>
      <c r="AB35" s="41"/>
      <c r="AC35" s="41"/>
      <c r="AD35" s="41"/>
      <c r="AE35" s="41"/>
      <c r="AF35" s="41"/>
      <c r="AG35" s="43"/>
      <c r="AH35" s="41"/>
      <c r="AI35" s="41"/>
      <c r="AJ35" s="41"/>
    </row>
    <row r="36" spans="1:36" s="44" customFormat="1" ht="16.5" customHeight="1">
      <c r="A36" s="39"/>
      <c r="B36" s="39" t="s">
        <v>60</v>
      </c>
      <c r="C36" s="39"/>
      <c r="D36" s="37"/>
      <c r="E36" s="37"/>
      <c r="F36" s="40"/>
      <c r="G36" s="67"/>
      <c r="H36" s="67"/>
      <c r="I36" s="40"/>
      <c r="J36" s="40"/>
      <c r="K36" s="37"/>
      <c r="L36" s="41"/>
      <c r="M36" s="37"/>
      <c r="N36" s="42"/>
      <c r="O36" s="40"/>
      <c r="P36" s="42"/>
      <c r="Q36" s="37"/>
      <c r="R36" s="41"/>
      <c r="S36" s="41"/>
      <c r="T36" s="41"/>
      <c r="U36" s="41"/>
      <c r="V36" s="41"/>
      <c r="W36" s="41"/>
      <c r="X36" s="87"/>
      <c r="Y36" s="87"/>
      <c r="Z36" s="87"/>
      <c r="AA36" s="41"/>
      <c r="AB36" s="41"/>
      <c r="AC36" s="41"/>
      <c r="AD36" s="41"/>
      <c r="AE36" s="41"/>
      <c r="AF36" s="41"/>
      <c r="AG36" s="41"/>
      <c r="AH36" s="41"/>
      <c r="AI36" s="41"/>
      <c r="AJ36" s="41"/>
    </row>
    <row r="37" spans="1:36" s="44" customFormat="1" ht="16.5" customHeight="1">
      <c r="A37" s="39"/>
      <c r="B37" s="39"/>
      <c r="C37" s="37" t="s">
        <v>44</v>
      </c>
      <c r="D37" s="37"/>
      <c r="E37" s="37"/>
      <c r="F37" s="40"/>
      <c r="G37" s="67"/>
      <c r="H37" s="67"/>
      <c r="I37" s="40"/>
      <c r="J37" s="40"/>
      <c r="K37" s="37"/>
      <c r="L37" s="41"/>
      <c r="M37" s="37"/>
      <c r="N37" s="42"/>
      <c r="O37" s="40"/>
      <c r="P37" s="42"/>
      <c r="Q37" s="37"/>
      <c r="R37" s="41"/>
      <c r="S37" s="41"/>
      <c r="T37" s="41"/>
      <c r="U37" s="41"/>
      <c r="V37" s="41"/>
      <c r="W37" s="41"/>
      <c r="X37" s="87"/>
      <c r="Y37" s="87"/>
      <c r="Z37" s="87"/>
      <c r="AA37" s="41"/>
      <c r="AB37" s="41"/>
      <c r="AC37" s="41"/>
      <c r="AD37" s="41"/>
      <c r="AE37" s="41"/>
      <c r="AF37" s="41"/>
      <c r="AG37" s="41"/>
      <c r="AH37" s="41"/>
      <c r="AI37" s="41"/>
      <c r="AJ37" s="41"/>
    </row>
    <row r="38" spans="1:36" s="44" customFormat="1" ht="16.5" customHeight="1">
      <c r="A38" s="39"/>
      <c r="C38" s="37"/>
      <c r="D38" s="37" t="s">
        <v>19</v>
      </c>
      <c r="E38" s="37"/>
      <c r="F38" s="38">
        <v>10.553000000000001</v>
      </c>
      <c r="G38" s="38"/>
      <c r="H38" s="102" t="s">
        <v>91</v>
      </c>
      <c r="I38" s="38"/>
      <c r="J38" s="40" t="s">
        <v>33</v>
      </c>
      <c r="K38" s="37"/>
      <c r="L38" s="45">
        <v>11608</v>
      </c>
      <c r="M38" s="46"/>
      <c r="N38" s="29">
        <v>40724</v>
      </c>
      <c r="O38" s="80"/>
      <c r="P38" s="29">
        <v>41089</v>
      </c>
      <c r="Q38" s="46"/>
      <c r="R38" s="41"/>
      <c r="S38" s="41"/>
      <c r="T38" s="41"/>
      <c r="U38" s="45"/>
      <c r="V38" s="41">
        <v>9840</v>
      </c>
      <c r="W38" s="45"/>
      <c r="Z38" s="87"/>
      <c r="AA38" s="41"/>
      <c r="AB38" s="41"/>
      <c r="AC38" s="41"/>
      <c r="AD38" s="41"/>
      <c r="AE38" s="41"/>
      <c r="AF38" s="41">
        <v>-1768</v>
      </c>
      <c r="AG38" s="41"/>
      <c r="AI38" s="41"/>
      <c r="AJ38" s="41"/>
    </row>
    <row r="39" spans="1:36" s="44" customFormat="1" ht="16.5" customHeight="1">
      <c r="A39" s="39"/>
      <c r="C39" s="37"/>
      <c r="D39" s="37" t="s">
        <v>19</v>
      </c>
      <c r="E39" s="37"/>
      <c r="F39" s="38">
        <v>10.553000000000001</v>
      </c>
      <c r="G39" s="38"/>
      <c r="H39" s="102" t="s">
        <v>91</v>
      </c>
      <c r="I39" s="38"/>
      <c r="J39" s="40" t="s">
        <v>33</v>
      </c>
      <c r="K39" s="37"/>
      <c r="L39" s="45">
        <v>11946</v>
      </c>
      <c r="M39" s="37"/>
      <c r="N39" s="29">
        <v>40359</v>
      </c>
      <c r="O39" s="80"/>
      <c r="P39" s="29">
        <v>40723</v>
      </c>
      <c r="Q39" s="41"/>
      <c r="R39" s="41">
        <v>-1802</v>
      </c>
      <c r="S39" s="41"/>
      <c r="T39" s="41">
        <v>0</v>
      </c>
      <c r="U39" s="41"/>
      <c r="V39" s="41">
        <f>-R39</f>
        <v>1802</v>
      </c>
      <c r="W39" s="41"/>
      <c r="X39" s="85"/>
      <c r="Y39" s="34">
        <v>-166608</v>
      </c>
      <c r="Z39" s="87"/>
      <c r="AA39" s="41"/>
      <c r="AB39" s="41"/>
      <c r="AC39" s="41"/>
      <c r="AD39" s="41">
        <v>0</v>
      </c>
      <c r="AE39" s="45"/>
      <c r="AF39" s="41"/>
      <c r="AG39" s="45"/>
      <c r="AI39" s="41"/>
      <c r="AJ39" s="41">
        <f>SUM(R39:AD39)-AF39</f>
        <v>-166608</v>
      </c>
    </row>
    <row r="40" spans="1:36" s="44" customFormat="1" ht="16.5" customHeight="1">
      <c r="A40" s="39"/>
      <c r="C40" s="39"/>
      <c r="D40" s="37" t="s">
        <v>20</v>
      </c>
      <c r="E40" s="37"/>
      <c r="F40" s="38">
        <v>10.555</v>
      </c>
      <c r="G40" s="38"/>
      <c r="H40" s="102" t="s">
        <v>91</v>
      </c>
      <c r="I40" s="38"/>
      <c r="J40" s="40" t="s">
        <v>33</v>
      </c>
      <c r="K40" s="37"/>
      <c r="L40" s="45">
        <f>450343-18000</f>
        <v>432343</v>
      </c>
      <c r="M40" s="37"/>
      <c r="N40" s="29">
        <v>40724</v>
      </c>
      <c r="O40" s="80"/>
      <c r="P40" s="29">
        <v>41089</v>
      </c>
      <c r="Q40" s="37"/>
      <c r="R40" s="41"/>
      <c r="S40" s="41"/>
      <c r="T40" s="41">
        <v>0</v>
      </c>
      <c r="U40" s="41"/>
      <c r="V40" s="41">
        <v>359163</v>
      </c>
      <c r="W40" s="41"/>
      <c r="X40" s="87"/>
      <c r="Y40" s="34">
        <v>-14000</v>
      </c>
      <c r="Z40" s="87"/>
      <c r="AA40" s="41"/>
      <c r="AB40" s="41"/>
      <c r="AC40" s="41"/>
      <c r="AD40" s="41">
        <v>0</v>
      </c>
      <c r="AE40" s="45"/>
      <c r="AF40" s="41">
        <v>-73180</v>
      </c>
      <c r="AG40" s="45"/>
      <c r="AI40" s="41"/>
      <c r="AJ40" s="41">
        <f>SUM(R40:AD40)-AF40</f>
        <v>418343</v>
      </c>
    </row>
    <row r="41" spans="1:36" s="44" customFormat="1" ht="16.5" customHeight="1">
      <c r="A41" s="39"/>
      <c r="C41" s="39"/>
      <c r="D41" s="37" t="s">
        <v>20</v>
      </c>
      <c r="E41" s="37"/>
      <c r="F41" s="38">
        <v>10.555</v>
      </c>
      <c r="G41" s="38"/>
      <c r="H41" s="102" t="s">
        <v>91</v>
      </c>
      <c r="I41" s="38"/>
      <c r="J41" s="40" t="s">
        <v>33</v>
      </c>
      <c r="K41" s="37"/>
      <c r="L41" s="45">
        <v>391960</v>
      </c>
      <c r="M41" s="37"/>
      <c r="N41" s="29">
        <v>40359</v>
      </c>
      <c r="O41" s="80"/>
      <c r="P41" s="29">
        <v>40723</v>
      </c>
      <c r="Q41" s="41"/>
      <c r="R41" s="41">
        <v>-69404</v>
      </c>
      <c r="S41" s="41"/>
      <c r="T41" s="41"/>
      <c r="U41" s="41"/>
      <c r="V41" s="41">
        <f>-R41</f>
        <v>69404</v>
      </c>
      <c r="W41" s="41"/>
      <c r="X41" s="87"/>
      <c r="Y41" s="34">
        <v>-510343</v>
      </c>
      <c r="Z41" s="87"/>
      <c r="AA41" s="41"/>
      <c r="AB41" s="41"/>
      <c r="AC41" s="41"/>
      <c r="AD41" s="41">
        <v>0</v>
      </c>
      <c r="AE41" s="41"/>
      <c r="AF41" s="41"/>
      <c r="AG41" s="41"/>
      <c r="AH41" s="41"/>
      <c r="AI41" s="41"/>
      <c r="AJ41" s="41">
        <f>SUM(R41:AD41)-AH41</f>
        <v>-510343</v>
      </c>
    </row>
    <row r="42" spans="1:36" s="44" customFormat="1" ht="16.5" customHeight="1">
      <c r="A42" s="37"/>
      <c r="C42" s="37"/>
      <c r="D42" s="37" t="s">
        <v>21</v>
      </c>
      <c r="E42" s="37"/>
      <c r="F42" s="38">
        <v>10.555999999999999</v>
      </c>
      <c r="G42" s="38"/>
      <c r="H42" s="102" t="s">
        <v>91</v>
      </c>
      <c r="I42" s="38"/>
      <c r="J42" s="40" t="s">
        <v>33</v>
      </c>
      <c r="K42" s="37"/>
      <c r="L42" s="45">
        <v>18000</v>
      </c>
      <c r="M42" s="37"/>
      <c r="N42" s="29">
        <v>40724</v>
      </c>
      <c r="O42" s="80"/>
      <c r="P42" s="29">
        <v>41089</v>
      </c>
      <c r="Q42" s="43"/>
      <c r="R42" s="66">
        <v>0</v>
      </c>
      <c r="S42" s="41"/>
      <c r="T42" s="66">
        <v>0</v>
      </c>
      <c r="U42" s="41"/>
      <c r="V42" s="66">
        <v>18000</v>
      </c>
      <c r="W42" s="41"/>
      <c r="X42" s="87"/>
      <c r="Y42" s="35"/>
      <c r="Z42" s="88"/>
      <c r="AA42" s="43"/>
      <c r="AB42" s="43">
        <v>0</v>
      </c>
      <c r="AC42" s="43"/>
      <c r="AD42" s="43">
        <v>0</v>
      </c>
      <c r="AE42" s="41"/>
      <c r="AF42" s="35"/>
      <c r="AG42" s="41"/>
      <c r="AH42" s="43">
        <v>0</v>
      </c>
      <c r="AI42" s="43"/>
      <c r="AJ42" s="35">
        <f>SUM(R42:AD42)-AH42</f>
        <v>18000</v>
      </c>
    </row>
    <row r="43" spans="1:36" ht="16.5" customHeight="1">
      <c r="A43" s="3"/>
      <c r="B43" s="3"/>
      <c r="C43" s="3"/>
      <c r="D43" s="3"/>
      <c r="E43" s="3"/>
      <c r="F43" s="25"/>
      <c r="G43" s="25"/>
      <c r="H43" s="25"/>
      <c r="I43" s="25"/>
      <c r="J43" s="4"/>
      <c r="K43" s="3"/>
      <c r="L43" s="22"/>
      <c r="M43" s="3"/>
      <c r="N43" s="30"/>
      <c r="O43" s="28"/>
      <c r="P43" s="30"/>
      <c r="Q43" s="21"/>
      <c r="R43" s="19"/>
      <c r="S43" s="19"/>
      <c r="T43" s="19"/>
      <c r="U43" s="19"/>
      <c r="V43" s="19"/>
      <c r="W43" s="22"/>
      <c r="X43" s="85"/>
      <c r="Y43" s="34"/>
      <c r="Z43" s="86"/>
      <c r="AA43" s="21"/>
      <c r="AB43" s="21"/>
      <c r="AC43" s="21"/>
      <c r="AD43" s="19"/>
      <c r="AE43" s="22"/>
      <c r="AF43" s="22"/>
      <c r="AG43" s="22"/>
      <c r="AH43" s="21"/>
      <c r="AI43" s="21"/>
    </row>
    <row r="44" spans="1:36" ht="16.5" customHeight="1">
      <c r="A44" s="3"/>
      <c r="B44" s="3"/>
      <c r="C44" s="3"/>
      <c r="D44" s="3" t="s">
        <v>45</v>
      </c>
      <c r="E44" s="3"/>
      <c r="F44" s="4"/>
      <c r="G44" s="55"/>
      <c r="H44" s="55"/>
      <c r="I44" s="4"/>
      <c r="J44" s="4"/>
      <c r="K44" s="3"/>
      <c r="L44" s="19"/>
      <c r="M44" s="3"/>
      <c r="N44" s="29"/>
      <c r="O44" s="4"/>
      <c r="P44" s="29"/>
      <c r="Q44" s="3"/>
      <c r="R44" s="20">
        <f>SUM(R38:R42)</f>
        <v>-71206</v>
      </c>
      <c r="S44" s="19"/>
      <c r="T44" s="20">
        <f>SUM(T38:T42)</f>
        <v>0</v>
      </c>
      <c r="U44" s="19"/>
      <c r="V44" s="20">
        <f>SUM(V38:V42)</f>
        <v>458209</v>
      </c>
      <c r="W44" s="19"/>
      <c r="X44" s="86"/>
      <c r="Y44" s="20">
        <f>SUM(Y38:Y42)</f>
        <v>-690951</v>
      </c>
      <c r="Z44" s="86"/>
      <c r="AA44" s="19"/>
      <c r="AB44" s="20"/>
      <c r="AC44" s="19"/>
      <c r="AD44" s="20"/>
      <c r="AE44" s="19"/>
      <c r="AF44" s="20">
        <f>SUM(AF38:AF43)</f>
        <v>-74948</v>
      </c>
      <c r="AG44" s="19"/>
      <c r="AH44" s="20">
        <f>SUM(AH38:AH43)</f>
        <v>0</v>
      </c>
      <c r="AI44" s="19"/>
      <c r="AJ44" s="20">
        <f>SUM(AJ38:AJ42)</f>
        <v>-240608</v>
      </c>
    </row>
    <row r="45" spans="1:36" ht="16.5" customHeight="1">
      <c r="A45" s="3"/>
      <c r="B45" s="18"/>
      <c r="C45" s="3"/>
      <c r="D45" s="3"/>
      <c r="E45" s="3"/>
      <c r="F45" s="4"/>
      <c r="G45" s="55"/>
      <c r="H45" s="55"/>
      <c r="I45" s="4"/>
      <c r="J45" s="4"/>
      <c r="K45" s="3"/>
      <c r="L45" s="19"/>
      <c r="M45" s="3"/>
      <c r="N45" s="29"/>
      <c r="O45" s="4"/>
      <c r="P45" s="29"/>
      <c r="Q45" s="3"/>
      <c r="R45" s="19"/>
      <c r="S45" s="19"/>
      <c r="T45" s="19"/>
      <c r="U45" s="19"/>
      <c r="V45" s="19"/>
      <c r="W45" s="19"/>
      <c r="X45" s="85"/>
      <c r="Y45" s="85"/>
      <c r="Z45" s="85"/>
      <c r="AA45" s="19"/>
      <c r="AB45" s="19"/>
      <c r="AC45" s="19"/>
      <c r="AD45" s="19"/>
      <c r="AE45" s="19"/>
      <c r="AF45" s="19"/>
      <c r="AG45" s="19"/>
      <c r="AH45" s="19"/>
      <c r="AI45" s="19"/>
      <c r="AJ45" s="19"/>
    </row>
    <row r="46" spans="1:36" s="100" customFormat="1" ht="16.5" customHeight="1" thickBot="1">
      <c r="A46" s="18"/>
      <c r="B46" s="18"/>
      <c r="C46" s="90"/>
      <c r="D46" s="18" t="s">
        <v>53</v>
      </c>
      <c r="E46" s="18"/>
      <c r="F46" s="91"/>
      <c r="G46" s="91"/>
      <c r="H46" s="91"/>
      <c r="I46" s="91"/>
      <c r="J46" s="92"/>
      <c r="K46" s="18"/>
      <c r="L46" s="93"/>
      <c r="M46" s="18"/>
      <c r="N46" s="94"/>
      <c r="O46" s="95"/>
      <c r="P46" s="94"/>
      <c r="Q46" s="96"/>
      <c r="R46" s="101">
        <f>+R44+R31+R19</f>
        <v>-26206</v>
      </c>
      <c r="S46" s="93"/>
      <c r="T46" s="97">
        <f>+T44+T31+T19</f>
        <v>0</v>
      </c>
      <c r="U46" s="93"/>
      <c r="V46" s="97">
        <f>+V44+V31+V19</f>
        <v>686431</v>
      </c>
      <c r="W46" s="98"/>
      <c r="X46" s="96"/>
      <c r="Y46" s="97">
        <f>SUM(Y37:Y44)</f>
        <v>-1381902</v>
      </c>
      <c r="Z46" s="99"/>
      <c r="AA46" s="96"/>
      <c r="AB46" s="97">
        <f>+AB44+AB31+AB19</f>
        <v>0</v>
      </c>
      <c r="AC46" s="96"/>
      <c r="AD46" s="97">
        <f>+AD44+AD31+AD19</f>
        <v>0</v>
      </c>
      <c r="AE46" s="98"/>
      <c r="AF46" s="97">
        <f>+AF44+AF31+AF19</f>
        <v>151052</v>
      </c>
      <c r="AG46" s="98"/>
      <c r="AH46" s="97">
        <f>+AH44+AH31+AH19</f>
        <v>15000</v>
      </c>
      <c r="AI46" s="98"/>
      <c r="AJ46" s="97">
        <f>+AJ44+AJ31+AJ19</f>
        <v>-243608</v>
      </c>
    </row>
    <row r="47" spans="1:36" ht="16.5" customHeight="1" thickTop="1">
      <c r="A47" s="3"/>
      <c r="B47" s="3"/>
      <c r="C47" s="10"/>
      <c r="D47" s="3"/>
      <c r="E47" s="3"/>
      <c r="F47" s="25"/>
      <c r="G47" s="25"/>
      <c r="H47" s="25"/>
      <c r="I47" s="25"/>
      <c r="J47" s="4"/>
      <c r="K47" s="3"/>
      <c r="L47" s="19"/>
      <c r="M47" s="3"/>
      <c r="N47" s="30"/>
      <c r="O47" s="28"/>
      <c r="P47" s="30"/>
      <c r="Q47" s="21"/>
      <c r="R47" s="19"/>
      <c r="S47" s="19"/>
      <c r="T47" s="19"/>
      <c r="U47" s="19"/>
      <c r="V47" s="19"/>
      <c r="W47" s="22"/>
      <c r="X47" s="86"/>
      <c r="Y47" s="86"/>
      <c r="Z47" s="86"/>
      <c r="AA47" s="21"/>
      <c r="AB47" s="21"/>
      <c r="AC47" s="21"/>
      <c r="AD47" s="19"/>
      <c r="AE47" s="22"/>
      <c r="AF47" s="22"/>
      <c r="AG47" s="22"/>
      <c r="AH47" s="21"/>
      <c r="AI47" s="22"/>
      <c r="AJ47" s="21"/>
    </row>
    <row r="48" spans="1:36" ht="16.5" customHeight="1">
      <c r="A48" s="3"/>
      <c r="B48" s="3"/>
      <c r="C48" s="10"/>
      <c r="D48" s="3"/>
      <c r="E48" s="3"/>
      <c r="F48" s="25"/>
      <c r="G48" s="25"/>
      <c r="H48" s="25"/>
      <c r="I48" s="25"/>
      <c r="J48" s="4"/>
      <c r="K48" s="3"/>
      <c r="L48" s="19"/>
      <c r="M48" s="3"/>
      <c r="N48" s="30"/>
      <c r="O48" s="28"/>
      <c r="P48" s="30"/>
      <c r="Q48" s="21"/>
      <c r="R48" s="19"/>
      <c r="S48" s="19"/>
      <c r="T48" s="19"/>
      <c r="U48" s="19"/>
      <c r="V48" s="19"/>
      <c r="W48" s="22"/>
      <c r="X48" s="86"/>
      <c r="Y48" s="86"/>
      <c r="Z48" s="86"/>
      <c r="AA48" s="21"/>
      <c r="AB48" s="21"/>
      <c r="AC48" s="21"/>
      <c r="AD48" s="19"/>
      <c r="AE48" s="22"/>
      <c r="AF48" s="22"/>
      <c r="AG48" s="22"/>
      <c r="AH48" s="21"/>
      <c r="AI48" s="22"/>
      <c r="AJ48" s="21"/>
    </row>
    <row r="49" spans="1:36" ht="42.75" customHeight="1">
      <c r="A49" s="23"/>
      <c r="B49" s="10"/>
      <c r="C49" s="10"/>
      <c r="D49" s="10"/>
      <c r="E49" s="10"/>
      <c r="F49" s="10"/>
      <c r="G49" s="58"/>
      <c r="H49" s="58"/>
      <c r="I49" s="10"/>
      <c r="J49" s="10"/>
      <c r="K49" s="10"/>
      <c r="L49" s="19"/>
      <c r="M49" s="10"/>
      <c r="N49" s="10"/>
      <c r="O49" s="10"/>
      <c r="P49" s="10"/>
      <c r="Q49" s="10"/>
      <c r="R49" s="10"/>
      <c r="S49" s="10"/>
      <c r="T49" s="10"/>
      <c r="U49" s="10"/>
      <c r="V49" s="10"/>
      <c r="W49" s="10"/>
      <c r="X49" s="82"/>
      <c r="Y49" s="82"/>
      <c r="Z49" s="82"/>
      <c r="AA49" s="10"/>
      <c r="AB49" s="10"/>
      <c r="AC49" s="10"/>
      <c r="AD49" s="10"/>
      <c r="AE49" s="10"/>
      <c r="AF49" s="10"/>
      <c r="AG49" s="10"/>
      <c r="AH49" s="10"/>
      <c r="AI49" s="10"/>
      <c r="AJ49" s="10"/>
    </row>
    <row r="50" spans="1:36" ht="15.75">
      <c r="A50" s="10"/>
      <c r="B50" s="10"/>
      <c r="C50" s="10"/>
      <c r="D50" s="10"/>
      <c r="E50" s="10"/>
      <c r="F50" s="10"/>
      <c r="G50" s="58"/>
      <c r="H50" s="58"/>
      <c r="I50" s="10"/>
      <c r="J50" s="10"/>
      <c r="K50" s="10"/>
      <c r="L50" s="19"/>
      <c r="M50" s="10"/>
      <c r="N50" s="10"/>
      <c r="O50" s="10"/>
      <c r="P50" s="10"/>
      <c r="Q50" s="10"/>
      <c r="R50" s="10"/>
      <c r="S50" s="10"/>
      <c r="T50" s="10"/>
      <c r="U50" s="10"/>
      <c r="V50" s="10"/>
      <c r="W50" s="10"/>
      <c r="X50" s="82"/>
      <c r="Y50" s="82"/>
      <c r="Z50" s="82"/>
      <c r="AA50" s="10"/>
      <c r="AB50" s="10"/>
      <c r="AC50" s="10"/>
      <c r="AD50" s="10"/>
      <c r="AE50" s="10"/>
      <c r="AF50" s="10"/>
      <c r="AG50" s="10"/>
      <c r="AH50" s="10"/>
      <c r="AI50" s="10"/>
      <c r="AJ50" s="10"/>
    </row>
    <row r="51" spans="1:36" ht="15.75">
      <c r="A51" s="10"/>
      <c r="B51" s="10"/>
      <c r="C51" s="10"/>
      <c r="D51" s="10"/>
      <c r="E51" s="10"/>
      <c r="F51" s="10"/>
      <c r="G51" s="58"/>
      <c r="H51" s="58"/>
      <c r="I51" s="10"/>
      <c r="J51" s="10"/>
      <c r="K51" s="10"/>
      <c r="L51" s="19"/>
      <c r="M51" s="10"/>
      <c r="N51" s="10"/>
      <c r="O51" s="10"/>
      <c r="P51" s="10"/>
      <c r="Q51" s="10"/>
      <c r="R51" s="10"/>
      <c r="S51" s="10"/>
      <c r="T51" s="10"/>
      <c r="U51" s="10"/>
      <c r="V51" s="10"/>
      <c r="W51" s="10"/>
      <c r="X51" s="82"/>
      <c r="Y51" s="82"/>
      <c r="Z51" s="82"/>
      <c r="AA51" s="10"/>
      <c r="AB51" s="10"/>
      <c r="AC51" s="10"/>
      <c r="AD51" s="10"/>
      <c r="AE51" s="10"/>
      <c r="AF51" s="10"/>
      <c r="AG51" s="10"/>
      <c r="AH51" s="10"/>
      <c r="AI51" s="10"/>
      <c r="AJ51" s="10"/>
    </row>
    <row r="52" spans="1:36" ht="15.75">
      <c r="A52" s="10"/>
      <c r="B52" s="10"/>
      <c r="C52" s="10"/>
      <c r="D52" s="10"/>
      <c r="E52" s="10"/>
      <c r="F52" s="10"/>
      <c r="G52" s="58"/>
      <c r="H52" s="58"/>
      <c r="I52" s="10"/>
      <c r="J52" s="10"/>
      <c r="K52" s="10"/>
      <c r="L52" s="3"/>
      <c r="M52" s="10"/>
      <c r="N52" s="10"/>
      <c r="O52" s="10"/>
      <c r="P52" s="10"/>
      <c r="Q52" s="10"/>
      <c r="R52" s="10"/>
      <c r="S52" s="10"/>
      <c r="T52" s="10"/>
      <c r="U52" s="10"/>
      <c r="V52" s="10"/>
      <c r="W52" s="10"/>
      <c r="X52" s="82"/>
      <c r="Y52" s="82"/>
      <c r="Z52" s="82"/>
      <c r="AA52" s="10"/>
      <c r="AB52" s="10"/>
      <c r="AC52" s="10"/>
      <c r="AD52" s="10"/>
      <c r="AE52" s="10"/>
      <c r="AF52" s="10"/>
      <c r="AG52" s="10"/>
      <c r="AH52" s="10"/>
      <c r="AI52" s="10"/>
      <c r="AJ52" s="10"/>
    </row>
    <row r="53" spans="1:36" ht="15.75">
      <c r="A53" s="10"/>
      <c r="B53" s="10"/>
      <c r="C53" s="10"/>
      <c r="D53" s="10"/>
      <c r="E53" s="10"/>
      <c r="F53" s="10"/>
      <c r="G53" s="58"/>
      <c r="H53" s="58"/>
      <c r="I53" s="10"/>
      <c r="J53" s="10"/>
      <c r="K53" s="10"/>
      <c r="L53" s="3"/>
      <c r="M53" s="10"/>
      <c r="N53" s="10"/>
      <c r="O53" s="10"/>
      <c r="P53" s="10"/>
      <c r="Q53" s="10"/>
      <c r="R53" s="10"/>
      <c r="S53" s="10"/>
      <c r="T53" s="10"/>
      <c r="U53" s="10"/>
      <c r="V53" s="10"/>
      <c r="W53" s="10"/>
      <c r="X53" s="82"/>
      <c r="Y53" s="82"/>
      <c r="Z53" s="82"/>
      <c r="AA53" s="10"/>
      <c r="AB53" s="10"/>
      <c r="AC53" s="10"/>
      <c r="AD53" s="10"/>
      <c r="AE53" s="10"/>
      <c r="AF53" s="10"/>
      <c r="AG53" s="10"/>
      <c r="AH53" s="10"/>
      <c r="AI53" s="10"/>
      <c r="AJ53" s="10"/>
    </row>
    <row r="54" spans="1:36" ht="15.75">
      <c r="A54" s="10"/>
      <c r="B54" s="10"/>
      <c r="C54" s="10"/>
      <c r="D54" s="10"/>
      <c r="E54" s="10"/>
      <c r="F54" s="10"/>
      <c r="G54" s="58"/>
      <c r="H54" s="58"/>
      <c r="I54" s="10"/>
      <c r="J54" s="10"/>
      <c r="K54" s="10"/>
      <c r="L54" s="3"/>
      <c r="M54" s="10"/>
      <c r="N54" s="10"/>
      <c r="O54" s="10"/>
      <c r="P54" s="10"/>
      <c r="Q54" s="10"/>
      <c r="R54" s="10"/>
      <c r="S54" s="10"/>
      <c r="T54" s="10"/>
      <c r="U54" s="10"/>
      <c r="V54" s="10"/>
      <c r="W54" s="10"/>
      <c r="X54" s="82"/>
      <c r="Y54" s="82"/>
      <c r="Z54" s="82"/>
      <c r="AA54" s="10"/>
      <c r="AB54" s="10"/>
      <c r="AC54" s="10"/>
      <c r="AD54" s="10"/>
      <c r="AE54" s="10"/>
      <c r="AF54" s="10"/>
      <c r="AG54" s="10"/>
      <c r="AH54" s="10"/>
      <c r="AI54" s="10"/>
      <c r="AJ54" s="10"/>
    </row>
    <row r="55" spans="1:36" ht="15.75">
      <c r="A55" s="10"/>
      <c r="B55" s="10"/>
      <c r="C55" s="10"/>
      <c r="D55" s="10"/>
      <c r="E55" s="10"/>
      <c r="F55" s="10"/>
      <c r="G55" s="58"/>
      <c r="H55" s="58"/>
      <c r="I55" s="10"/>
      <c r="J55" s="10"/>
      <c r="K55" s="10"/>
      <c r="L55" s="3"/>
      <c r="M55" s="10"/>
      <c r="N55" s="10"/>
      <c r="O55" s="10"/>
      <c r="P55" s="10"/>
      <c r="Q55" s="10"/>
      <c r="R55" s="10"/>
      <c r="S55" s="10"/>
      <c r="T55" s="10"/>
      <c r="U55" s="10"/>
      <c r="V55" s="10"/>
      <c r="W55" s="10"/>
      <c r="X55" s="82"/>
      <c r="Y55" s="82"/>
      <c r="Z55" s="82"/>
      <c r="AA55" s="10"/>
      <c r="AB55" s="10"/>
      <c r="AC55" s="10"/>
      <c r="AD55" s="10"/>
      <c r="AE55" s="10"/>
      <c r="AF55" s="10"/>
      <c r="AG55" s="10"/>
      <c r="AH55" s="10"/>
      <c r="AI55" s="10"/>
      <c r="AJ55" s="10"/>
    </row>
    <row r="56" spans="1:36" ht="15.75">
      <c r="A56" s="10"/>
      <c r="B56" s="10"/>
      <c r="C56" s="10"/>
      <c r="D56" s="10"/>
      <c r="E56" s="10"/>
      <c r="F56" s="10"/>
      <c r="G56" s="58"/>
      <c r="H56" s="58"/>
      <c r="I56" s="10"/>
      <c r="J56" s="10"/>
      <c r="K56" s="10"/>
      <c r="L56" s="3"/>
      <c r="M56" s="10"/>
      <c r="N56" s="10"/>
      <c r="O56" s="10"/>
      <c r="P56" s="10"/>
      <c r="Q56" s="10"/>
      <c r="R56" s="10"/>
      <c r="S56" s="10"/>
      <c r="T56" s="10"/>
      <c r="U56" s="10"/>
      <c r="V56" s="10"/>
      <c r="W56" s="10"/>
      <c r="X56" s="82"/>
      <c r="Y56" s="82"/>
      <c r="Z56" s="82"/>
      <c r="AA56" s="10"/>
      <c r="AB56" s="10"/>
      <c r="AC56" s="10"/>
      <c r="AD56" s="10"/>
      <c r="AE56" s="10"/>
      <c r="AF56" s="10"/>
      <c r="AG56" s="10"/>
      <c r="AH56" s="10"/>
      <c r="AI56" s="10"/>
      <c r="AJ56" s="10"/>
    </row>
    <row r="57" spans="1:36" ht="15.75">
      <c r="A57" s="10"/>
      <c r="B57" s="10"/>
      <c r="C57" s="10"/>
      <c r="D57" s="10"/>
      <c r="E57" s="10"/>
      <c r="F57" s="10"/>
      <c r="G57" s="58"/>
      <c r="H57" s="58"/>
      <c r="I57" s="10"/>
      <c r="J57" s="10"/>
      <c r="K57" s="10"/>
      <c r="L57" s="3"/>
      <c r="M57" s="10"/>
      <c r="N57" s="10"/>
      <c r="O57" s="10"/>
      <c r="P57" s="10"/>
      <c r="Q57" s="10"/>
      <c r="R57" s="10"/>
      <c r="S57" s="10"/>
      <c r="T57" s="10"/>
      <c r="U57" s="10"/>
      <c r="V57" s="10"/>
      <c r="W57" s="10"/>
      <c r="X57" s="82"/>
      <c r="Y57" s="82"/>
      <c r="Z57" s="82"/>
      <c r="AA57" s="10"/>
      <c r="AB57" s="10"/>
      <c r="AC57" s="10"/>
      <c r="AD57" s="10"/>
      <c r="AE57" s="10"/>
      <c r="AF57" s="10"/>
      <c r="AG57" s="10"/>
      <c r="AH57" s="10"/>
      <c r="AI57" s="10"/>
      <c r="AJ57" s="10"/>
    </row>
    <row r="58" spans="1:36" ht="15.75">
      <c r="A58" s="10"/>
      <c r="B58" s="10"/>
      <c r="C58" s="10"/>
      <c r="D58" s="10"/>
      <c r="E58" s="10"/>
      <c r="F58" s="10"/>
      <c r="G58" s="58"/>
      <c r="H58" s="58"/>
      <c r="I58" s="10"/>
      <c r="J58" s="10"/>
      <c r="K58" s="10"/>
      <c r="L58" s="3"/>
      <c r="M58" s="10"/>
      <c r="N58" s="10"/>
      <c r="O58" s="10"/>
      <c r="P58" s="10"/>
      <c r="Q58" s="10"/>
      <c r="R58" s="10"/>
      <c r="S58" s="10"/>
      <c r="T58" s="10"/>
      <c r="U58" s="10"/>
      <c r="V58" s="10"/>
      <c r="W58" s="10"/>
      <c r="X58" s="82"/>
      <c r="Y58" s="82"/>
      <c r="Z58" s="82"/>
      <c r="AA58" s="10"/>
      <c r="AB58" s="10"/>
      <c r="AC58" s="10"/>
      <c r="AD58" s="10"/>
      <c r="AE58" s="10"/>
      <c r="AF58" s="10"/>
      <c r="AG58" s="10"/>
      <c r="AH58" s="10"/>
      <c r="AI58" s="10"/>
      <c r="AJ58" s="10"/>
    </row>
    <row r="59" spans="1:36" ht="15.75">
      <c r="A59" s="10"/>
      <c r="B59" s="10"/>
      <c r="C59" s="10"/>
      <c r="D59" s="10"/>
      <c r="E59" s="10"/>
      <c r="F59" s="10"/>
      <c r="G59" s="58"/>
      <c r="H59" s="58"/>
      <c r="I59" s="10"/>
      <c r="J59" s="10"/>
      <c r="K59" s="10"/>
      <c r="L59" s="3"/>
      <c r="M59" s="10"/>
      <c r="N59" s="10"/>
      <c r="O59" s="10"/>
      <c r="P59" s="10"/>
      <c r="Q59" s="10"/>
      <c r="R59" s="10"/>
      <c r="S59" s="10"/>
      <c r="T59" s="10"/>
      <c r="U59" s="10"/>
      <c r="V59" s="10"/>
      <c r="W59" s="10"/>
      <c r="X59" s="82"/>
      <c r="Y59" s="82"/>
      <c r="Z59" s="82"/>
      <c r="AA59" s="10"/>
      <c r="AB59" s="10"/>
      <c r="AC59" s="10"/>
      <c r="AD59" s="10"/>
      <c r="AE59" s="10"/>
      <c r="AF59" s="10"/>
      <c r="AG59" s="10"/>
      <c r="AH59" s="10"/>
      <c r="AI59" s="10"/>
      <c r="AJ59" s="10"/>
    </row>
    <row r="60" spans="1:36" ht="15.75">
      <c r="A60" s="10"/>
      <c r="B60" s="10"/>
      <c r="C60" s="10"/>
      <c r="D60" s="10"/>
      <c r="E60" s="10"/>
      <c r="F60" s="10"/>
      <c r="G60" s="58"/>
      <c r="H60" s="58"/>
      <c r="I60" s="10"/>
      <c r="J60" s="10"/>
      <c r="K60" s="10"/>
      <c r="L60" s="3"/>
      <c r="M60" s="10"/>
      <c r="N60" s="10"/>
      <c r="O60" s="10"/>
      <c r="P60" s="10"/>
      <c r="Q60" s="10"/>
      <c r="R60" s="10"/>
      <c r="S60" s="10"/>
      <c r="T60" s="10"/>
      <c r="U60" s="10"/>
      <c r="V60" s="10"/>
      <c r="W60" s="10"/>
      <c r="X60" s="82"/>
      <c r="Y60" s="82"/>
      <c r="Z60" s="82"/>
      <c r="AA60" s="10"/>
      <c r="AB60" s="10"/>
      <c r="AC60" s="10"/>
      <c r="AD60" s="10"/>
      <c r="AE60" s="10"/>
      <c r="AF60" s="10"/>
      <c r="AG60" s="10"/>
      <c r="AH60" s="10"/>
      <c r="AI60" s="10"/>
      <c r="AJ60" s="10"/>
    </row>
    <row r="61" spans="1:36" ht="15.75">
      <c r="A61" s="10"/>
      <c r="B61" s="10"/>
      <c r="C61" s="10"/>
      <c r="D61" s="10"/>
      <c r="E61" s="10"/>
      <c r="F61" s="10"/>
      <c r="G61" s="58"/>
      <c r="H61" s="58"/>
      <c r="I61" s="10"/>
      <c r="J61" s="10"/>
      <c r="K61" s="10"/>
      <c r="L61" s="3"/>
      <c r="M61" s="10"/>
      <c r="N61" s="10"/>
      <c r="O61" s="10"/>
      <c r="P61" s="10"/>
      <c r="Q61" s="10"/>
      <c r="R61" s="10"/>
      <c r="S61" s="10"/>
      <c r="T61" s="10"/>
      <c r="U61" s="10"/>
      <c r="V61" s="10"/>
      <c r="W61" s="10"/>
      <c r="X61" s="82"/>
      <c r="Y61" s="82"/>
      <c r="Z61" s="82"/>
      <c r="AA61" s="10"/>
      <c r="AB61" s="10"/>
      <c r="AC61" s="10"/>
      <c r="AD61" s="10"/>
      <c r="AE61" s="10"/>
      <c r="AF61" s="10"/>
      <c r="AG61" s="10"/>
      <c r="AH61" s="10"/>
      <c r="AI61" s="10"/>
      <c r="AJ61" s="10"/>
    </row>
    <row r="62" spans="1:36" ht="15.75">
      <c r="A62" s="10"/>
      <c r="B62" s="10"/>
      <c r="C62" s="10"/>
      <c r="D62" s="10"/>
      <c r="E62" s="10"/>
      <c r="F62" s="10"/>
      <c r="G62" s="58"/>
      <c r="H62" s="58"/>
      <c r="I62" s="10"/>
      <c r="J62" s="10"/>
      <c r="K62" s="10"/>
      <c r="L62" s="3"/>
      <c r="M62" s="10"/>
      <c r="N62" s="10"/>
      <c r="O62" s="10"/>
      <c r="P62" s="10"/>
      <c r="Q62" s="10"/>
      <c r="R62" s="10"/>
      <c r="S62" s="10"/>
      <c r="T62" s="10"/>
      <c r="U62" s="10"/>
      <c r="V62" s="10"/>
      <c r="W62" s="10"/>
      <c r="X62" s="82"/>
      <c r="Y62" s="82"/>
      <c r="Z62" s="82"/>
      <c r="AA62" s="10"/>
      <c r="AB62" s="10"/>
      <c r="AC62" s="10"/>
      <c r="AD62" s="10"/>
      <c r="AE62" s="10"/>
      <c r="AF62" s="10"/>
      <c r="AG62" s="10"/>
      <c r="AH62" s="10"/>
      <c r="AI62" s="10"/>
      <c r="AJ62" s="10"/>
    </row>
    <row r="63" spans="1:36" ht="15.75">
      <c r="A63" s="10"/>
      <c r="B63" s="10"/>
      <c r="C63" s="10"/>
      <c r="D63" s="10"/>
      <c r="E63" s="10"/>
      <c r="F63" s="10"/>
      <c r="G63" s="58"/>
      <c r="H63" s="58"/>
      <c r="I63" s="10"/>
      <c r="J63" s="10"/>
      <c r="K63" s="10"/>
      <c r="L63" s="3"/>
      <c r="M63" s="10"/>
      <c r="N63" s="10"/>
      <c r="O63" s="10"/>
      <c r="P63" s="10"/>
      <c r="Q63" s="10"/>
      <c r="R63" s="10"/>
      <c r="S63" s="10"/>
      <c r="T63" s="10"/>
      <c r="U63" s="10"/>
      <c r="V63" s="10"/>
      <c r="W63" s="10"/>
      <c r="X63" s="82"/>
      <c r="Y63" s="82"/>
      <c r="Z63" s="82"/>
      <c r="AA63" s="10"/>
      <c r="AB63" s="10"/>
      <c r="AC63" s="10"/>
      <c r="AD63" s="10"/>
      <c r="AE63" s="10"/>
      <c r="AF63" s="10"/>
      <c r="AG63" s="10"/>
      <c r="AH63" s="10"/>
      <c r="AI63" s="10"/>
      <c r="AJ63" s="10"/>
    </row>
    <row r="64" spans="1:36" ht="15.75">
      <c r="A64" s="10"/>
      <c r="B64" s="10"/>
      <c r="C64" s="10"/>
      <c r="D64" s="10"/>
      <c r="E64" s="10"/>
      <c r="F64" s="10"/>
      <c r="G64" s="58"/>
      <c r="H64" s="58"/>
      <c r="I64" s="10"/>
      <c r="J64" s="10"/>
      <c r="K64" s="10"/>
      <c r="L64" s="3"/>
      <c r="M64" s="10"/>
      <c r="N64" s="10"/>
      <c r="O64" s="10"/>
      <c r="P64" s="10"/>
      <c r="Q64" s="10"/>
      <c r="R64" s="10"/>
      <c r="S64" s="10"/>
      <c r="T64" s="10"/>
      <c r="U64" s="10"/>
      <c r="V64" s="10"/>
      <c r="W64" s="10"/>
      <c r="X64" s="82"/>
      <c r="Y64" s="82"/>
      <c r="Z64" s="82"/>
      <c r="AA64" s="10"/>
      <c r="AB64" s="10"/>
      <c r="AC64" s="10"/>
      <c r="AD64" s="10"/>
      <c r="AE64" s="10"/>
      <c r="AF64" s="10"/>
      <c r="AG64" s="10"/>
      <c r="AH64" s="10"/>
      <c r="AI64" s="10"/>
      <c r="AJ64" s="10"/>
    </row>
    <row r="65" spans="1:36" ht="15.75">
      <c r="A65" s="10"/>
      <c r="B65" s="10"/>
      <c r="C65" s="10"/>
      <c r="D65" s="10"/>
      <c r="E65" s="10"/>
      <c r="F65" s="10"/>
      <c r="G65" s="58"/>
      <c r="H65" s="58"/>
      <c r="I65" s="10"/>
      <c r="J65" s="10"/>
      <c r="K65" s="10"/>
      <c r="L65" s="3"/>
      <c r="M65" s="10"/>
      <c r="N65" s="10"/>
      <c r="O65" s="10"/>
      <c r="P65" s="10"/>
      <c r="Q65" s="10"/>
      <c r="R65" s="10"/>
      <c r="S65" s="10"/>
      <c r="T65" s="10"/>
      <c r="U65" s="10"/>
      <c r="V65" s="10"/>
      <c r="W65" s="10"/>
      <c r="X65" s="82"/>
      <c r="Y65" s="82"/>
      <c r="Z65" s="82"/>
      <c r="AA65" s="10"/>
      <c r="AB65" s="10"/>
      <c r="AC65" s="10"/>
      <c r="AD65" s="10"/>
      <c r="AE65" s="10"/>
      <c r="AF65" s="10"/>
      <c r="AG65" s="10"/>
      <c r="AH65" s="10"/>
      <c r="AI65" s="10"/>
      <c r="AJ65" s="10"/>
    </row>
    <row r="66" spans="1:36" ht="15.75">
      <c r="A66" s="10"/>
      <c r="B66" s="10"/>
      <c r="C66" s="10"/>
      <c r="D66" s="10"/>
      <c r="E66" s="10"/>
      <c r="F66" s="10"/>
      <c r="G66" s="58"/>
      <c r="H66" s="58"/>
      <c r="I66" s="10"/>
      <c r="J66" s="10"/>
      <c r="K66" s="10"/>
      <c r="L66" s="3"/>
      <c r="M66" s="10"/>
      <c r="N66" s="10"/>
      <c r="O66" s="10"/>
      <c r="P66" s="10"/>
      <c r="Q66" s="10"/>
      <c r="R66" s="10"/>
      <c r="S66" s="10"/>
      <c r="T66" s="10"/>
      <c r="U66" s="10"/>
      <c r="V66" s="10"/>
      <c r="W66" s="10"/>
      <c r="X66" s="82"/>
      <c r="Y66" s="82"/>
      <c r="Z66" s="82"/>
      <c r="AA66" s="10"/>
      <c r="AB66" s="10"/>
      <c r="AC66" s="10"/>
      <c r="AD66" s="10"/>
      <c r="AE66" s="10"/>
      <c r="AF66" s="10"/>
      <c r="AG66" s="10"/>
      <c r="AH66" s="10"/>
      <c r="AI66" s="10"/>
      <c r="AJ66" s="10"/>
    </row>
    <row r="67" spans="1:36" ht="15.75">
      <c r="A67" s="10"/>
      <c r="B67" s="10"/>
      <c r="C67" s="10"/>
      <c r="D67" s="10"/>
      <c r="E67" s="10"/>
      <c r="F67" s="10"/>
      <c r="G67" s="58"/>
      <c r="H67" s="58"/>
      <c r="I67" s="10"/>
      <c r="J67" s="10"/>
      <c r="K67" s="10"/>
      <c r="L67" s="3"/>
      <c r="M67" s="10"/>
      <c r="N67" s="10"/>
      <c r="O67" s="10"/>
      <c r="P67" s="10"/>
      <c r="Q67" s="10"/>
      <c r="R67" s="10"/>
      <c r="S67" s="10"/>
      <c r="T67" s="10"/>
      <c r="U67" s="10"/>
      <c r="V67" s="10"/>
      <c r="W67" s="10"/>
      <c r="X67" s="82"/>
      <c r="Y67" s="82"/>
      <c r="Z67" s="82"/>
      <c r="AA67" s="10"/>
      <c r="AB67" s="10"/>
      <c r="AC67" s="10"/>
      <c r="AD67" s="10"/>
      <c r="AE67" s="10"/>
      <c r="AF67" s="10"/>
      <c r="AG67" s="10"/>
      <c r="AH67" s="10"/>
      <c r="AI67" s="10"/>
      <c r="AJ67" s="10"/>
    </row>
    <row r="68" spans="1:36" ht="15.75">
      <c r="A68" s="10"/>
      <c r="B68" s="10"/>
      <c r="C68" s="10"/>
      <c r="D68" s="10"/>
      <c r="E68" s="10"/>
      <c r="F68" s="10"/>
      <c r="G68" s="58"/>
      <c r="H68" s="58"/>
      <c r="I68" s="10"/>
      <c r="J68" s="10"/>
      <c r="K68" s="10"/>
      <c r="L68" s="3"/>
      <c r="M68" s="10"/>
      <c r="N68" s="10"/>
      <c r="O68" s="10"/>
      <c r="P68" s="10"/>
      <c r="Q68" s="10"/>
      <c r="R68" s="10"/>
      <c r="S68" s="10"/>
      <c r="T68" s="10"/>
      <c r="U68" s="10"/>
      <c r="V68" s="10"/>
      <c r="W68" s="10"/>
      <c r="X68" s="82"/>
      <c r="Y68" s="82"/>
      <c r="Z68" s="82"/>
      <c r="AA68" s="10"/>
      <c r="AB68" s="10"/>
      <c r="AC68" s="10"/>
      <c r="AD68" s="10"/>
      <c r="AE68" s="10"/>
      <c r="AF68" s="10"/>
      <c r="AG68" s="10"/>
      <c r="AH68" s="10"/>
      <c r="AI68" s="10"/>
      <c r="AJ68" s="10"/>
    </row>
    <row r="69" spans="1:36" ht="15.75">
      <c r="A69" s="10"/>
      <c r="B69" s="10"/>
      <c r="C69" s="10"/>
      <c r="D69" s="10"/>
      <c r="E69" s="10"/>
      <c r="F69" s="10"/>
      <c r="G69" s="58"/>
      <c r="H69" s="58"/>
      <c r="I69" s="10"/>
      <c r="J69" s="10"/>
      <c r="K69" s="10"/>
      <c r="L69" s="3"/>
      <c r="M69" s="10"/>
      <c r="N69" s="10"/>
      <c r="O69" s="10"/>
      <c r="P69" s="10"/>
      <c r="Q69" s="10"/>
      <c r="R69" s="10"/>
      <c r="S69" s="10"/>
      <c r="T69" s="10"/>
      <c r="U69" s="10"/>
      <c r="V69" s="10"/>
      <c r="W69" s="10"/>
      <c r="X69" s="82"/>
      <c r="Y69" s="82"/>
      <c r="Z69" s="82"/>
      <c r="AA69" s="10"/>
      <c r="AB69" s="10"/>
      <c r="AC69" s="10"/>
      <c r="AD69" s="10"/>
      <c r="AE69" s="10"/>
      <c r="AF69" s="10"/>
      <c r="AG69" s="10"/>
      <c r="AH69" s="10"/>
      <c r="AI69" s="10"/>
      <c r="AJ69" s="10"/>
    </row>
    <row r="70" spans="1:36" ht="15.75">
      <c r="A70" s="10"/>
      <c r="B70" s="10"/>
      <c r="C70" s="10"/>
      <c r="D70" s="10"/>
      <c r="E70" s="10"/>
      <c r="F70" s="10"/>
      <c r="G70" s="58"/>
      <c r="H70" s="58"/>
      <c r="I70" s="10"/>
      <c r="J70" s="10"/>
      <c r="K70" s="10"/>
      <c r="L70" s="3"/>
      <c r="M70" s="10"/>
      <c r="N70" s="10"/>
      <c r="O70" s="10"/>
      <c r="P70" s="10"/>
      <c r="Q70" s="10"/>
      <c r="R70" s="10"/>
      <c r="S70" s="10"/>
      <c r="T70" s="10"/>
      <c r="U70" s="10"/>
      <c r="V70" s="10"/>
      <c r="W70" s="10"/>
      <c r="X70" s="82"/>
      <c r="Y70" s="82"/>
      <c r="Z70" s="82"/>
      <c r="AA70" s="10"/>
      <c r="AB70" s="10"/>
      <c r="AC70" s="10"/>
      <c r="AD70" s="10"/>
      <c r="AE70" s="10"/>
      <c r="AF70" s="10"/>
      <c r="AG70" s="10"/>
      <c r="AH70" s="10"/>
      <c r="AI70" s="10"/>
      <c r="AJ70" s="10"/>
    </row>
    <row r="71" spans="1:36" ht="15.75">
      <c r="A71" s="10"/>
      <c r="B71" s="10"/>
      <c r="C71" s="10"/>
      <c r="D71" s="10"/>
      <c r="E71" s="10"/>
      <c r="F71" s="10"/>
      <c r="G71" s="58"/>
      <c r="H71" s="58"/>
      <c r="I71" s="10"/>
      <c r="J71" s="10"/>
      <c r="K71" s="10"/>
      <c r="L71" s="3"/>
      <c r="M71" s="10"/>
      <c r="N71" s="10"/>
      <c r="O71" s="10"/>
      <c r="P71" s="10"/>
      <c r="Q71" s="10"/>
      <c r="R71" s="10"/>
      <c r="S71" s="10"/>
      <c r="T71" s="10"/>
      <c r="U71" s="10"/>
      <c r="V71" s="10"/>
      <c r="W71" s="10"/>
      <c r="X71" s="82"/>
      <c r="Y71" s="82"/>
      <c r="Z71" s="82"/>
      <c r="AA71" s="10"/>
      <c r="AB71" s="10"/>
      <c r="AC71" s="10"/>
      <c r="AD71" s="10"/>
      <c r="AE71" s="10"/>
      <c r="AF71" s="10"/>
      <c r="AG71" s="10"/>
      <c r="AH71" s="10"/>
      <c r="AI71" s="10"/>
      <c r="AJ71" s="10"/>
    </row>
    <row r="72" spans="1:36" ht="15.75">
      <c r="A72" s="10"/>
      <c r="B72" s="10"/>
      <c r="C72" s="10"/>
      <c r="D72" s="10"/>
      <c r="E72" s="10"/>
      <c r="F72" s="10"/>
      <c r="G72" s="58"/>
      <c r="H72" s="58"/>
      <c r="I72" s="10"/>
      <c r="J72" s="10"/>
      <c r="K72" s="10"/>
      <c r="L72" s="3"/>
      <c r="M72" s="10"/>
      <c r="N72" s="10"/>
      <c r="O72" s="10"/>
      <c r="P72" s="10"/>
      <c r="Q72" s="10"/>
      <c r="R72" s="10"/>
      <c r="S72" s="10"/>
      <c r="T72" s="10"/>
      <c r="U72" s="10"/>
      <c r="V72" s="10"/>
      <c r="W72" s="10"/>
      <c r="X72" s="82"/>
      <c r="Y72" s="82"/>
      <c r="Z72" s="82"/>
      <c r="AA72" s="10"/>
      <c r="AB72" s="10"/>
      <c r="AC72" s="10"/>
      <c r="AD72" s="10"/>
      <c r="AE72" s="10"/>
      <c r="AF72" s="10"/>
      <c r="AG72" s="10"/>
      <c r="AH72" s="10"/>
      <c r="AI72" s="10"/>
      <c r="AJ72" s="10"/>
    </row>
    <row r="73" spans="1:36" ht="15.75">
      <c r="A73" s="10"/>
      <c r="B73" s="10"/>
      <c r="C73" s="10"/>
      <c r="D73" s="10"/>
      <c r="E73" s="10"/>
      <c r="F73" s="10"/>
      <c r="G73" s="58"/>
      <c r="H73" s="58"/>
      <c r="I73" s="10"/>
      <c r="J73" s="10"/>
      <c r="K73" s="10"/>
      <c r="L73" s="3"/>
      <c r="M73" s="10"/>
      <c r="N73" s="10"/>
      <c r="O73" s="10"/>
      <c r="P73" s="10"/>
      <c r="Q73" s="10"/>
      <c r="R73" s="10"/>
      <c r="S73" s="10"/>
      <c r="T73" s="10"/>
      <c r="U73" s="10"/>
      <c r="V73" s="10"/>
      <c r="W73" s="10"/>
      <c r="X73" s="82"/>
      <c r="Y73" s="82"/>
      <c r="Z73" s="82"/>
      <c r="AA73" s="10"/>
      <c r="AB73" s="10"/>
      <c r="AC73" s="10"/>
      <c r="AD73" s="10"/>
      <c r="AE73" s="10"/>
      <c r="AF73" s="10"/>
      <c r="AG73" s="10"/>
      <c r="AH73" s="10"/>
      <c r="AI73" s="10"/>
      <c r="AJ73" s="10"/>
    </row>
    <row r="74" spans="1:36" ht="15.75">
      <c r="A74" s="10"/>
      <c r="B74" s="10"/>
      <c r="C74" s="10"/>
      <c r="D74" s="10"/>
      <c r="E74" s="10"/>
      <c r="F74" s="10"/>
      <c r="G74" s="58"/>
      <c r="H74" s="58"/>
      <c r="I74" s="10"/>
      <c r="J74" s="10"/>
      <c r="K74" s="10"/>
      <c r="L74" s="3"/>
      <c r="M74" s="10"/>
      <c r="N74" s="10"/>
      <c r="O74" s="10"/>
      <c r="P74" s="10"/>
      <c r="Q74" s="10"/>
      <c r="R74" s="10"/>
      <c r="S74" s="10"/>
      <c r="T74" s="10"/>
      <c r="U74" s="10"/>
      <c r="V74" s="10"/>
      <c r="W74" s="10"/>
      <c r="X74" s="82"/>
      <c r="Y74" s="82"/>
      <c r="Z74" s="82"/>
      <c r="AA74" s="10"/>
      <c r="AB74" s="10"/>
      <c r="AC74" s="10"/>
      <c r="AD74" s="10"/>
      <c r="AE74" s="10"/>
      <c r="AF74" s="10"/>
      <c r="AG74" s="10"/>
      <c r="AH74" s="10"/>
      <c r="AI74" s="10"/>
      <c r="AJ74" s="10"/>
    </row>
    <row r="75" spans="1:36" ht="15.75">
      <c r="A75" s="10"/>
      <c r="B75" s="10"/>
      <c r="C75" s="10"/>
      <c r="D75" s="10"/>
      <c r="E75" s="10"/>
      <c r="F75" s="10"/>
      <c r="G75" s="58"/>
      <c r="H75" s="58"/>
      <c r="I75" s="10"/>
      <c r="J75" s="10"/>
      <c r="K75" s="10"/>
      <c r="L75" s="3"/>
      <c r="M75" s="10"/>
      <c r="N75" s="10"/>
      <c r="O75" s="10"/>
      <c r="P75" s="10"/>
      <c r="Q75" s="10"/>
      <c r="R75" s="10"/>
      <c r="S75" s="10"/>
      <c r="T75" s="10"/>
      <c r="U75" s="10"/>
      <c r="V75" s="10"/>
      <c r="W75" s="10"/>
      <c r="X75" s="82"/>
      <c r="Y75" s="82"/>
      <c r="Z75" s="82"/>
      <c r="AA75" s="10"/>
      <c r="AB75" s="10"/>
      <c r="AC75" s="10"/>
      <c r="AD75" s="10"/>
      <c r="AE75" s="10"/>
      <c r="AF75" s="10"/>
      <c r="AG75" s="10"/>
      <c r="AH75" s="10"/>
      <c r="AI75" s="10"/>
      <c r="AJ75" s="10"/>
    </row>
    <row r="76" spans="1:36" ht="15.75">
      <c r="A76" s="10"/>
      <c r="B76" s="10"/>
      <c r="C76" s="10"/>
      <c r="D76" s="10"/>
      <c r="E76" s="10"/>
      <c r="F76" s="10"/>
      <c r="G76" s="58"/>
      <c r="H76" s="58"/>
      <c r="I76" s="10"/>
      <c r="J76" s="10"/>
      <c r="K76" s="10"/>
      <c r="L76" s="3"/>
      <c r="M76" s="10"/>
      <c r="N76" s="10"/>
      <c r="O76" s="10"/>
      <c r="P76" s="10"/>
      <c r="Q76" s="10"/>
      <c r="R76" s="10"/>
      <c r="S76" s="10"/>
      <c r="T76" s="10"/>
      <c r="U76" s="10"/>
      <c r="V76" s="10"/>
      <c r="W76" s="10"/>
      <c r="X76" s="82"/>
      <c r="Y76" s="82"/>
      <c r="Z76" s="82"/>
      <c r="AA76" s="10"/>
      <c r="AB76" s="10"/>
      <c r="AC76" s="10"/>
      <c r="AD76" s="10"/>
      <c r="AE76" s="10"/>
      <c r="AF76" s="10"/>
      <c r="AG76" s="10"/>
      <c r="AH76" s="10"/>
      <c r="AI76" s="10"/>
      <c r="AJ76" s="10"/>
    </row>
    <row r="77" spans="1:36" ht="15.75">
      <c r="A77" s="10"/>
      <c r="B77" s="10"/>
      <c r="C77" s="10"/>
      <c r="D77" s="10"/>
      <c r="E77" s="10"/>
      <c r="F77" s="10"/>
      <c r="G77" s="58"/>
      <c r="H77" s="58"/>
      <c r="I77" s="10"/>
      <c r="J77" s="10"/>
      <c r="K77" s="10"/>
      <c r="L77" s="3"/>
      <c r="M77" s="10"/>
      <c r="N77" s="10"/>
      <c r="O77" s="10"/>
      <c r="P77" s="10"/>
      <c r="Q77" s="10"/>
      <c r="R77" s="10"/>
      <c r="S77" s="10"/>
      <c r="T77" s="10"/>
      <c r="U77" s="10"/>
      <c r="V77" s="10"/>
      <c r="W77" s="10"/>
      <c r="X77" s="82"/>
      <c r="Y77" s="82"/>
      <c r="Z77" s="82"/>
      <c r="AA77" s="10"/>
      <c r="AB77" s="10"/>
      <c r="AC77" s="10"/>
      <c r="AD77" s="10"/>
      <c r="AE77" s="10"/>
      <c r="AF77" s="10"/>
      <c r="AG77" s="10"/>
      <c r="AH77" s="10"/>
      <c r="AI77" s="10"/>
      <c r="AJ77" s="10"/>
    </row>
    <row r="78" spans="1:36" ht="15.75">
      <c r="A78" s="10"/>
      <c r="B78" s="10"/>
      <c r="C78" s="10"/>
      <c r="D78" s="10"/>
      <c r="E78" s="10"/>
      <c r="F78" s="10"/>
      <c r="G78" s="58"/>
      <c r="H78" s="58"/>
      <c r="I78" s="10"/>
      <c r="J78" s="10"/>
      <c r="K78" s="10"/>
      <c r="L78" s="3"/>
      <c r="M78" s="10"/>
      <c r="N78" s="10"/>
      <c r="O78" s="10"/>
      <c r="P78" s="10"/>
      <c r="Q78" s="10"/>
      <c r="R78" s="10"/>
      <c r="S78" s="10"/>
      <c r="T78" s="10"/>
      <c r="U78" s="10"/>
      <c r="V78" s="10"/>
      <c r="W78" s="10"/>
      <c r="X78" s="82"/>
      <c r="Y78" s="82"/>
      <c r="Z78" s="82"/>
      <c r="AA78" s="10"/>
      <c r="AB78" s="10"/>
      <c r="AC78" s="10"/>
      <c r="AD78" s="10"/>
      <c r="AE78" s="10"/>
      <c r="AF78" s="10"/>
      <c r="AG78" s="10"/>
      <c r="AH78" s="10"/>
      <c r="AI78" s="10"/>
      <c r="AJ78" s="10"/>
    </row>
    <row r="79" spans="1:36" ht="15.75">
      <c r="A79" s="10"/>
      <c r="B79" s="10"/>
      <c r="C79" s="10"/>
      <c r="D79" s="10"/>
      <c r="E79" s="10"/>
      <c r="F79" s="10"/>
      <c r="G79" s="58"/>
      <c r="H79" s="58"/>
      <c r="I79" s="10"/>
      <c r="J79" s="10"/>
      <c r="K79" s="10"/>
      <c r="L79" s="3"/>
      <c r="M79" s="10"/>
      <c r="N79" s="10"/>
      <c r="O79" s="10"/>
      <c r="P79" s="10"/>
      <c r="Q79" s="10"/>
      <c r="R79" s="10"/>
      <c r="S79" s="10"/>
      <c r="T79" s="10"/>
      <c r="U79" s="10"/>
      <c r="V79" s="10"/>
      <c r="W79" s="10"/>
      <c r="X79" s="82"/>
      <c r="Y79" s="82"/>
      <c r="Z79" s="82"/>
      <c r="AA79" s="10"/>
      <c r="AB79" s="10"/>
      <c r="AC79" s="10"/>
      <c r="AD79" s="10"/>
      <c r="AE79" s="10"/>
      <c r="AF79" s="10"/>
      <c r="AG79" s="10"/>
      <c r="AH79" s="10"/>
      <c r="AI79" s="10"/>
      <c r="AJ79" s="10"/>
    </row>
    <row r="80" spans="1:36" ht="15.75">
      <c r="A80" s="10"/>
      <c r="B80" s="10"/>
      <c r="C80" s="10"/>
      <c r="D80" s="10"/>
      <c r="E80" s="10"/>
      <c r="F80" s="10"/>
      <c r="G80" s="58"/>
      <c r="H80" s="58"/>
      <c r="I80" s="10"/>
      <c r="J80" s="10"/>
      <c r="K80" s="10"/>
      <c r="L80" s="3"/>
      <c r="M80" s="10"/>
      <c r="N80" s="10"/>
      <c r="O80" s="10"/>
      <c r="P80" s="10"/>
      <c r="Q80" s="10"/>
      <c r="R80" s="10"/>
      <c r="S80" s="10"/>
      <c r="T80" s="10"/>
      <c r="U80" s="10"/>
      <c r="V80" s="10"/>
      <c r="W80" s="10"/>
      <c r="X80" s="82"/>
      <c r="Y80" s="82"/>
      <c r="Z80" s="82"/>
      <c r="AA80" s="10"/>
      <c r="AB80" s="10"/>
      <c r="AC80" s="10"/>
      <c r="AD80" s="10"/>
      <c r="AE80" s="10"/>
      <c r="AF80" s="10"/>
      <c r="AG80" s="10"/>
      <c r="AH80" s="10"/>
      <c r="AI80" s="10"/>
      <c r="AJ80" s="10"/>
    </row>
    <row r="81" spans="1:36" ht="15.75">
      <c r="A81" s="10"/>
      <c r="B81" s="10"/>
      <c r="C81" s="10"/>
      <c r="D81" s="10"/>
      <c r="E81" s="10"/>
      <c r="F81" s="10"/>
      <c r="G81" s="58"/>
      <c r="H81" s="58"/>
      <c r="I81" s="10"/>
      <c r="J81" s="10"/>
      <c r="K81" s="10"/>
      <c r="L81" s="3"/>
      <c r="M81" s="10"/>
      <c r="N81" s="10"/>
      <c r="O81" s="10"/>
      <c r="P81" s="10"/>
      <c r="Q81" s="10"/>
      <c r="R81" s="10"/>
      <c r="S81" s="10"/>
      <c r="T81" s="10"/>
      <c r="U81" s="10"/>
      <c r="V81" s="10"/>
      <c r="W81" s="10"/>
      <c r="X81" s="82"/>
      <c r="Y81" s="82"/>
      <c r="Z81" s="82"/>
      <c r="AA81" s="10"/>
      <c r="AB81" s="10"/>
      <c r="AC81" s="10"/>
      <c r="AD81" s="10"/>
      <c r="AE81" s="10"/>
      <c r="AF81" s="10"/>
      <c r="AG81" s="10"/>
      <c r="AH81" s="10"/>
      <c r="AI81" s="10"/>
      <c r="AJ81" s="10"/>
    </row>
    <row r="82" spans="1:36" ht="15.75">
      <c r="A82" s="10"/>
      <c r="B82" s="10"/>
      <c r="C82" s="10"/>
      <c r="D82" s="10"/>
      <c r="E82" s="10"/>
      <c r="F82" s="10"/>
      <c r="G82" s="58"/>
      <c r="H82" s="58"/>
      <c r="I82" s="10"/>
      <c r="J82" s="10"/>
      <c r="K82" s="10"/>
      <c r="L82" s="3"/>
      <c r="M82" s="10"/>
      <c r="N82" s="10"/>
      <c r="O82" s="10"/>
      <c r="P82" s="10"/>
      <c r="Q82" s="10"/>
      <c r="R82" s="10"/>
      <c r="S82" s="10"/>
      <c r="T82" s="10"/>
      <c r="U82" s="10"/>
      <c r="V82" s="10"/>
      <c r="W82" s="10"/>
      <c r="X82" s="82"/>
      <c r="Y82" s="82"/>
      <c r="Z82" s="82"/>
      <c r="AA82" s="10"/>
      <c r="AB82" s="10"/>
      <c r="AC82" s="10"/>
      <c r="AD82" s="10"/>
      <c r="AE82" s="10"/>
      <c r="AF82" s="10"/>
      <c r="AG82" s="10"/>
      <c r="AH82" s="10"/>
      <c r="AI82" s="10"/>
      <c r="AJ82" s="10"/>
    </row>
    <row r="83" spans="1:36" ht="15.75">
      <c r="A83" s="10"/>
      <c r="B83" s="10"/>
      <c r="C83" s="10"/>
      <c r="D83" s="10"/>
      <c r="E83" s="10"/>
      <c r="F83" s="10"/>
      <c r="G83" s="58"/>
      <c r="H83" s="58"/>
      <c r="I83" s="10"/>
      <c r="J83" s="10"/>
      <c r="K83" s="10"/>
      <c r="L83" s="3"/>
      <c r="M83" s="10"/>
      <c r="N83" s="10"/>
      <c r="O83" s="10"/>
      <c r="P83" s="10"/>
      <c r="Q83" s="10"/>
      <c r="R83" s="10"/>
      <c r="S83" s="10"/>
      <c r="T83" s="10"/>
      <c r="U83" s="10"/>
      <c r="V83" s="10"/>
      <c r="W83" s="10"/>
      <c r="X83" s="82"/>
      <c r="Y83" s="82"/>
      <c r="Z83" s="82"/>
      <c r="AA83" s="10"/>
      <c r="AB83" s="10"/>
      <c r="AC83" s="10"/>
      <c r="AD83" s="10"/>
      <c r="AE83" s="10"/>
      <c r="AF83" s="10"/>
      <c r="AG83" s="10"/>
      <c r="AH83" s="10"/>
      <c r="AI83" s="10"/>
      <c r="AJ83" s="10"/>
    </row>
    <row r="84" spans="1:36" ht="15.75">
      <c r="A84" s="10"/>
      <c r="B84" s="10"/>
      <c r="C84" s="10"/>
      <c r="D84" s="10"/>
      <c r="E84" s="10"/>
      <c r="F84" s="10"/>
      <c r="G84" s="58"/>
      <c r="H84" s="58"/>
      <c r="I84" s="10"/>
      <c r="J84" s="10"/>
      <c r="K84" s="10"/>
      <c r="L84" s="3"/>
      <c r="M84" s="10"/>
      <c r="N84" s="10"/>
      <c r="O84" s="10"/>
      <c r="P84" s="10"/>
      <c r="Q84" s="10"/>
      <c r="R84" s="10"/>
      <c r="S84" s="10"/>
      <c r="T84" s="10"/>
      <c r="U84" s="10"/>
      <c r="V84" s="10"/>
      <c r="W84" s="10"/>
      <c r="X84" s="82"/>
      <c r="Y84" s="82"/>
      <c r="Z84" s="82"/>
      <c r="AA84" s="10"/>
      <c r="AB84" s="10"/>
      <c r="AC84" s="10"/>
      <c r="AD84" s="10"/>
      <c r="AE84" s="10"/>
      <c r="AF84" s="10"/>
      <c r="AG84" s="10"/>
      <c r="AH84" s="10"/>
      <c r="AI84" s="10"/>
      <c r="AJ84" s="10"/>
    </row>
    <row r="85" spans="1:36" ht="15.75">
      <c r="A85" s="10"/>
      <c r="B85" s="10"/>
      <c r="C85" s="10"/>
      <c r="D85" s="10"/>
      <c r="E85" s="10"/>
      <c r="F85" s="10"/>
      <c r="G85" s="58"/>
      <c r="H85" s="58"/>
      <c r="I85" s="10"/>
      <c r="J85" s="10"/>
      <c r="K85" s="10"/>
      <c r="L85" s="3"/>
      <c r="M85" s="10"/>
      <c r="N85" s="10"/>
      <c r="O85" s="10"/>
      <c r="P85" s="10"/>
      <c r="Q85" s="10"/>
      <c r="R85" s="10"/>
      <c r="S85" s="10"/>
      <c r="T85" s="10"/>
      <c r="U85" s="10"/>
      <c r="V85" s="10"/>
      <c r="W85" s="10"/>
      <c r="X85" s="82"/>
      <c r="Y85" s="82"/>
      <c r="Z85" s="82"/>
      <c r="AA85" s="10"/>
      <c r="AB85" s="10"/>
      <c r="AC85" s="10"/>
      <c r="AD85" s="10"/>
      <c r="AE85" s="10"/>
      <c r="AF85" s="10"/>
      <c r="AG85" s="10"/>
      <c r="AH85" s="10"/>
      <c r="AI85" s="10"/>
      <c r="AJ85" s="10"/>
    </row>
    <row r="86" spans="1:36" ht="15.75">
      <c r="A86" s="10"/>
      <c r="B86" s="10"/>
      <c r="C86" s="10"/>
      <c r="D86" s="10"/>
      <c r="E86" s="10"/>
      <c r="F86" s="10"/>
      <c r="G86" s="58"/>
      <c r="H86" s="58"/>
      <c r="I86" s="10"/>
      <c r="J86" s="10"/>
      <c r="K86" s="10"/>
      <c r="L86" s="3"/>
      <c r="M86" s="10"/>
      <c r="N86" s="10"/>
      <c r="O86" s="10"/>
      <c r="P86" s="10"/>
      <c r="Q86" s="10"/>
      <c r="R86" s="10"/>
      <c r="S86" s="10"/>
      <c r="T86" s="10"/>
      <c r="U86" s="10"/>
      <c r="V86" s="10"/>
      <c r="W86" s="10"/>
      <c r="X86" s="82"/>
      <c r="Y86" s="82"/>
      <c r="Z86" s="82"/>
      <c r="AA86" s="10"/>
      <c r="AB86" s="10"/>
      <c r="AC86" s="10"/>
      <c r="AD86" s="10"/>
      <c r="AE86" s="10"/>
      <c r="AF86" s="10"/>
      <c r="AG86" s="10"/>
      <c r="AH86" s="10"/>
      <c r="AI86" s="10"/>
      <c r="AJ86" s="10"/>
    </row>
    <row r="87" spans="1:36" ht="15.75">
      <c r="A87" s="10"/>
      <c r="B87" s="10"/>
      <c r="C87" s="10"/>
      <c r="D87" s="10"/>
      <c r="E87" s="10"/>
      <c r="F87" s="10"/>
      <c r="G87" s="58"/>
      <c r="H87" s="58"/>
      <c r="I87" s="10"/>
      <c r="J87" s="10"/>
      <c r="K87" s="10"/>
      <c r="L87" s="3"/>
      <c r="M87" s="10"/>
      <c r="N87" s="10"/>
      <c r="O87" s="10"/>
      <c r="P87" s="10"/>
      <c r="Q87" s="10"/>
      <c r="R87" s="10"/>
      <c r="S87" s="10"/>
      <c r="T87" s="10"/>
      <c r="U87" s="10"/>
      <c r="V87" s="10"/>
      <c r="W87" s="10"/>
      <c r="X87" s="82"/>
      <c r="Y87" s="82"/>
      <c r="Z87" s="82"/>
      <c r="AA87" s="10"/>
      <c r="AB87" s="10"/>
      <c r="AC87" s="10"/>
      <c r="AD87" s="10"/>
      <c r="AE87" s="10"/>
      <c r="AF87" s="10"/>
      <c r="AG87" s="10"/>
      <c r="AH87" s="10"/>
      <c r="AI87" s="10"/>
      <c r="AJ87" s="10"/>
    </row>
    <row r="88" spans="1:36" ht="15.75">
      <c r="A88" s="10"/>
      <c r="B88" s="10"/>
      <c r="C88" s="10"/>
      <c r="D88" s="10"/>
      <c r="E88" s="10"/>
      <c r="F88" s="10"/>
      <c r="G88" s="58"/>
      <c r="H88" s="58"/>
      <c r="I88" s="10"/>
      <c r="J88" s="10"/>
      <c r="K88" s="10"/>
      <c r="L88" s="3"/>
      <c r="M88" s="10"/>
      <c r="N88" s="10"/>
      <c r="O88" s="10"/>
      <c r="P88" s="10"/>
      <c r="Q88" s="10"/>
      <c r="R88" s="10"/>
      <c r="S88" s="10"/>
      <c r="T88" s="10"/>
      <c r="U88" s="10"/>
      <c r="V88" s="10"/>
      <c r="W88" s="10"/>
      <c r="X88" s="82"/>
      <c r="Y88" s="82"/>
      <c r="Z88" s="82"/>
      <c r="AA88" s="10"/>
      <c r="AB88" s="10"/>
      <c r="AC88" s="10"/>
      <c r="AD88" s="10"/>
      <c r="AE88" s="10"/>
      <c r="AF88" s="10"/>
      <c r="AG88" s="10"/>
      <c r="AH88" s="10"/>
      <c r="AI88" s="10"/>
      <c r="AJ88" s="10"/>
    </row>
    <row r="89" spans="1:36" ht="15.75">
      <c r="A89" s="10"/>
      <c r="B89" s="10"/>
      <c r="C89" s="10"/>
      <c r="D89" s="10"/>
      <c r="E89" s="10"/>
      <c r="F89" s="10"/>
      <c r="G89" s="58"/>
      <c r="H89" s="58"/>
      <c r="I89" s="10"/>
      <c r="J89" s="10"/>
      <c r="K89" s="10"/>
      <c r="L89" s="3"/>
      <c r="M89" s="10"/>
      <c r="N89" s="10"/>
      <c r="O89" s="10"/>
      <c r="P89" s="10"/>
      <c r="Q89" s="10"/>
      <c r="R89" s="10"/>
      <c r="S89" s="10"/>
      <c r="T89" s="10"/>
      <c r="U89" s="10"/>
      <c r="V89" s="10"/>
      <c r="W89" s="10"/>
      <c r="X89" s="82"/>
      <c r="Y89" s="82"/>
      <c r="Z89" s="82"/>
      <c r="AA89" s="10"/>
      <c r="AB89" s="10"/>
      <c r="AC89" s="10"/>
      <c r="AD89" s="10"/>
      <c r="AE89" s="10"/>
      <c r="AF89" s="10"/>
      <c r="AG89" s="10"/>
      <c r="AH89" s="10"/>
      <c r="AI89" s="10"/>
      <c r="AJ89" s="10"/>
    </row>
    <row r="90" spans="1:36" ht="15.75">
      <c r="A90" s="10"/>
      <c r="B90" s="10"/>
      <c r="C90" s="10"/>
      <c r="D90" s="10"/>
      <c r="E90" s="10"/>
      <c r="F90" s="10"/>
      <c r="G90" s="58"/>
      <c r="H90" s="58"/>
      <c r="I90" s="10"/>
      <c r="J90" s="10"/>
      <c r="K90" s="10"/>
      <c r="L90" s="3"/>
      <c r="M90" s="10"/>
      <c r="N90" s="10"/>
      <c r="O90" s="10"/>
      <c r="P90" s="10"/>
      <c r="Q90" s="10"/>
      <c r="R90" s="10"/>
      <c r="S90" s="10"/>
      <c r="T90" s="10"/>
      <c r="U90" s="10"/>
      <c r="V90" s="10"/>
      <c r="W90" s="10"/>
      <c r="X90" s="82"/>
      <c r="Y90" s="82"/>
      <c r="Z90" s="82"/>
      <c r="AA90" s="10"/>
      <c r="AB90" s="10"/>
      <c r="AC90" s="10"/>
      <c r="AD90" s="10"/>
      <c r="AE90" s="10"/>
      <c r="AF90" s="10"/>
      <c r="AG90" s="10"/>
      <c r="AH90" s="10"/>
      <c r="AI90" s="10"/>
      <c r="AJ90" s="10"/>
    </row>
    <row r="91" spans="1:36" ht="15.75">
      <c r="L91" s="6"/>
    </row>
    <row r="92" spans="1:36" ht="15.75">
      <c r="L92" s="6"/>
    </row>
    <row r="93" spans="1:36" ht="15.75">
      <c r="L93" s="6"/>
    </row>
    <row r="94" spans="1:36" ht="15.75">
      <c r="L94" s="6"/>
    </row>
    <row r="95" spans="1:36" ht="15.75">
      <c r="L95" s="6"/>
    </row>
    <row r="96" spans="1:36" ht="15.75">
      <c r="L96" s="6"/>
    </row>
    <row r="97" spans="12:12" ht="15.75">
      <c r="L97" s="6"/>
    </row>
    <row r="98" spans="12:12" ht="15.75">
      <c r="L98" s="6"/>
    </row>
    <row r="99" spans="12:12" ht="15.75">
      <c r="L99" s="6"/>
    </row>
    <row r="100" spans="12:12" ht="15.75">
      <c r="L100" s="6"/>
    </row>
    <row r="101" spans="12:12" ht="15.75">
      <c r="L101" s="6"/>
    </row>
    <row r="102" spans="12:12" ht="15.75">
      <c r="L102" s="6"/>
    </row>
    <row r="103" spans="12:12" ht="15.75">
      <c r="L103" s="6"/>
    </row>
    <row r="104" spans="12:12" ht="15.75">
      <c r="L104" s="6"/>
    </row>
    <row r="105" spans="12:12" ht="15.75">
      <c r="L105" s="6"/>
    </row>
    <row r="106" spans="12:12" ht="15.75">
      <c r="L106" s="6"/>
    </row>
    <row r="107" spans="12:12" ht="15.75">
      <c r="L107" s="6"/>
    </row>
    <row r="108" spans="12:12" ht="15.75">
      <c r="L108" s="6"/>
    </row>
    <row r="109" spans="12:12" ht="15.75">
      <c r="L109" s="6"/>
    </row>
    <row r="110" spans="12:12" ht="15.75">
      <c r="L110" s="6"/>
    </row>
    <row r="111" spans="12:12" ht="15.75">
      <c r="L111" s="6"/>
    </row>
    <row r="112" spans="12:12" ht="15.75">
      <c r="L112" s="6"/>
    </row>
    <row r="113" spans="12:12" ht="15.75">
      <c r="L113" s="6"/>
    </row>
    <row r="114" spans="12:12" ht="15.75">
      <c r="L114" s="6"/>
    </row>
    <row r="115" spans="12:12" ht="15.75">
      <c r="L115" s="6"/>
    </row>
    <row r="116" spans="12:12" ht="15.75">
      <c r="L116" s="6"/>
    </row>
    <row r="117" spans="12:12" ht="15.75">
      <c r="L117" s="6"/>
    </row>
    <row r="118" spans="12:12" ht="15.75">
      <c r="L118" s="6"/>
    </row>
    <row r="119" spans="12:12" ht="15.75">
      <c r="L119" s="6"/>
    </row>
    <row r="120" spans="12:12" ht="15.75">
      <c r="L120" s="6"/>
    </row>
    <row r="121" spans="12:12" ht="15.75">
      <c r="L121" s="6"/>
    </row>
    <row r="122" spans="12:12" ht="15.75">
      <c r="L122" s="6"/>
    </row>
    <row r="123" spans="12:12" ht="15.75">
      <c r="L123" s="6"/>
    </row>
    <row r="124" spans="12:12" ht="15.75">
      <c r="L124" s="6"/>
    </row>
    <row r="125" spans="12:12" ht="15.75">
      <c r="L125" s="6"/>
    </row>
    <row r="126" spans="12:12" ht="15.75">
      <c r="L126" s="6"/>
    </row>
    <row r="127" spans="12:12" ht="15.75">
      <c r="L127" s="6"/>
    </row>
    <row r="128" spans="12:12" ht="15.75">
      <c r="L128" s="6"/>
    </row>
    <row r="129" spans="12:12" ht="15.75">
      <c r="L129" s="6"/>
    </row>
    <row r="130" spans="12:12" ht="15.75">
      <c r="L130" s="6"/>
    </row>
    <row r="131" spans="12:12" ht="15.75">
      <c r="L131" s="6"/>
    </row>
    <row r="132" spans="12:12" ht="15.75">
      <c r="L132" s="6"/>
    </row>
    <row r="133" spans="12:12" ht="15.75">
      <c r="L133" s="6"/>
    </row>
    <row r="134" spans="12:12" ht="15.75">
      <c r="L134" s="6"/>
    </row>
    <row r="135" spans="12:12" ht="15.75">
      <c r="L135" s="6"/>
    </row>
    <row r="136" spans="12:12" ht="15.75">
      <c r="L136" s="6"/>
    </row>
    <row r="137" spans="12:12" ht="15.75">
      <c r="L137" s="6"/>
    </row>
    <row r="138" spans="12:12" ht="15.75">
      <c r="L138" s="6"/>
    </row>
    <row r="139" spans="12:12" ht="15.75">
      <c r="L139" s="6"/>
    </row>
    <row r="140" spans="12:12" ht="15.75">
      <c r="L140" s="6"/>
    </row>
    <row r="141" spans="12:12" ht="15.75">
      <c r="L141" s="6"/>
    </row>
    <row r="142" spans="12:12" ht="15.75">
      <c r="L142" s="6"/>
    </row>
    <row r="143" spans="12:12" ht="15.75">
      <c r="L143" s="6"/>
    </row>
    <row r="144" spans="12:12" ht="15.75">
      <c r="L144" s="6"/>
    </row>
  </sheetData>
  <customSheetViews>
    <customSheetView guid="{94989184-431B-4ABD-A1E0-88F58C3D5DA5}" scale="70" zeroValues="0">
      <pane xSplit="5" ySplit="11" topLeftCell="K26" activePane="bottomRight" state="frozen"/>
      <selection pane="bottomRight" activeCell="AM44" sqref="AM44"/>
      <pageMargins left="0.5" right="0.5" top="0.5" bottom="0.5" header="0.5" footer="0.5"/>
      <printOptions horizontalCentered="1" verticalCentered="1"/>
      <pageSetup paperSize="5" scale="51" pageOrder="overThenDown" orientation="landscape" r:id="rId1"/>
      <headerFooter alignWithMargins="0">
        <oddFooter>&amp;C&amp;"Times New Roman,Regular"&amp;12The accompanying Notes to Schedules of Expenditures of Awards and Financial Assistance are an integral part of this schedule.</oddFooter>
      </headerFooter>
    </customSheetView>
    <customSheetView guid="{5DC1625A-E1D3-4D23-A0A1-C4BA54D8E9C2}" scale="75" zeroValues="0">
      <selection activeCell="L1" sqref="L1"/>
      <pageMargins left="0.5" right="0.5" top="0.5" bottom="0.5" header="0.5" footer="0.5"/>
      <printOptions horizontalCentered="1" verticalCentered="1"/>
      <pageSetup scale="51" pageOrder="overThenDown" orientation="landscape" r:id="rId2"/>
      <headerFooter alignWithMargins="0">
        <oddFooter>&amp;C&amp;"Times New Roman,Regular"&amp;12The accompanying Notes to Schedules of Expenditures of Awards and Financial Assistance are an integral part of this schedule.</oddFooter>
      </headerFooter>
    </customSheetView>
    <customSheetView guid="{8BDB3BCE-73A5-4B53-8529-377134CF5C26}" scale="75" showPageBreaks="1" zeroValues="0" topLeftCell="C1">
      <selection activeCell="D3" sqref="D3"/>
      <pageMargins left="0.5" right="0.5" top="0.5" bottom="0.5" header="0.5" footer="0.5"/>
      <printOptions horizontalCentered="1" verticalCentered="1"/>
      <pageSetup scale="51" pageOrder="overThenDown" orientation="landscape" r:id="rId3"/>
      <headerFooter alignWithMargins="0">
        <oddFooter>&amp;C&amp;"Times New Roman,Regular"&amp;12The accompanying Notes to Schedules of Expenditures of Awards and Financial Assistance are an integral part of this schedule.</oddFooter>
      </headerFooter>
    </customSheetView>
    <customSheetView guid="{5E2CC87A-FB1A-4568-A9E6-4F120478C5E4}" scale="75" zeroValues="0" topLeftCell="A22">
      <selection activeCell="N44" sqref="N44"/>
      <pageMargins left="0.5" right="0.5" top="0.5" bottom="0.5" header="0.5" footer="0.5"/>
      <printOptions horizontalCentered="1" verticalCentered="1"/>
      <pageSetup scale="51" pageOrder="overThenDown" orientation="landscape" r:id="rId4"/>
      <headerFooter alignWithMargins="0">
        <oddFooter>&amp;C&amp;"Times New Roman,Regular"&amp;12The accompanying Notes to Schedules of Expenditures of Awards and Financial Assistance are an integral part of this schedule.</oddFooter>
      </headerFooter>
    </customSheetView>
    <customSheetView guid="{37AFBB1B-5EE1-48AF-B066-F5667F1FCD4E}" scale="75" zeroValues="0">
      <selection activeCell="O1" sqref="O1"/>
      <pageMargins left="0.5" right="0.5" top="0.5" bottom="0.5" header="0.5" footer="0.5"/>
      <printOptions horizontalCentered="1" verticalCentered="1"/>
      <pageSetup paperSize="5" scale="51" pageOrder="overThenDown" orientation="landscape" r:id="rId5"/>
      <headerFooter alignWithMargins="0">
        <oddFooter>&amp;C&amp;"Times New Roman,Regular"&amp;12The accompanying Notes to Schedules of Expenditures of Awards and Financial Assistance are an integral part of this schedule.</oddFooter>
      </headerFooter>
    </customSheetView>
    <customSheetView guid="{1EE8BC04-4E45-4A51-8F5C-9F4C0B6E289E}" scale="70" showPageBreaks="1" zeroValues="0">
      <pane xSplit="5" ySplit="11" topLeftCell="F12" activePane="bottomRight" state="frozen"/>
      <selection pane="bottomRight" activeCell="J32" sqref="J32"/>
      <pageMargins left="0.5" right="0.5" top="0.5" bottom="0.5" header="0.5" footer="0.5"/>
      <printOptions horizontalCentered="1" verticalCentered="1"/>
      <pageSetup paperSize="5" scale="51" pageOrder="overThenDown" orientation="landscape" r:id="rId6"/>
      <headerFooter alignWithMargins="0">
        <oddFooter>&amp;C&amp;"Times New Roman,Regular"&amp;12The accompanying Notes to Schedules of Expenditures of Awards and Financial Assistance are an integral part of this schedule.</oddFooter>
      </headerFooter>
    </customSheetView>
  </customSheetViews>
  <mergeCells count="2">
    <mergeCell ref="A25:A27"/>
    <mergeCell ref="AF8:AJ8"/>
  </mergeCells>
  <phoneticPr fontId="0" type="noConversion"/>
  <conditionalFormatting sqref="T31">
    <cfRule type="cellIs" dxfId="0" priority="1" stopIfTrue="1" operator="equal">
      <formula>0</formula>
    </cfRule>
  </conditionalFormatting>
  <printOptions horizontalCentered="1" verticalCentered="1"/>
  <pageMargins left="0.5" right="0.5" top="0.5" bottom="0.5" header="0.5" footer="0.5"/>
  <pageSetup paperSize="5" scale="51" pageOrder="overThenDown" orientation="landscape" r:id="rId7"/>
  <headerFooter alignWithMargins="0">
    <oddFooter>&amp;C&amp;"Times New Roman,Regular"&amp;12The accompanying Notes to Schedules of Expenditures of Awards and Financial Assistance are an integral part of this schedule.</oddFooter>
  </headerFooter>
  <legacyDrawing r:id="rId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customSheetViews>
    <customSheetView guid="{94989184-431B-4ABD-A1E0-88F58C3D5DA5}">
      <pageMargins left="0.7" right="0.7" top="0.75" bottom="0.75" header="0.3" footer="0.3"/>
    </customSheetView>
    <customSheetView guid="{1EE8BC04-4E45-4A51-8F5C-9F4C0B6E289E}">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A </vt:lpstr>
      <vt:lpstr>Sheet1</vt:lpstr>
    </vt:vector>
  </TitlesOfParts>
  <Company>NJDOE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jgrama</cp:lastModifiedBy>
  <cp:lastPrinted>2016-05-16T14:59:23Z</cp:lastPrinted>
  <dcterms:created xsi:type="dcterms:W3CDTF">1998-07-21T15:57:05Z</dcterms:created>
  <dcterms:modified xsi:type="dcterms:W3CDTF">2016-06-27T14:22:01Z</dcterms:modified>
</cp:coreProperties>
</file>