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thomas\Desktop\Current Projects\RFQ\"/>
    </mc:Choice>
  </mc:AlternateContent>
  <xr:revisionPtr revIDLastSave="0" documentId="8_{EF1AC941-05A4-4F22-AA98-B1BD9545CDDC}" xr6:coauthVersionLast="47" xr6:coauthVersionMax="47" xr10:uidLastSave="{00000000-0000-0000-0000-000000000000}"/>
  <bookViews>
    <workbookView xWindow="28680" yWindow="-120" windowWidth="29040" windowHeight="15840" tabRatio="596" xr2:uid="{00000000-000D-0000-FFFF-FFFF00000000}"/>
  </bookViews>
  <sheets>
    <sheet name="Sheet1-Year 1 Pricing" sheetId="1" r:id="rId1"/>
    <sheet name="Sheet2-Year 2 Pricing" sheetId="2" r:id="rId2"/>
    <sheet name="Sheet3-Year 3 Pricing" sheetId="8" r:id="rId3"/>
    <sheet name="Sheet4-Optional Year 1 Pricing" sheetId="9" r:id="rId4"/>
    <sheet name="Sheet5-Optional Year 2 Pricing" sheetId="10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2" i="10" l="1"/>
  <c r="J62" i="10" s="1"/>
  <c r="I55" i="10"/>
  <c r="J55" i="10" s="1"/>
  <c r="I54" i="10"/>
  <c r="J54" i="10" s="1"/>
  <c r="J53" i="10"/>
  <c r="I53" i="10"/>
  <c r="I52" i="10"/>
  <c r="J52" i="10" s="1"/>
  <c r="I51" i="10"/>
  <c r="J51" i="10" s="1"/>
  <c r="I50" i="10"/>
  <c r="J50" i="10" s="1"/>
  <c r="I49" i="10"/>
  <c r="J49" i="10" s="1"/>
  <c r="F48" i="10"/>
  <c r="J48" i="10" s="1"/>
  <c r="F47" i="10"/>
  <c r="J47" i="10" s="1"/>
  <c r="F46" i="10"/>
  <c r="J46" i="10" s="1"/>
  <c r="J45" i="10"/>
  <c r="F45" i="10"/>
  <c r="F44" i="10"/>
  <c r="J44" i="10" s="1"/>
  <c r="F43" i="10"/>
  <c r="J43" i="10" s="1"/>
  <c r="F42" i="10"/>
  <c r="J42" i="10" s="1"/>
  <c r="I41" i="10"/>
  <c r="J41" i="10" s="1"/>
  <c r="F40" i="10"/>
  <c r="J40" i="10" s="1"/>
  <c r="I39" i="10"/>
  <c r="J39" i="10" s="1"/>
  <c r="F38" i="10"/>
  <c r="J38" i="10" s="1"/>
  <c r="F37" i="10"/>
  <c r="J37" i="10" s="1"/>
  <c r="F36" i="10"/>
  <c r="J36" i="10" s="1"/>
  <c r="F35" i="10"/>
  <c r="J35" i="10" s="1"/>
  <c r="F34" i="10"/>
  <c r="J34" i="10" s="1"/>
  <c r="F33" i="10"/>
  <c r="J33" i="10" s="1"/>
  <c r="F32" i="10"/>
  <c r="J32" i="10" s="1"/>
  <c r="F31" i="10"/>
  <c r="J31" i="10" s="1"/>
  <c r="F30" i="10"/>
  <c r="J30" i="10" s="1"/>
  <c r="F29" i="10"/>
  <c r="J29" i="10" s="1"/>
  <c r="I28" i="10"/>
  <c r="J28" i="10" s="1"/>
  <c r="F27" i="10"/>
  <c r="J27" i="10" s="1"/>
  <c r="I26" i="10"/>
  <c r="J26" i="10" s="1"/>
  <c r="I25" i="10"/>
  <c r="J25" i="10" s="1"/>
  <c r="I24" i="10"/>
  <c r="J24" i="10" s="1"/>
  <c r="I23" i="10"/>
  <c r="J23" i="10" s="1"/>
  <c r="I22" i="10"/>
  <c r="J22" i="10" s="1"/>
  <c r="I21" i="10"/>
  <c r="J21" i="10" s="1"/>
  <c r="I20" i="10"/>
  <c r="J20" i="10" s="1"/>
  <c r="F19" i="10"/>
  <c r="J19" i="10" s="1"/>
  <c r="F18" i="10"/>
  <c r="J18" i="10" s="1"/>
  <c r="F17" i="10"/>
  <c r="J17" i="10" s="1"/>
  <c r="F16" i="10"/>
  <c r="J16" i="10" s="1"/>
  <c r="F15" i="10"/>
  <c r="J15" i="10" s="1"/>
  <c r="F14" i="10"/>
  <c r="J14" i="10" s="1"/>
  <c r="F13" i="10"/>
  <c r="J13" i="10" s="1"/>
  <c r="F12" i="10"/>
  <c r="J12" i="10" s="1"/>
  <c r="F11" i="10"/>
  <c r="J11" i="10" s="1"/>
  <c r="F10" i="10"/>
  <c r="J10" i="10" s="1"/>
  <c r="F9" i="10"/>
  <c r="J9" i="10" s="1"/>
  <c r="F8" i="10"/>
  <c r="J8" i="10" s="1"/>
  <c r="I7" i="10"/>
  <c r="J7" i="10" s="1"/>
  <c r="A7" i="10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62" i="10" s="1"/>
  <c r="I6" i="10"/>
  <c r="I62" i="9"/>
  <c r="J62" i="9" s="1"/>
  <c r="I55" i="9"/>
  <c r="J55" i="9" s="1"/>
  <c r="I54" i="9"/>
  <c r="J54" i="9" s="1"/>
  <c r="J53" i="9"/>
  <c r="I53" i="9"/>
  <c r="I52" i="9"/>
  <c r="J52" i="9" s="1"/>
  <c r="I51" i="9"/>
  <c r="J51" i="9" s="1"/>
  <c r="I50" i="9"/>
  <c r="J50" i="9" s="1"/>
  <c r="J49" i="9"/>
  <c r="I49" i="9"/>
  <c r="F48" i="9"/>
  <c r="J48" i="9" s="1"/>
  <c r="F47" i="9"/>
  <c r="J47" i="9" s="1"/>
  <c r="F46" i="9"/>
  <c r="J46" i="9" s="1"/>
  <c r="J45" i="9"/>
  <c r="F45" i="9"/>
  <c r="F44" i="9"/>
  <c r="J44" i="9" s="1"/>
  <c r="F43" i="9"/>
  <c r="J43" i="9" s="1"/>
  <c r="F42" i="9"/>
  <c r="J42" i="9" s="1"/>
  <c r="I41" i="9"/>
  <c r="J41" i="9" s="1"/>
  <c r="F40" i="9"/>
  <c r="J40" i="9" s="1"/>
  <c r="I39" i="9"/>
  <c r="J39" i="9" s="1"/>
  <c r="F38" i="9"/>
  <c r="J38" i="9" s="1"/>
  <c r="F37" i="9"/>
  <c r="J37" i="9" s="1"/>
  <c r="F36" i="9"/>
  <c r="J36" i="9" s="1"/>
  <c r="F35" i="9"/>
  <c r="J35" i="9" s="1"/>
  <c r="F34" i="9"/>
  <c r="J34" i="9" s="1"/>
  <c r="F33" i="9"/>
  <c r="J33" i="9" s="1"/>
  <c r="F32" i="9"/>
  <c r="J32" i="9" s="1"/>
  <c r="F31" i="9"/>
  <c r="J31" i="9" s="1"/>
  <c r="F30" i="9"/>
  <c r="J30" i="9" s="1"/>
  <c r="F29" i="9"/>
  <c r="J29" i="9" s="1"/>
  <c r="I28" i="9"/>
  <c r="J28" i="9" s="1"/>
  <c r="F27" i="9"/>
  <c r="J27" i="9" s="1"/>
  <c r="I26" i="9"/>
  <c r="J26" i="9" s="1"/>
  <c r="I25" i="9"/>
  <c r="J25" i="9" s="1"/>
  <c r="I24" i="9"/>
  <c r="J24" i="9" s="1"/>
  <c r="I23" i="9"/>
  <c r="J23" i="9" s="1"/>
  <c r="I22" i="9"/>
  <c r="J22" i="9" s="1"/>
  <c r="I21" i="9"/>
  <c r="J21" i="9" s="1"/>
  <c r="I20" i="9"/>
  <c r="J20" i="9" s="1"/>
  <c r="F19" i="9"/>
  <c r="J19" i="9" s="1"/>
  <c r="F18" i="9"/>
  <c r="J18" i="9" s="1"/>
  <c r="F17" i="9"/>
  <c r="J17" i="9" s="1"/>
  <c r="F16" i="9"/>
  <c r="J16" i="9" s="1"/>
  <c r="F15" i="9"/>
  <c r="J15" i="9" s="1"/>
  <c r="F14" i="9"/>
  <c r="J14" i="9" s="1"/>
  <c r="F13" i="9"/>
  <c r="J13" i="9" s="1"/>
  <c r="F12" i="9"/>
  <c r="J12" i="9" s="1"/>
  <c r="F11" i="9"/>
  <c r="J11" i="9" s="1"/>
  <c r="F10" i="9"/>
  <c r="J10" i="9" s="1"/>
  <c r="F9" i="9"/>
  <c r="J9" i="9" s="1"/>
  <c r="F8" i="9"/>
  <c r="J8" i="9" s="1"/>
  <c r="I7" i="9"/>
  <c r="J7" i="9" s="1"/>
  <c r="A7" i="9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62" i="9" s="1"/>
  <c r="I6" i="9"/>
  <c r="I62" i="8"/>
  <c r="J62" i="8" s="1"/>
  <c r="I55" i="8"/>
  <c r="J55" i="8" s="1"/>
  <c r="I54" i="8"/>
  <c r="J54" i="8" s="1"/>
  <c r="I53" i="8"/>
  <c r="J53" i="8" s="1"/>
  <c r="I52" i="8"/>
  <c r="J52" i="8" s="1"/>
  <c r="I51" i="8"/>
  <c r="J51" i="8" s="1"/>
  <c r="I50" i="8"/>
  <c r="J50" i="8" s="1"/>
  <c r="I49" i="8"/>
  <c r="J49" i="8" s="1"/>
  <c r="F48" i="8"/>
  <c r="J48" i="8" s="1"/>
  <c r="F47" i="8"/>
  <c r="J47" i="8" s="1"/>
  <c r="F46" i="8"/>
  <c r="J46" i="8" s="1"/>
  <c r="F45" i="8"/>
  <c r="J45" i="8" s="1"/>
  <c r="F44" i="8"/>
  <c r="J44" i="8" s="1"/>
  <c r="F43" i="8"/>
  <c r="J43" i="8" s="1"/>
  <c r="F42" i="8"/>
  <c r="J42" i="8" s="1"/>
  <c r="I41" i="8"/>
  <c r="J41" i="8" s="1"/>
  <c r="F40" i="8"/>
  <c r="J40" i="8" s="1"/>
  <c r="I39" i="8"/>
  <c r="J39" i="8" s="1"/>
  <c r="F38" i="8"/>
  <c r="J38" i="8" s="1"/>
  <c r="F37" i="8"/>
  <c r="J37" i="8" s="1"/>
  <c r="F36" i="8"/>
  <c r="J36" i="8" s="1"/>
  <c r="F35" i="8"/>
  <c r="J35" i="8" s="1"/>
  <c r="F34" i="8"/>
  <c r="J34" i="8" s="1"/>
  <c r="F33" i="8"/>
  <c r="J33" i="8" s="1"/>
  <c r="F32" i="8"/>
  <c r="J32" i="8" s="1"/>
  <c r="F31" i="8"/>
  <c r="J31" i="8" s="1"/>
  <c r="F30" i="8"/>
  <c r="J30" i="8" s="1"/>
  <c r="F29" i="8"/>
  <c r="J29" i="8" s="1"/>
  <c r="I28" i="8"/>
  <c r="J28" i="8" s="1"/>
  <c r="F27" i="8"/>
  <c r="J27" i="8" s="1"/>
  <c r="I26" i="8"/>
  <c r="J26" i="8" s="1"/>
  <c r="I25" i="8"/>
  <c r="J25" i="8" s="1"/>
  <c r="I24" i="8"/>
  <c r="J24" i="8" s="1"/>
  <c r="I23" i="8"/>
  <c r="J23" i="8" s="1"/>
  <c r="I22" i="8"/>
  <c r="J22" i="8" s="1"/>
  <c r="I21" i="8"/>
  <c r="J21" i="8" s="1"/>
  <c r="I20" i="8"/>
  <c r="J20" i="8" s="1"/>
  <c r="F19" i="8"/>
  <c r="J19" i="8" s="1"/>
  <c r="F18" i="8"/>
  <c r="J18" i="8" s="1"/>
  <c r="F17" i="8"/>
  <c r="J17" i="8" s="1"/>
  <c r="F16" i="8"/>
  <c r="J16" i="8" s="1"/>
  <c r="F15" i="8"/>
  <c r="J15" i="8" s="1"/>
  <c r="F14" i="8"/>
  <c r="J14" i="8" s="1"/>
  <c r="F13" i="8"/>
  <c r="J13" i="8" s="1"/>
  <c r="F12" i="8"/>
  <c r="J12" i="8" s="1"/>
  <c r="F11" i="8"/>
  <c r="J11" i="8" s="1"/>
  <c r="F10" i="8"/>
  <c r="J10" i="8" s="1"/>
  <c r="F9" i="8"/>
  <c r="J9" i="8" s="1"/>
  <c r="F8" i="8"/>
  <c r="J8" i="8" s="1"/>
  <c r="I7" i="8"/>
  <c r="J7" i="8" s="1"/>
  <c r="A7" i="8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62" i="8" s="1"/>
  <c r="I6" i="8"/>
  <c r="F8" i="2"/>
  <c r="J8" i="2" s="1"/>
  <c r="F9" i="1"/>
  <c r="J9" i="1" s="1"/>
  <c r="I57" i="9" l="1"/>
  <c r="I57" i="10"/>
  <c r="I57" i="8"/>
  <c r="J6" i="10"/>
  <c r="I58" i="10" s="1"/>
  <c r="F57" i="10"/>
  <c r="J57" i="10" s="1"/>
  <c r="J6" i="9"/>
  <c r="I58" i="9" s="1"/>
  <c r="F57" i="9"/>
  <c r="J57" i="9" s="1"/>
  <c r="J6" i="8"/>
  <c r="I58" i="8" s="1"/>
  <c r="F57" i="8"/>
  <c r="J57" i="8" s="1"/>
  <c r="I56" i="1"/>
  <c r="J56" i="1" s="1"/>
  <c r="I49" i="1"/>
  <c r="J49" i="1" s="1"/>
  <c r="I48" i="1"/>
  <c r="J48" i="1" s="1"/>
  <c r="I47" i="1"/>
  <c r="J47" i="1" s="1"/>
  <c r="I46" i="1"/>
  <c r="J46" i="1" s="1"/>
  <c r="I45" i="1"/>
  <c r="J45" i="1" s="1"/>
  <c r="F44" i="1"/>
  <c r="J44" i="1" s="1"/>
  <c r="F43" i="1"/>
  <c r="J43" i="1" s="1"/>
  <c r="F42" i="1"/>
  <c r="J42" i="1" s="1"/>
  <c r="F41" i="1"/>
  <c r="J41" i="1" s="1"/>
  <c r="F40" i="1"/>
  <c r="J40" i="1" s="1"/>
  <c r="F39" i="1"/>
  <c r="J39" i="1" s="1"/>
  <c r="I38" i="1"/>
  <c r="J38" i="1" s="1"/>
  <c r="F37" i="1"/>
  <c r="J37" i="1" s="1"/>
  <c r="F36" i="1"/>
  <c r="J36" i="1" s="1"/>
  <c r="F35" i="1"/>
  <c r="J35" i="1" s="1"/>
  <c r="F34" i="1"/>
  <c r="J34" i="1" s="1"/>
  <c r="F33" i="1"/>
  <c r="J33" i="1" s="1"/>
  <c r="F32" i="1"/>
  <c r="J32" i="1" s="1"/>
  <c r="F31" i="1"/>
  <c r="J31" i="1" s="1"/>
  <c r="F30" i="1"/>
  <c r="J30" i="1" s="1"/>
  <c r="F29" i="1"/>
  <c r="J29" i="1" s="1"/>
  <c r="F28" i="1"/>
  <c r="J28" i="1" s="1"/>
  <c r="F27" i="1"/>
  <c r="J27" i="1" s="1"/>
  <c r="I26" i="1"/>
  <c r="J26" i="1" s="1"/>
  <c r="F25" i="1"/>
  <c r="J25" i="1" s="1"/>
  <c r="I24" i="1"/>
  <c r="J24" i="1" s="1"/>
  <c r="I23" i="1"/>
  <c r="J23" i="1" s="1"/>
  <c r="I22" i="1"/>
  <c r="J22" i="1" s="1"/>
  <c r="I21" i="1"/>
  <c r="J21" i="1" s="1"/>
  <c r="I20" i="1"/>
  <c r="J20" i="1" s="1"/>
  <c r="I19" i="1"/>
  <c r="J19" i="1" s="1"/>
  <c r="F18" i="1"/>
  <c r="J18" i="1" s="1"/>
  <c r="F17" i="1"/>
  <c r="J17" i="1" s="1"/>
  <c r="F16" i="1"/>
  <c r="J16" i="1" s="1"/>
  <c r="F15" i="1"/>
  <c r="J15" i="1" s="1"/>
  <c r="F14" i="1"/>
  <c r="J14" i="1" s="1"/>
  <c r="F13" i="1"/>
  <c r="J13" i="1" s="1"/>
  <c r="F12" i="1"/>
  <c r="J12" i="1" s="1"/>
  <c r="F11" i="1"/>
  <c r="J11" i="1" s="1"/>
  <c r="F10" i="1"/>
  <c r="J10" i="1" s="1"/>
  <c r="I8" i="1"/>
  <c r="J8" i="1" s="1"/>
  <c r="I7" i="1"/>
  <c r="J7" i="1" s="1"/>
  <c r="A7" i="1"/>
  <c r="I6" i="1"/>
  <c r="J6" i="1" s="1"/>
  <c r="F12" i="2"/>
  <c r="J12" i="2" s="1"/>
  <c r="I62" i="2"/>
  <c r="J62" i="2" s="1"/>
  <c r="I55" i="2"/>
  <c r="J55" i="2" s="1"/>
  <c r="I54" i="2"/>
  <c r="J54" i="2" s="1"/>
  <c r="I53" i="2"/>
  <c r="J53" i="2" s="1"/>
  <c r="I52" i="2"/>
  <c r="J52" i="2" s="1"/>
  <c r="I51" i="2"/>
  <c r="J51" i="2" s="1"/>
  <c r="I50" i="2"/>
  <c r="J50" i="2" s="1"/>
  <c r="I49" i="2"/>
  <c r="J49" i="2" s="1"/>
  <c r="F48" i="2"/>
  <c r="J48" i="2" s="1"/>
  <c r="F47" i="2"/>
  <c r="J47" i="2" s="1"/>
  <c r="F46" i="2"/>
  <c r="J46" i="2" s="1"/>
  <c r="F45" i="2"/>
  <c r="J45" i="2" s="1"/>
  <c r="F44" i="2"/>
  <c r="J44" i="2" s="1"/>
  <c r="F43" i="2"/>
  <c r="J43" i="2" s="1"/>
  <c r="F42" i="2"/>
  <c r="J42" i="2" s="1"/>
  <c r="I41" i="2"/>
  <c r="J41" i="2" s="1"/>
  <c r="F40" i="2"/>
  <c r="J40" i="2" s="1"/>
  <c r="I39" i="2"/>
  <c r="J39" i="2" s="1"/>
  <c r="F38" i="2"/>
  <c r="J38" i="2" s="1"/>
  <c r="F37" i="2"/>
  <c r="J37" i="2" s="1"/>
  <c r="F36" i="2"/>
  <c r="J36" i="2" s="1"/>
  <c r="F35" i="2"/>
  <c r="J35" i="2" s="1"/>
  <c r="F34" i="2"/>
  <c r="J34" i="2" s="1"/>
  <c r="F33" i="2"/>
  <c r="J33" i="2" s="1"/>
  <c r="F32" i="2"/>
  <c r="J32" i="2" s="1"/>
  <c r="F31" i="2"/>
  <c r="J31" i="2" s="1"/>
  <c r="F30" i="2"/>
  <c r="J30" i="2" s="1"/>
  <c r="F29" i="2"/>
  <c r="J29" i="2" s="1"/>
  <c r="I28" i="2"/>
  <c r="J28" i="2" s="1"/>
  <c r="F27" i="2"/>
  <c r="J27" i="2" s="1"/>
  <c r="I26" i="2"/>
  <c r="J26" i="2" s="1"/>
  <c r="I25" i="2"/>
  <c r="J25" i="2" s="1"/>
  <c r="I24" i="2"/>
  <c r="J24" i="2" s="1"/>
  <c r="I23" i="2"/>
  <c r="J23" i="2" s="1"/>
  <c r="I22" i="2"/>
  <c r="J22" i="2" s="1"/>
  <c r="I21" i="2"/>
  <c r="J21" i="2" s="1"/>
  <c r="I20" i="2"/>
  <c r="J20" i="2" s="1"/>
  <c r="F19" i="2"/>
  <c r="J19" i="2" s="1"/>
  <c r="F18" i="2"/>
  <c r="J18" i="2" s="1"/>
  <c r="F17" i="2"/>
  <c r="J17" i="2" s="1"/>
  <c r="F16" i="2"/>
  <c r="J16" i="2" s="1"/>
  <c r="F15" i="2"/>
  <c r="J15" i="2" s="1"/>
  <c r="F14" i="2"/>
  <c r="J14" i="2" s="1"/>
  <c r="F13" i="2"/>
  <c r="J13" i="2" s="1"/>
  <c r="F11" i="2"/>
  <c r="J11" i="2" s="1"/>
  <c r="F10" i="2"/>
  <c r="J10" i="2" s="1"/>
  <c r="F9" i="2"/>
  <c r="J9" i="2" s="1"/>
  <c r="I7" i="2"/>
  <c r="J7" i="2" s="1"/>
  <c r="A7" i="2"/>
  <c r="A8" i="2" s="1"/>
  <c r="I6" i="2"/>
  <c r="J6" i="2" s="1"/>
  <c r="A9" i="2" l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8" i="1"/>
  <c r="I52" i="1"/>
  <c r="F51" i="1"/>
  <c r="I51" i="1"/>
  <c r="I58" i="2"/>
  <c r="F57" i="2"/>
  <c r="I57" i="2"/>
  <c r="J51" i="1" l="1"/>
  <c r="A62" i="2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J57" i="2"/>
  <c r="A56" i="1" l="1"/>
</calcChain>
</file>

<file path=xl/sharedStrings.xml><?xml version="1.0" encoding="utf-8"?>
<sst xmlns="http://schemas.openxmlformats.org/spreadsheetml/2006/main" count="653" uniqueCount="91">
  <si>
    <t xml:space="preserve">Bidder Name: </t>
  </si>
  <si>
    <t xml:space="preserve">Date: </t>
  </si>
  <si>
    <t>Contract Year 1</t>
  </si>
  <si>
    <t>Grades 3-9 ELA/Grades 3-8 Mathematics, Algebra I, Geometry, Algebra II, Graduation Assessment</t>
  </si>
  <si>
    <t>Universal</t>
  </si>
  <si>
    <t>Price Line Number</t>
  </si>
  <si>
    <t>Price Line Description</t>
  </si>
  <si>
    <t>Unit</t>
  </si>
  <si>
    <t>*Est. Qty. (D)</t>
  </si>
  <si>
    <t>All-Inclusive
Firm Fixed Unit Price 
(E)</t>
  </si>
  <si>
    <t>Subtotal
(D)*(E)</t>
  </si>
  <si>
    <t>*Est. Qty. (G)</t>
  </si>
  <si>
    <t>All-Inclusive
Firm Fixed Unit Price 
(H)</t>
  </si>
  <si>
    <t>Subtotal
(G)*(H)</t>
  </si>
  <si>
    <t>Total
(F)+(I)</t>
  </si>
  <si>
    <t>Each Meeting</t>
  </si>
  <si>
    <r>
      <rPr>
        <b/>
        <sz val="11"/>
        <color rgb="FF000000"/>
        <rFont val="Calibri"/>
        <family val="2"/>
      </rPr>
      <t>Technical Advisory Committee (TAC Meeting)</t>
    </r>
    <r>
      <rPr>
        <sz val="11"/>
        <color rgb="FF000000"/>
        <rFont val="Calibri"/>
        <family val="2"/>
      </rPr>
      <t xml:space="preserve"> In-Person
(Bid Solicitation Section 4.9.2)</t>
    </r>
  </si>
  <si>
    <r>
      <rPr>
        <b/>
        <sz val="11"/>
        <color rgb="FF000000"/>
        <rFont val="Calibri"/>
        <family val="2"/>
      </rPr>
      <t>Technical Advisory Committee (TAC Meeting)</t>
    </r>
    <r>
      <rPr>
        <sz val="11"/>
        <color rgb="FF000000"/>
        <rFont val="Calibri"/>
        <family val="2"/>
      </rPr>
      <t xml:space="preserve"> Virtual
(Bid Solicitation Section 4.9.2)</t>
    </r>
  </si>
  <si>
    <r>
      <rPr>
        <b/>
        <sz val="11"/>
        <color rgb="FF000000"/>
        <rFont val="Calibri"/>
        <family val="2"/>
      </rPr>
      <t>Mathematics Field Test Item Review Meeting</t>
    </r>
    <r>
      <rPr>
        <sz val="11"/>
        <color rgb="FF000000"/>
        <rFont val="Calibri"/>
        <family val="2"/>
      </rPr>
      <t xml:space="preserve"> In-Person
(Bid Solicitation Section 4.9.3)</t>
    </r>
  </si>
  <si>
    <r>
      <rPr>
        <b/>
        <sz val="11"/>
        <color rgb="FF000000"/>
        <rFont val="Calibri"/>
        <family val="2"/>
      </rPr>
      <t>ELA Field Test Item Review Meeting</t>
    </r>
    <r>
      <rPr>
        <sz val="11"/>
        <color rgb="FF000000"/>
        <rFont val="Calibri"/>
        <family val="2"/>
      </rPr>
      <t xml:space="preserve"> In-Person
(Bid Solicitation Section 4.9.3)</t>
    </r>
  </si>
  <si>
    <r>
      <rPr>
        <b/>
        <sz val="11"/>
        <color rgb="FF000000"/>
        <rFont val="Calibri"/>
        <family val="2"/>
      </rPr>
      <t>ELA Field Test Item Review Meeting</t>
    </r>
    <r>
      <rPr>
        <sz val="11"/>
        <color rgb="FF000000"/>
        <rFont val="Calibri"/>
        <family val="2"/>
      </rPr>
      <t xml:space="preserve"> Virtual
(Bid Solicitation Section 4.9.3)</t>
    </r>
  </si>
  <si>
    <r>
      <t xml:space="preserve">ELA Passage Review Meeting Five Days </t>
    </r>
    <r>
      <rPr>
        <sz val="11"/>
        <color rgb="FF000000"/>
        <rFont val="Calibri"/>
        <family val="2"/>
      </rPr>
      <t>Virtual</t>
    </r>
    <r>
      <rPr>
        <b/>
        <sz val="11"/>
        <color rgb="FF000000"/>
        <rFont val="Calibri"/>
        <family val="2"/>
      </rPr>
      <t xml:space="preserve">
</t>
    </r>
    <r>
      <rPr>
        <sz val="11"/>
        <color rgb="FF000000"/>
        <rFont val="Calibri"/>
        <family val="2"/>
      </rPr>
      <t>(Bid Solicitation Section 4.9.4)</t>
    </r>
  </si>
  <si>
    <r>
      <t xml:space="preserve">ELA Passage Review Meeting Three Days </t>
    </r>
    <r>
      <rPr>
        <sz val="11"/>
        <color rgb="FF000000"/>
        <rFont val="Calibri"/>
        <family val="2"/>
      </rPr>
      <t>Virtual</t>
    </r>
    <r>
      <rPr>
        <b/>
        <sz val="11"/>
        <color rgb="FF000000"/>
        <rFont val="Calibri"/>
        <family val="2"/>
      </rPr>
      <t xml:space="preserve">
</t>
    </r>
    <r>
      <rPr>
        <sz val="11"/>
        <color rgb="FF000000"/>
        <rFont val="Calibri"/>
        <family val="2"/>
      </rPr>
      <t>(Bid Solicitation Section 4.9.4)</t>
    </r>
  </si>
  <si>
    <r>
      <rPr>
        <b/>
        <sz val="11"/>
        <color rgb="FF000000"/>
        <rFont val="Calibri"/>
        <family val="2"/>
      </rPr>
      <t>Range Finding Meeting (for Operational Items)</t>
    </r>
    <r>
      <rPr>
        <sz val="11"/>
        <color rgb="FF000000"/>
        <rFont val="Calibri"/>
        <family val="2"/>
      </rPr>
      <t xml:space="preserve"> Virtual
(Bid Solicitation Section 4.9.5)</t>
    </r>
  </si>
  <si>
    <r>
      <rPr>
        <b/>
        <sz val="11"/>
        <color rgb="FF000000"/>
        <rFont val="Calibri"/>
        <family val="2"/>
      </rPr>
      <t>Range Finding Meeting (for Field Test Items)</t>
    </r>
    <r>
      <rPr>
        <sz val="11"/>
        <color rgb="FF000000"/>
        <rFont val="Calibri"/>
        <family val="2"/>
      </rPr>
      <t xml:space="preserve"> Virtual
(Bid Solicitation Section 4.9.6)</t>
    </r>
  </si>
  <si>
    <r>
      <rPr>
        <b/>
        <sz val="11"/>
        <color rgb="FF000000"/>
        <rFont val="Calibri"/>
        <family val="2"/>
      </rPr>
      <t>Sensitivity and Bias Review Meeting</t>
    </r>
    <r>
      <rPr>
        <sz val="11"/>
        <color rgb="FF000000"/>
        <rFont val="Calibri"/>
        <family val="2"/>
      </rPr>
      <t xml:space="preserve"> In-Person
(Bid Solicitation Section 4.9.7)</t>
    </r>
  </si>
  <si>
    <r>
      <rPr>
        <b/>
        <sz val="11"/>
        <color rgb="FF000000"/>
        <rFont val="Calibri"/>
        <family val="2"/>
      </rPr>
      <t>Sensitivity and Bias Review Meeting</t>
    </r>
    <r>
      <rPr>
        <sz val="11"/>
        <color rgb="FF000000"/>
        <rFont val="Calibri"/>
        <family val="2"/>
      </rPr>
      <t xml:space="preserve"> Virtual
(Bid Solicitation Section 4.9.7)</t>
    </r>
  </si>
  <si>
    <r>
      <rPr>
        <b/>
        <sz val="11"/>
        <color rgb="FF000000"/>
        <rFont val="Calibri"/>
        <family val="2"/>
      </rPr>
      <t>Statistical Item Review Meeting</t>
    </r>
    <r>
      <rPr>
        <sz val="11"/>
        <color rgb="FF000000"/>
        <rFont val="Calibri"/>
        <family val="2"/>
      </rPr>
      <t xml:space="preserve"> Virtual
(Bid Solicitation Section 4.9.8)</t>
    </r>
  </si>
  <si>
    <r>
      <t xml:space="preserve">Spanish-Language Test Form Review Meeting </t>
    </r>
    <r>
      <rPr>
        <sz val="11"/>
        <color rgb="FF000000"/>
        <rFont val="Calibri"/>
        <family val="2"/>
      </rPr>
      <t>Virtual</t>
    </r>
    <r>
      <rPr>
        <b/>
        <sz val="11"/>
        <color rgb="FF000000"/>
        <rFont val="Calibri"/>
        <family val="2"/>
      </rPr>
      <t xml:space="preserve">
</t>
    </r>
    <r>
      <rPr>
        <sz val="11"/>
        <color rgb="FF000000"/>
        <rFont val="Calibri"/>
        <family val="2"/>
      </rPr>
      <t>(Bid Solicitation Section 4.9.11)</t>
    </r>
  </si>
  <si>
    <r>
      <rPr>
        <b/>
        <sz val="11"/>
        <color rgb="FF000000"/>
        <rFont val="Calibri"/>
        <family val="2"/>
      </rPr>
      <t>Coordinator Training Meeting</t>
    </r>
    <r>
      <rPr>
        <sz val="11"/>
        <color rgb="FF000000"/>
        <rFont val="Calibri"/>
        <family val="2"/>
      </rPr>
      <t xml:space="preserve"> 
(Bid Solicitation Section 4.9.13)</t>
    </r>
  </si>
  <si>
    <r>
      <rPr>
        <b/>
        <sz val="11"/>
        <color rgb="FF000000"/>
        <rFont val="Calibri"/>
        <family val="2"/>
      </rPr>
      <t>Post-Administration Review Meeting</t>
    </r>
    <r>
      <rPr>
        <sz val="11"/>
        <color rgb="FF000000"/>
        <rFont val="Calibri"/>
        <family val="2"/>
      </rPr>
      <t xml:space="preserve"> 
(Bid Solicitation Section 4.9.14)</t>
    </r>
  </si>
  <si>
    <r>
      <rPr>
        <b/>
        <sz val="11"/>
        <color rgb="FF000000"/>
        <rFont val="Calibri"/>
        <family val="2"/>
      </rPr>
      <t>Summary and Individual Student Score Report Review Meeting</t>
    </r>
    <r>
      <rPr>
        <sz val="11"/>
        <color rgb="FF000000"/>
        <rFont val="Calibri"/>
        <family val="2"/>
      </rPr>
      <t xml:space="preserve">
(Bid Solicitation Section 4.9.15)</t>
    </r>
  </si>
  <si>
    <r>
      <rPr>
        <b/>
        <sz val="11"/>
        <color rgb="FF000000"/>
        <rFont val="Calibri"/>
        <family val="2"/>
      </rPr>
      <t>Accessibility and Accommodations Advisory Meeting</t>
    </r>
    <r>
      <rPr>
        <sz val="11"/>
        <color rgb="FF000000"/>
        <rFont val="Calibri"/>
        <family val="2"/>
      </rPr>
      <t xml:space="preserve"> 
(Bid Solicitation Section 4.9.16)</t>
    </r>
  </si>
  <si>
    <r>
      <rPr>
        <b/>
        <sz val="11"/>
        <color rgb="FF000000"/>
        <rFont val="Calibri"/>
        <family val="2"/>
      </rPr>
      <t>District Test Coordinator Advisory Meeting</t>
    </r>
    <r>
      <rPr>
        <sz val="11"/>
        <color rgb="FF000000"/>
        <rFont val="Calibri"/>
        <family val="2"/>
      </rPr>
      <t xml:space="preserve"> 
(Bid Solicitation Section 4.9.17)</t>
    </r>
  </si>
  <si>
    <r>
      <rPr>
        <b/>
        <sz val="11"/>
        <color rgb="FF000000"/>
        <rFont val="Calibri"/>
        <family val="2"/>
      </rPr>
      <t>Unplanned Meeting</t>
    </r>
    <r>
      <rPr>
        <sz val="11"/>
        <color rgb="FF000000"/>
        <rFont val="Calibri"/>
        <family val="2"/>
      </rPr>
      <t xml:space="preserve"> In-Person
(Bid Solicitation Section 4.9.18)</t>
    </r>
  </si>
  <si>
    <r>
      <rPr>
        <b/>
        <sz val="11"/>
        <color rgb="FF000000"/>
        <rFont val="Calibri"/>
        <family val="2"/>
      </rPr>
      <t>NJDOE Monitoring at Contractor Scoring Site</t>
    </r>
    <r>
      <rPr>
        <sz val="11"/>
        <color rgb="FF000000"/>
        <rFont val="Calibri"/>
        <family val="2"/>
      </rPr>
      <t xml:space="preserve"> 
(Bid Solicitation Section 4.9.20)</t>
    </r>
  </si>
  <si>
    <t>Each Task</t>
  </si>
  <si>
    <r>
      <rPr>
        <b/>
        <sz val="11"/>
        <color rgb="FF000000"/>
        <rFont val="Calibri"/>
        <family val="2"/>
      </rPr>
      <t xml:space="preserve">Additional Assessment Item Development
</t>
    </r>
    <r>
      <rPr>
        <sz val="11"/>
        <color rgb="FF000000"/>
        <rFont val="Calibri"/>
        <family val="2"/>
      </rPr>
      <t>(Bid Solicitation Section 4.6)</t>
    </r>
  </si>
  <si>
    <t>Entire Task</t>
  </si>
  <si>
    <r>
      <t xml:space="preserve">Item Bank Access
</t>
    </r>
    <r>
      <rPr>
        <sz val="11"/>
        <color rgb="FF000000"/>
        <rFont val="Calibri"/>
        <family val="2"/>
      </rPr>
      <t>(Bid Solicitation Section 4.6.1)</t>
    </r>
  </si>
  <si>
    <r>
      <rPr>
        <b/>
        <sz val="11"/>
        <color rgb="FF000000"/>
        <rFont val="Calibri"/>
        <family val="2"/>
      </rPr>
      <t xml:space="preserve">Test Development – Paper and Pencil
</t>
    </r>
    <r>
      <rPr>
        <sz val="11"/>
        <color rgb="FF000000"/>
        <rFont val="Calibri"/>
        <family val="2"/>
      </rPr>
      <t xml:space="preserve">(Bid Solicitation Section 4.11 and 4.3.11.8)  </t>
    </r>
  </si>
  <si>
    <r>
      <rPr>
        <b/>
        <sz val="11"/>
        <color rgb="FF000000"/>
        <rFont val="Calibri"/>
        <family val="2"/>
      </rPr>
      <t xml:space="preserve">Test Development– Computer Based
</t>
    </r>
    <r>
      <rPr>
        <sz val="11"/>
        <color rgb="FF000000"/>
        <rFont val="Calibri"/>
        <family val="2"/>
      </rPr>
      <t>(Bid Solicitation Section 4.11 and 4.3.11.8)</t>
    </r>
  </si>
  <si>
    <r>
      <rPr>
        <b/>
        <sz val="11"/>
        <color rgb="FF000000"/>
        <rFont val="Calibri"/>
        <family val="2"/>
      </rPr>
      <t xml:space="preserve">Materials and Procedures Editing and Development Schedule
</t>
    </r>
    <r>
      <rPr>
        <sz val="11"/>
        <color rgb="FF000000"/>
        <rFont val="Calibri"/>
        <family val="2"/>
      </rPr>
      <t>(Bid Solicitation Section 4.7.3.1)</t>
    </r>
  </si>
  <si>
    <r>
      <rPr>
        <b/>
        <sz val="11"/>
        <color rgb="FF000000"/>
        <rFont val="Calibri"/>
        <family val="2"/>
      </rPr>
      <t xml:space="preserve">Parent/Community Information Pamphlet
</t>
    </r>
    <r>
      <rPr>
        <sz val="11"/>
        <color rgb="FF000000"/>
        <rFont val="Calibri"/>
        <family val="2"/>
      </rPr>
      <t>(Bid Solicitation Section 4.7.3.1.1.2)</t>
    </r>
  </si>
  <si>
    <r>
      <rPr>
        <b/>
        <sz val="11"/>
        <color rgb="FF000000"/>
        <rFont val="Calibri"/>
        <family val="2"/>
      </rPr>
      <t xml:space="preserve">Assessment Literature (Test Administration Manual, Score Interpretation Manual, Parent/Student/Teacher Guide)
</t>
    </r>
    <r>
      <rPr>
        <sz val="11"/>
        <color rgb="FF000000"/>
        <rFont val="Calibri"/>
        <family val="2"/>
      </rPr>
      <t>(Bid Solicitation Section 4.7.3.1.1)</t>
    </r>
  </si>
  <si>
    <r>
      <rPr>
        <b/>
        <sz val="11"/>
        <color rgb="FF000000"/>
        <rFont val="Calibri"/>
        <family val="2"/>
      </rPr>
      <t xml:space="preserve">District/School Test Coordinator Manual
</t>
    </r>
    <r>
      <rPr>
        <sz val="11"/>
        <color rgb="FF000000"/>
        <rFont val="Calibri"/>
        <family val="2"/>
      </rPr>
      <t>(Bid Solicitation Section 4.7.3.1.1.4)</t>
    </r>
  </si>
  <si>
    <r>
      <rPr>
        <b/>
        <sz val="11"/>
        <color rgb="FF000000"/>
        <rFont val="Calibri"/>
        <family val="2"/>
      </rPr>
      <t xml:space="preserve">Examiner Manual
</t>
    </r>
    <r>
      <rPr>
        <sz val="11"/>
        <color rgb="FF000000"/>
        <rFont val="Calibri"/>
        <family val="2"/>
      </rPr>
      <t>(Bid Solicitation Section 4.7.3.1.1.5)</t>
    </r>
  </si>
  <si>
    <r>
      <rPr>
        <b/>
        <sz val="11"/>
        <color rgb="FF000000"/>
        <rFont val="Calibri"/>
        <family val="2"/>
      </rPr>
      <t xml:space="preserve">Instructional Guides for Constructed Response Scoring
</t>
    </r>
    <r>
      <rPr>
        <sz val="11"/>
        <color rgb="FF000000"/>
        <rFont val="Calibri"/>
        <family val="2"/>
      </rPr>
      <t>(Bid Solicitation Section 4.7.3.1.1.6)</t>
    </r>
  </si>
  <si>
    <r>
      <rPr>
        <b/>
        <sz val="11"/>
        <color rgb="FF000000"/>
        <rFont val="Calibri"/>
        <family val="2"/>
      </rPr>
      <t xml:space="preserve">Subject Area Reference Sheet
</t>
    </r>
    <r>
      <rPr>
        <sz val="11"/>
        <color rgb="FF000000"/>
        <rFont val="Calibri"/>
        <family val="2"/>
      </rPr>
      <t>(Bid Solicitation Section 4.7.3.1.1.7)</t>
    </r>
  </si>
  <si>
    <r>
      <rPr>
        <b/>
        <sz val="11"/>
        <color rgb="FF000000"/>
        <rFont val="Calibri"/>
        <family val="2"/>
      </rPr>
      <t xml:space="preserve">Online Testing Platform User's Guide
</t>
    </r>
    <r>
      <rPr>
        <sz val="11"/>
        <color rgb="FF000000"/>
        <rFont val="Calibri"/>
        <family val="2"/>
      </rPr>
      <t>(Bid Solicitation Section 4.7.1.5)</t>
    </r>
  </si>
  <si>
    <r>
      <rPr>
        <b/>
        <sz val="11"/>
        <color rgb="FF000000"/>
        <rFont val="Calibri"/>
        <family val="2"/>
      </rPr>
      <t xml:space="preserve">Delivery of Materials – Paper and Pencil
</t>
    </r>
    <r>
      <rPr>
        <sz val="11"/>
        <color rgb="FF000000"/>
        <rFont val="Calibri"/>
        <family val="2"/>
      </rPr>
      <t xml:space="preserve">(Bid Solicitation Section 4.7.2 and 4.7.3)
This price line represents a range of 1-5,000 units.  </t>
    </r>
  </si>
  <si>
    <t>Each Delivery</t>
  </si>
  <si>
    <r>
      <rPr>
        <b/>
        <sz val="11"/>
        <color rgb="FF000000"/>
        <rFont val="Calibri"/>
        <family val="2"/>
      </rPr>
      <t xml:space="preserve">Delivery of Materials – Computer Based
</t>
    </r>
    <r>
      <rPr>
        <sz val="11"/>
        <color rgb="FF000000"/>
        <rFont val="Calibri"/>
        <family val="2"/>
      </rPr>
      <t>(Bid Solicitation Section 4.7.1, 4.7.3, and 4.3.11.8)</t>
    </r>
  </si>
  <si>
    <r>
      <rPr>
        <b/>
        <sz val="11"/>
        <color rgb="FF000000"/>
        <rFont val="Calibri"/>
        <family val="2"/>
      </rPr>
      <t xml:space="preserve">Shipping/Delivery – Paper and Pencil
</t>
    </r>
    <r>
      <rPr>
        <sz val="11"/>
        <color rgb="FF000000"/>
        <rFont val="Calibri"/>
        <family val="2"/>
      </rPr>
      <t xml:space="preserve">(Bid Solicitation Section 4.7.2 and 4.3.11.8)
This price line represents a range of 1-5,000 units.  </t>
    </r>
  </si>
  <si>
    <r>
      <rPr>
        <b/>
        <sz val="11"/>
        <color rgb="FF000000"/>
        <rFont val="Calibri"/>
        <family val="2"/>
      </rPr>
      <t xml:space="preserve">Constructed Response Item (CRI) Scoring - Human Hand-Scoring
</t>
    </r>
    <r>
      <rPr>
        <sz val="11"/>
        <color rgb="FF000000"/>
        <rFont val="Calibri"/>
        <family val="2"/>
      </rPr>
      <t>(Bid Solicitation Sections 4.8.2 to 4.8.8)</t>
    </r>
  </si>
  <si>
    <r>
      <rPr>
        <b/>
        <sz val="11"/>
        <color rgb="FF000000"/>
        <rFont val="Calibri"/>
        <family val="2"/>
      </rPr>
      <t xml:space="preserve">Constructed Response Item (CRI) Scoring - Machine-Scoring
</t>
    </r>
    <r>
      <rPr>
        <sz val="11"/>
        <color rgb="FF000000"/>
        <rFont val="Calibri"/>
        <family val="2"/>
      </rPr>
      <t>(Bid Solicitation Sections 4.8.2 to 4.8.8)</t>
    </r>
  </si>
  <si>
    <r>
      <rPr>
        <b/>
        <sz val="11"/>
        <color rgb="FF000000"/>
        <rFont val="Calibri"/>
        <family val="2"/>
      </rPr>
      <t xml:space="preserve">Selected Response Item Scoring
</t>
    </r>
    <r>
      <rPr>
        <sz val="11"/>
        <color rgb="FF000000"/>
        <rFont val="Calibri"/>
        <family val="2"/>
      </rPr>
      <t>(Bid Solicitation Section 4.8.1)</t>
    </r>
  </si>
  <si>
    <r>
      <rPr>
        <b/>
        <sz val="11"/>
        <color rgb="FF000000"/>
        <rFont val="Calibri"/>
        <family val="2"/>
      </rPr>
      <t xml:space="preserve">Attendance at Conferences
</t>
    </r>
    <r>
      <rPr>
        <sz val="11"/>
        <color rgb="FF000000"/>
        <rFont val="Calibri"/>
        <family val="2"/>
      </rPr>
      <t>(Bid Solicitation Section 4.14.4)</t>
    </r>
  </si>
  <si>
    <r>
      <rPr>
        <b/>
        <sz val="11"/>
        <color rgb="FF000000"/>
        <rFont val="Calibri"/>
        <family val="2"/>
      </rPr>
      <t xml:space="preserve">Technical Report
</t>
    </r>
    <r>
      <rPr>
        <sz val="11"/>
        <color rgb="FF000000"/>
        <rFont val="Calibri"/>
        <family val="2"/>
      </rPr>
      <t>(Bid Solicitation Section 4.13.9.1)</t>
    </r>
  </si>
  <si>
    <r>
      <rPr>
        <b/>
        <sz val="11"/>
        <color rgb="FF000000"/>
        <rFont val="Calibri"/>
        <family val="2"/>
      </rPr>
      <t xml:space="preserve">Customer Satisfaction Assessment and Reporting
</t>
    </r>
    <r>
      <rPr>
        <sz val="11"/>
        <color rgb="FF000000"/>
        <rFont val="Calibri"/>
        <family val="2"/>
      </rPr>
      <t>(Bid Solicitation Section 4.3.9)</t>
    </r>
  </si>
  <si>
    <r>
      <rPr>
        <b/>
        <sz val="11"/>
        <color rgb="FF000000"/>
        <rFont val="Calibri"/>
        <family val="2"/>
      </rPr>
      <t xml:space="preserve">Customer/Technical Support and Staffing 
</t>
    </r>
    <r>
      <rPr>
        <sz val="11"/>
        <color rgb="FF000000"/>
        <rFont val="Calibri"/>
        <family val="2"/>
      </rPr>
      <t>(Bid Solicitation Section 4.2.3)</t>
    </r>
  </si>
  <si>
    <t>Monthly</t>
  </si>
  <si>
    <r>
      <rPr>
        <b/>
        <sz val="11"/>
        <color rgb="FF000000"/>
        <rFont val="Calibri"/>
        <family val="2"/>
      </rPr>
      <t xml:space="preserve">Website Hosting and Data Storage
</t>
    </r>
    <r>
      <rPr>
        <sz val="11"/>
        <color rgb="FF000000"/>
        <rFont val="Calibri"/>
        <family val="2"/>
      </rPr>
      <t>(Bid Solicitation Section 4.2.4)</t>
    </r>
  </si>
  <si>
    <t>Subtotal - Required Elements</t>
  </si>
  <si>
    <t>Total Assessment:</t>
  </si>
  <si>
    <t>Total Universal:</t>
  </si>
  <si>
    <t>Cost Options</t>
  </si>
  <si>
    <r>
      <rPr>
        <b/>
        <sz val="11"/>
        <color rgb="FF000000"/>
        <rFont val="Calibri"/>
        <family val="2"/>
      </rPr>
      <t xml:space="preserve">Portfolio Appeals System
</t>
    </r>
    <r>
      <rPr>
        <sz val="11"/>
        <color rgb="FF000000"/>
        <rFont val="Calibri"/>
        <family val="2"/>
      </rPr>
      <t>(Bid Solicitation Section 4.8.9)</t>
    </r>
  </si>
  <si>
    <t>Contract Year 2</t>
  </si>
  <si>
    <r>
      <rPr>
        <b/>
        <sz val="11"/>
        <color rgb="FF000000"/>
        <rFont val="Calibri"/>
        <family val="2"/>
      </rPr>
      <t>Quarterly Planning Meeting</t>
    </r>
    <r>
      <rPr>
        <sz val="11"/>
        <color rgb="FF000000"/>
        <rFont val="Calibri"/>
        <family val="2"/>
      </rPr>
      <t xml:space="preserve"> 
(Bid Solicitation Section 4.9.1)</t>
    </r>
  </si>
  <si>
    <r>
      <t xml:space="preserve">Forms Construction Meeting </t>
    </r>
    <r>
      <rPr>
        <sz val="11"/>
        <color rgb="FF000000"/>
        <rFont val="Calibri"/>
        <family val="2"/>
      </rPr>
      <t>In-Person</t>
    </r>
    <r>
      <rPr>
        <b/>
        <sz val="11"/>
        <color rgb="FF000000"/>
        <rFont val="Calibri"/>
        <family val="2"/>
      </rPr>
      <t xml:space="preserve">
</t>
    </r>
    <r>
      <rPr>
        <sz val="11"/>
        <color rgb="FF000000"/>
        <rFont val="Calibri"/>
        <family val="2"/>
      </rPr>
      <t>(Bid Solicitation Section 4.9.9)</t>
    </r>
  </si>
  <si>
    <r>
      <t xml:space="preserve">Forms Review Meeting </t>
    </r>
    <r>
      <rPr>
        <sz val="11"/>
        <color rgb="FF000000"/>
        <rFont val="Calibri"/>
        <family val="2"/>
      </rPr>
      <t>In-Person</t>
    </r>
    <r>
      <rPr>
        <b/>
        <sz val="11"/>
        <color rgb="FF000000"/>
        <rFont val="Calibri"/>
        <family val="2"/>
      </rPr>
      <t xml:space="preserve">
</t>
    </r>
    <r>
      <rPr>
        <sz val="11"/>
        <color rgb="FF000000"/>
        <rFont val="Calibri"/>
        <family val="2"/>
      </rPr>
      <t>(Bid Solicitation Section 4.9.10)</t>
    </r>
  </si>
  <si>
    <r>
      <rPr>
        <b/>
        <sz val="11"/>
        <color rgb="FF000000"/>
        <rFont val="Calibri"/>
        <family val="2"/>
      </rPr>
      <t>Performance Standard Setting Meeting</t>
    </r>
    <r>
      <rPr>
        <sz val="11"/>
        <color rgb="FF000000"/>
        <rFont val="Calibri"/>
        <family val="2"/>
      </rPr>
      <t xml:space="preserve"> 
(Bid Solicitation Section 4.9.12)</t>
    </r>
  </si>
  <si>
    <r>
      <rPr>
        <b/>
        <sz val="11"/>
        <color rgb="FF000000"/>
        <rFont val="Calibri"/>
        <family val="2"/>
      </rPr>
      <t xml:space="preserve">Test Development – Paper and Pencil
</t>
    </r>
    <r>
      <rPr>
        <sz val="11"/>
        <color rgb="FF000000"/>
        <rFont val="Calibri"/>
        <family val="2"/>
      </rPr>
      <t xml:space="preserve">(Bid Solicitation Section 4.11)  </t>
    </r>
  </si>
  <si>
    <r>
      <rPr>
        <b/>
        <sz val="11"/>
        <color rgb="FF000000"/>
        <rFont val="Calibri"/>
        <family val="2"/>
      </rPr>
      <t xml:space="preserve">Test Development– Computer Based
</t>
    </r>
    <r>
      <rPr>
        <sz val="11"/>
        <color rgb="FF000000"/>
        <rFont val="Calibri"/>
        <family val="2"/>
      </rPr>
      <t>(Bid Solicitation Section 4.11)</t>
    </r>
  </si>
  <si>
    <r>
      <rPr>
        <b/>
        <sz val="11"/>
        <color rgb="FF000000"/>
        <rFont val="Calibri"/>
        <family val="2"/>
      </rPr>
      <t xml:space="preserve">Score Interpretation Manual
</t>
    </r>
    <r>
      <rPr>
        <sz val="11"/>
        <color rgb="FF000000"/>
        <rFont val="Calibri"/>
        <family val="2"/>
      </rPr>
      <t>(Bid Solicitation Section 4.13.3)</t>
    </r>
  </si>
  <si>
    <r>
      <rPr>
        <b/>
        <sz val="11"/>
        <color rgb="FF000000"/>
        <rFont val="Calibri"/>
        <family val="2"/>
      </rPr>
      <t xml:space="preserve">Delivery of Materials – Computer Based
</t>
    </r>
    <r>
      <rPr>
        <sz val="11"/>
        <color rgb="FF000000"/>
        <rFont val="Calibri"/>
        <family val="2"/>
      </rPr>
      <t>(Bid Solicitation Section 4.7.1 and 4.7.3)</t>
    </r>
  </si>
  <si>
    <r>
      <rPr>
        <b/>
        <sz val="11"/>
        <color rgb="FF000000"/>
        <rFont val="Calibri"/>
        <family val="2"/>
      </rPr>
      <t xml:space="preserve">Shipping/Delivery – Paper and Pencil
</t>
    </r>
    <r>
      <rPr>
        <sz val="11"/>
        <color rgb="FF000000"/>
        <rFont val="Calibri"/>
        <family val="2"/>
      </rPr>
      <t xml:space="preserve">(Bid Solicitation Section 4.7.2)
This price line represents a range of 1-5,000 units.  </t>
    </r>
  </si>
  <si>
    <r>
      <rPr>
        <b/>
        <sz val="11"/>
        <color rgb="FF000000"/>
        <rFont val="Calibri"/>
        <family val="2"/>
      </rPr>
      <t xml:space="preserve">Reporting
</t>
    </r>
    <r>
      <rPr>
        <sz val="11"/>
        <color rgb="FF000000"/>
        <rFont val="Calibri"/>
        <family val="2"/>
      </rPr>
      <t>(Bid Solicitation Section 4.13)</t>
    </r>
  </si>
  <si>
    <r>
      <rPr>
        <b/>
        <sz val="11"/>
        <color rgb="FF000000"/>
        <rFont val="Calibri"/>
        <family val="2"/>
      </rPr>
      <t xml:space="preserve">Validity Studies
</t>
    </r>
    <r>
      <rPr>
        <sz val="11"/>
        <color rgb="FF000000"/>
        <rFont val="Calibri"/>
        <family val="2"/>
      </rPr>
      <t>(Bid Solicitation Section 4.12.2)</t>
    </r>
  </si>
  <si>
    <r>
      <rPr>
        <b/>
        <sz val="11"/>
        <color rgb="FF000000"/>
        <rFont val="Calibri"/>
        <family val="2"/>
      </rPr>
      <t xml:space="preserve">Additional Studies
</t>
    </r>
    <r>
      <rPr>
        <sz val="11"/>
        <color rgb="FF000000"/>
        <rFont val="Calibri"/>
        <family val="2"/>
      </rPr>
      <t>(Bid Solicitation Section 4.12.2)</t>
    </r>
  </si>
  <si>
    <t>Each Study</t>
  </si>
  <si>
    <t>Contract Year 3</t>
  </si>
  <si>
    <t>Optional Year 1</t>
  </si>
  <si>
    <t>Optional Year 2</t>
  </si>
  <si>
    <r>
      <rPr>
        <b/>
        <sz val="11"/>
        <rFont val="Calibri"/>
        <family val="2"/>
      </rPr>
      <t xml:space="preserve">Quarterly </t>
    </r>
    <r>
      <rPr>
        <b/>
        <sz val="11"/>
        <color rgb="FF000000"/>
        <rFont val="Calibri"/>
        <family val="2"/>
      </rPr>
      <t>Planning Meeting</t>
    </r>
    <r>
      <rPr>
        <sz val="11"/>
        <color rgb="FF000000"/>
        <rFont val="Calibri"/>
        <family val="2"/>
      </rPr>
      <t xml:space="preserve"> 
(Bid Solicitation Section 4.9.1)</t>
    </r>
  </si>
  <si>
    <t>State-Supplied Price Sheet (Year 1)
New Jersey English Language Arts and Mathematics Next Generation Statewide Assessment Program 
Bid Solicitation#:  25-004</t>
  </si>
  <si>
    <t>State-Supplied Price Sheet (Year 2)
New Jersey English Language Arts and Mathematics Next Generation Statewide Assessment Program 
Bid Solicitation#:  25-004</t>
  </si>
  <si>
    <t>State-Supplied Price Sheet (Year 3)
New Jersey English Language Arts and Mathematics Next Generation Statewide Assessment Program 
Bid Solicitation#:  25-004</t>
  </si>
  <si>
    <t>State-Supplied Price Sheet (Optional Year 1)
New Jersey English Language Arts and Mathematics Next Generation Statewide Assessment Program 
Bid Solicitation#:  25-004</t>
  </si>
  <si>
    <t>State-Supplied Price Sheet (Optional Year 2)
New Jersey English Language Arts and Mathematics Next Generation Statewide Assessment Program 
Bid Solicitation#:  25-004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</si>
</sst>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20"/>
      <color theme="1"/>
      <name val="Calibri"/>
      <family val="2"/>
      <scheme val="minor"/>
    </font>
    <font>
      <b/>
      <sz val="10"/>
      <name val="Arial"/>
      <family val="2"/>
    </font>
    <font>
      <b/>
      <sz val="18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auto="1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7">
    <xf numFmtId="0" fontId="0" fillId="0" borderId="0" xfId="0"/>
    <xf numFmtId="0" fontId="3" fillId="2" borderId="1" xfId="0" applyFont="1" applyFill="1" applyBorder="1" applyAlignment="1">
      <alignment horizontal="centerContinuous" vertical="center" wrapText="1"/>
    </xf>
    <xf numFmtId="0" fontId="3" fillId="2" borderId="2" xfId="0" applyFont="1" applyFill="1" applyBorder="1" applyAlignment="1">
      <alignment horizontal="centerContinuous" vertical="center" wrapText="1"/>
    </xf>
    <xf numFmtId="0" fontId="4" fillId="2" borderId="4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164" fontId="1" fillId="0" borderId="15" xfId="0" applyNumberFormat="1" applyFont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64" fontId="1" fillId="0" borderId="18" xfId="0" applyNumberFormat="1" applyFont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164" fontId="1" fillId="0" borderId="23" xfId="0" applyNumberFormat="1" applyFont="1" applyBorder="1" applyAlignment="1">
      <alignment horizontal="center" vertical="center"/>
    </xf>
    <xf numFmtId="3" fontId="1" fillId="0" borderId="14" xfId="0" applyNumberFormat="1" applyFont="1" applyBorder="1" applyAlignment="1">
      <alignment horizontal="center" vertical="center"/>
    </xf>
    <xf numFmtId="0" fontId="1" fillId="0" borderId="0" xfId="0" applyFont="1"/>
    <xf numFmtId="0" fontId="1" fillId="0" borderId="4" xfId="0" applyFont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1" fillId="0" borderId="27" xfId="0" applyFont="1" applyBorder="1"/>
    <xf numFmtId="0" fontId="1" fillId="0" borderId="28" xfId="0" applyFont="1" applyBorder="1"/>
    <xf numFmtId="164" fontId="1" fillId="0" borderId="12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164" fontId="1" fillId="0" borderId="28" xfId="0" applyNumberFormat="1" applyFon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0" borderId="29" xfId="0" applyNumberFormat="1" applyBorder="1" applyAlignment="1">
      <alignment horizontal="center" vertical="center"/>
    </xf>
    <xf numFmtId="0" fontId="7" fillId="3" borderId="30" xfId="0" applyFont="1" applyFill="1" applyBorder="1" applyAlignment="1">
      <alignment horizontal="center" vertical="center" wrapText="1"/>
    </xf>
    <xf numFmtId="0" fontId="0" fillId="3" borderId="8" xfId="0" applyFill="1" applyBorder="1"/>
    <xf numFmtId="0" fontId="0" fillId="2" borderId="7" xfId="0" applyFill="1" applyBorder="1"/>
    <xf numFmtId="0" fontId="0" fillId="2" borderId="32" xfId="0" applyFill="1" applyBorder="1"/>
    <xf numFmtId="0" fontId="1" fillId="0" borderId="5" xfId="0" applyFont="1" applyBorder="1" applyAlignment="1">
      <alignment horizontal="center" vertical="center"/>
    </xf>
    <xf numFmtId="0" fontId="1" fillId="4" borderId="28" xfId="0" applyFont="1" applyFill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164" fontId="1" fillId="0" borderId="34" xfId="0" applyNumberFormat="1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164" fontId="1" fillId="3" borderId="25" xfId="0" applyNumberFormat="1" applyFont="1" applyFill="1" applyBorder="1" applyAlignment="1">
      <alignment horizontal="center" vertical="center"/>
    </xf>
    <xf numFmtId="164" fontId="0" fillId="3" borderId="22" xfId="0" applyNumberFormat="1" applyFill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 wrapText="1"/>
    </xf>
    <xf numFmtId="0" fontId="0" fillId="0" borderId="6" xfId="0" applyBorder="1"/>
    <xf numFmtId="0" fontId="1" fillId="0" borderId="31" xfId="0" applyFont="1" applyBorder="1" applyAlignment="1">
      <alignment horizontal="center" vertical="center"/>
    </xf>
    <xf numFmtId="0" fontId="1" fillId="0" borderId="8" xfId="0" applyFont="1" applyBorder="1"/>
    <xf numFmtId="0" fontId="1" fillId="5" borderId="0" xfId="0" applyFont="1" applyFill="1"/>
    <xf numFmtId="0" fontId="0" fillId="5" borderId="0" xfId="0" applyFill="1"/>
    <xf numFmtId="0" fontId="1" fillId="6" borderId="10" xfId="0" applyFont="1" applyFill="1" applyBorder="1" applyAlignment="1">
      <alignment horizontal="center" vertical="center"/>
    </xf>
    <xf numFmtId="164" fontId="1" fillId="6" borderId="11" xfId="0" applyNumberFormat="1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164" fontId="1" fillId="6" borderId="10" xfId="0" applyNumberFormat="1" applyFont="1" applyFill="1" applyBorder="1" applyAlignment="1">
      <alignment horizontal="center" vertical="center"/>
    </xf>
    <xf numFmtId="3" fontId="1" fillId="6" borderId="9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26" xfId="0" applyFont="1" applyBorder="1" applyAlignment="1">
      <alignment horizontal="left" vertical="center" wrapText="1"/>
    </xf>
    <xf numFmtId="0" fontId="10" fillId="0" borderId="20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4" fontId="1" fillId="7" borderId="12" xfId="1" applyFont="1" applyFill="1" applyBorder="1" applyAlignment="1">
      <alignment horizontal="center" vertical="center"/>
    </xf>
    <xf numFmtId="44" fontId="1" fillId="7" borderId="17" xfId="1" applyFont="1" applyFill="1" applyBorder="1" applyAlignment="1">
      <alignment horizontal="center" vertical="center"/>
    </xf>
    <xf numFmtId="44" fontId="1" fillId="7" borderId="22" xfId="1" applyFont="1" applyFill="1" applyBorder="1" applyAlignment="1">
      <alignment horizontal="center" vertical="center"/>
    </xf>
    <xf numFmtId="44" fontId="1" fillId="7" borderId="28" xfId="1" applyFont="1" applyFill="1" applyBorder="1" applyAlignment="1">
      <alignment horizontal="center" vertical="center"/>
    </xf>
    <xf numFmtId="0" fontId="0" fillId="7" borderId="8" xfId="0" applyFill="1" applyBorder="1"/>
    <xf numFmtId="44" fontId="2" fillId="8" borderId="28" xfId="1" applyFont="1" applyFill="1" applyBorder="1" applyAlignment="1">
      <alignment horizontal="center" vertical="center"/>
    </xf>
    <xf numFmtId="164" fontId="1" fillId="3" borderId="1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164" fontId="1" fillId="0" borderId="17" xfId="0" applyNumberFormat="1" applyFont="1" applyBorder="1" applyAlignment="1">
      <alignment horizontal="center" vertical="center"/>
    </xf>
    <xf numFmtId="164" fontId="0" fillId="5" borderId="18" xfId="0" applyNumberFormat="1" applyFill="1" applyBorder="1" applyAlignment="1">
      <alignment horizontal="center" vertical="center"/>
    </xf>
    <xf numFmtId="0" fontId="10" fillId="0" borderId="5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12" fillId="5" borderId="0" xfId="0" applyFont="1" applyFill="1"/>
    <xf numFmtId="0" fontId="12" fillId="0" borderId="0" xfId="0" applyFont="1"/>
    <xf numFmtId="0" fontId="14" fillId="3" borderId="7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0" xfId="0" applyFont="1"/>
    <xf numFmtId="0" fontId="13" fillId="0" borderId="8" xfId="0" applyFont="1" applyBorder="1"/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5" fillId="2" borderId="5" xfId="0" applyFont="1" applyFill="1" applyBorder="1" applyAlignment="1">
      <alignment horizontal="center" wrapText="1"/>
    </xf>
    <xf numFmtId="0" fontId="4" fillId="7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164" fontId="11" fillId="0" borderId="27" xfId="0" applyNumberFormat="1" applyFont="1" applyBorder="1" applyAlignment="1">
      <alignment horizontal="center" vertical="center"/>
    </xf>
    <xf numFmtId="164" fontId="11" fillId="0" borderId="29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right" vertical="center" wrapText="1"/>
    </xf>
    <xf numFmtId="0" fontId="11" fillId="0" borderId="6" xfId="0" applyFont="1" applyBorder="1" applyAlignment="1">
      <alignment horizontal="righ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7"/>
  <sheetViews>
    <sheetView tabSelected="1" zoomScaleNormal="100" workbookViewId="0">
      <selection activeCell="D7" sqref="D7"/>
    </sheetView>
  </sheetViews>
  <sheetFormatPr defaultRowHeight="15" x14ac:dyDescent="0.25"/>
  <cols>
    <col min="1" max="1" width="9.140625" style="27" customWidth="1"/>
    <col min="2" max="2" width="62.42578125" style="27" customWidth="1"/>
    <col min="3" max="3" width="14.85546875" style="27" customWidth="1"/>
    <col min="4" max="4" width="22.28515625" style="27" customWidth="1"/>
    <col min="5" max="9" width="12.28515625" style="27" customWidth="1"/>
    <col min="10" max="10" width="13.140625" customWidth="1"/>
  </cols>
  <sheetData>
    <row r="1" spans="1:10" ht="69.599999999999994" customHeight="1" thickBot="1" x14ac:dyDescent="0.3">
      <c r="A1" s="1" t="s">
        <v>86</v>
      </c>
      <c r="B1" s="2"/>
      <c r="C1" s="2"/>
      <c r="D1" s="2"/>
      <c r="E1" s="2"/>
      <c r="F1" s="2"/>
      <c r="G1" s="2"/>
      <c r="H1" s="2"/>
      <c r="I1" s="2"/>
      <c r="J1" s="40"/>
    </row>
    <row r="2" spans="1:10" ht="24" thickBot="1" x14ac:dyDescent="0.4">
      <c r="A2" s="3"/>
      <c r="B2" s="93" t="s">
        <v>0</v>
      </c>
      <c r="C2" s="93"/>
      <c r="D2" s="94"/>
      <c r="E2" s="94"/>
      <c r="F2" s="94"/>
      <c r="G2" s="95" t="s">
        <v>1</v>
      </c>
      <c r="H2" s="95"/>
      <c r="I2" s="96"/>
      <c r="J2" s="73"/>
    </row>
    <row r="3" spans="1:10" ht="23.45" customHeight="1" thickBot="1" x14ac:dyDescent="0.3">
      <c r="A3" s="100" t="s">
        <v>2</v>
      </c>
      <c r="B3" s="101"/>
      <c r="C3" s="101"/>
      <c r="D3" s="101"/>
      <c r="E3" s="101"/>
      <c r="F3" s="101"/>
      <c r="G3" s="101"/>
      <c r="H3" s="101"/>
      <c r="I3" s="102"/>
      <c r="J3" s="41"/>
    </row>
    <row r="4" spans="1:10" ht="30.2" customHeight="1" thickBot="1" x14ac:dyDescent="0.3">
      <c r="A4" s="4"/>
      <c r="B4" s="5"/>
      <c r="C4" s="5"/>
      <c r="D4" s="97" t="s">
        <v>3</v>
      </c>
      <c r="E4" s="98"/>
      <c r="F4" s="99"/>
      <c r="G4" s="97" t="s">
        <v>4</v>
      </c>
      <c r="H4" s="98"/>
      <c r="I4" s="99"/>
      <c r="J4" s="39"/>
    </row>
    <row r="5" spans="1:10" ht="51.75" thickBot="1" x14ac:dyDescent="0.3">
      <c r="A5" s="6" t="s">
        <v>5</v>
      </c>
      <c r="B5" s="7" t="s">
        <v>6</v>
      </c>
      <c r="C5" s="8" t="s">
        <v>7</v>
      </c>
      <c r="D5" s="7" t="s">
        <v>8</v>
      </c>
      <c r="E5" s="7" t="s">
        <v>9</v>
      </c>
      <c r="F5" s="9" t="s">
        <v>10</v>
      </c>
      <c r="G5" s="7" t="s">
        <v>11</v>
      </c>
      <c r="H5" s="7" t="s">
        <v>12</v>
      </c>
      <c r="I5" s="9" t="s">
        <v>13</v>
      </c>
      <c r="J5" s="38" t="s">
        <v>14</v>
      </c>
    </row>
    <row r="6" spans="1:10" ht="39.6" customHeight="1" thickBot="1" x14ac:dyDescent="0.3">
      <c r="A6" s="10">
        <v>1</v>
      </c>
      <c r="B6" s="62" t="s">
        <v>85</v>
      </c>
      <c r="C6" s="67" t="s">
        <v>15</v>
      </c>
      <c r="D6" s="11"/>
      <c r="E6" s="12"/>
      <c r="F6" s="12"/>
      <c r="G6" s="13">
        <v>4</v>
      </c>
      <c r="H6" s="69"/>
      <c r="I6" s="17">
        <f t="shared" ref="I6:I26" si="0">G6*H6</f>
        <v>0</v>
      </c>
      <c r="J6" s="36">
        <f>F6+I6</f>
        <v>0</v>
      </c>
    </row>
    <row r="7" spans="1:10" ht="50.45" customHeight="1" thickBot="1" x14ac:dyDescent="0.3">
      <c r="A7" s="10">
        <f t="shared" ref="A7:A8" si="1">A6+1</f>
        <v>2</v>
      </c>
      <c r="B7" s="62" t="s">
        <v>16</v>
      </c>
      <c r="C7" s="67" t="s">
        <v>15</v>
      </c>
      <c r="D7" s="11"/>
      <c r="E7" s="12"/>
      <c r="F7" s="12"/>
      <c r="G7" s="13">
        <v>2</v>
      </c>
      <c r="H7" s="69"/>
      <c r="I7" s="17">
        <f t="shared" si="0"/>
        <v>0</v>
      </c>
      <c r="J7" s="36">
        <f t="shared" ref="J7:J49" si="2">F7+I7</f>
        <v>0</v>
      </c>
    </row>
    <row r="8" spans="1:10" ht="50.45" customHeight="1" thickBot="1" x14ac:dyDescent="0.3">
      <c r="A8" s="10">
        <f t="shared" si="1"/>
        <v>3</v>
      </c>
      <c r="B8" s="62" t="s">
        <v>17</v>
      </c>
      <c r="C8" s="67" t="s">
        <v>15</v>
      </c>
      <c r="D8" s="11"/>
      <c r="E8" s="12"/>
      <c r="F8" s="12"/>
      <c r="G8" s="13">
        <v>1</v>
      </c>
      <c r="H8" s="69"/>
      <c r="I8" s="17">
        <f t="shared" si="0"/>
        <v>0</v>
      </c>
      <c r="J8" s="36">
        <f t="shared" si="2"/>
        <v>0</v>
      </c>
    </row>
    <row r="9" spans="1:10" ht="38.450000000000003" customHeight="1" thickBot="1" x14ac:dyDescent="0.3">
      <c r="A9" s="10">
        <f>A8+1</f>
        <v>4</v>
      </c>
      <c r="B9" s="62" t="s">
        <v>18</v>
      </c>
      <c r="C9" s="10" t="s">
        <v>15</v>
      </c>
      <c r="D9" s="16">
        <v>8</v>
      </c>
      <c r="E9" s="69"/>
      <c r="F9" s="15">
        <f t="shared" ref="F9" si="3">D9*E9</f>
        <v>0</v>
      </c>
      <c r="G9" s="18"/>
      <c r="H9" s="19"/>
      <c r="I9" s="19"/>
      <c r="J9" s="36">
        <f t="shared" ref="J9" si="4">F9+I9</f>
        <v>0</v>
      </c>
    </row>
    <row r="10" spans="1:10" ht="38.450000000000003" customHeight="1" thickBot="1" x14ac:dyDescent="0.3">
      <c r="A10" s="10">
        <f>A9+1</f>
        <v>5</v>
      </c>
      <c r="B10" s="62" t="s">
        <v>19</v>
      </c>
      <c r="C10" s="10" t="s">
        <v>15</v>
      </c>
      <c r="D10" s="16">
        <v>3</v>
      </c>
      <c r="E10" s="69"/>
      <c r="F10" s="15">
        <f t="shared" ref="F10:F18" si="5">D10*E10</f>
        <v>0</v>
      </c>
      <c r="G10" s="18"/>
      <c r="H10" s="19"/>
      <c r="I10" s="19"/>
      <c r="J10" s="36">
        <f t="shared" si="2"/>
        <v>0</v>
      </c>
    </row>
    <row r="11" spans="1:10" ht="38.450000000000003" customHeight="1" thickBot="1" x14ac:dyDescent="0.3">
      <c r="A11" s="10">
        <f>A10+1</f>
        <v>6</v>
      </c>
      <c r="B11" s="62" t="s">
        <v>20</v>
      </c>
      <c r="C11" s="10" t="s">
        <v>15</v>
      </c>
      <c r="D11" s="16">
        <v>3</v>
      </c>
      <c r="E11" s="69"/>
      <c r="F11" s="15">
        <f t="shared" si="5"/>
        <v>0</v>
      </c>
      <c r="G11" s="18"/>
      <c r="H11" s="19"/>
      <c r="I11" s="19"/>
      <c r="J11" s="36">
        <f t="shared" si="2"/>
        <v>0</v>
      </c>
    </row>
    <row r="12" spans="1:10" ht="37.35" customHeight="1" thickBot="1" x14ac:dyDescent="0.3">
      <c r="A12" s="10">
        <f t="shared" ref="A12:A49" si="6">A11+1</f>
        <v>7</v>
      </c>
      <c r="B12" s="80" t="s">
        <v>21</v>
      </c>
      <c r="C12" s="10" t="s">
        <v>15</v>
      </c>
      <c r="D12" s="16">
        <v>3</v>
      </c>
      <c r="E12" s="69"/>
      <c r="F12" s="15">
        <f t="shared" si="5"/>
        <v>0</v>
      </c>
      <c r="G12" s="59"/>
      <c r="H12" s="57"/>
      <c r="I12" s="57"/>
      <c r="J12" s="36">
        <f t="shared" si="2"/>
        <v>0</v>
      </c>
    </row>
    <row r="13" spans="1:10" ht="42.6" customHeight="1" thickBot="1" x14ac:dyDescent="0.3">
      <c r="A13" s="10">
        <f t="shared" si="6"/>
        <v>8</v>
      </c>
      <c r="B13" s="80" t="s">
        <v>22</v>
      </c>
      <c r="C13" s="10" t="s">
        <v>15</v>
      </c>
      <c r="D13" s="16">
        <v>3</v>
      </c>
      <c r="E13" s="69"/>
      <c r="F13" s="15">
        <f t="shared" si="5"/>
        <v>0</v>
      </c>
      <c r="G13" s="59"/>
      <c r="H13" s="57"/>
      <c r="I13" s="57"/>
      <c r="J13" s="36">
        <f t="shared" si="2"/>
        <v>0</v>
      </c>
    </row>
    <row r="14" spans="1:10" ht="46.7" customHeight="1" thickBot="1" x14ac:dyDescent="0.3">
      <c r="A14" s="10">
        <f t="shared" si="6"/>
        <v>9</v>
      </c>
      <c r="B14" s="62" t="s">
        <v>23</v>
      </c>
      <c r="C14" s="10" t="s">
        <v>15</v>
      </c>
      <c r="D14" s="16">
        <v>12</v>
      </c>
      <c r="E14" s="69"/>
      <c r="F14" s="15">
        <f t="shared" si="5"/>
        <v>0</v>
      </c>
      <c r="G14" s="18"/>
      <c r="H14" s="19"/>
      <c r="I14" s="19"/>
      <c r="J14" s="36">
        <f t="shared" si="2"/>
        <v>0</v>
      </c>
    </row>
    <row r="15" spans="1:10" ht="45.75" customHeight="1" thickBot="1" x14ac:dyDescent="0.3">
      <c r="A15" s="10">
        <f t="shared" si="6"/>
        <v>10</v>
      </c>
      <c r="B15" s="62" t="s">
        <v>24</v>
      </c>
      <c r="C15" s="10" t="s">
        <v>15</v>
      </c>
      <c r="D15" s="16">
        <v>15</v>
      </c>
      <c r="E15" s="69"/>
      <c r="F15" s="15">
        <f t="shared" si="5"/>
        <v>0</v>
      </c>
      <c r="G15" s="18"/>
      <c r="H15" s="19"/>
      <c r="I15" s="19"/>
      <c r="J15" s="36">
        <f t="shared" si="2"/>
        <v>0</v>
      </c>
    </row>
    <row r="16" spans="1:10" ht="37.35" customHeight="1" thickBot="1" x14ac:dyDescent="0.3">
      <c r="A16" s="10">
        <f t="shared" si="6"/>
        <v>11</v>
      </c>
      <c r="B16" s="62" t="s">
        <v>25</v>
      </c>
      <c r="C16" s="10" t="s">
        <v>15</v>
      </c>
      <c r="D16" s="16">
        <v>1</v>
      </c>
      <c r="E16" s="69"/>
      <c r="F16" s="15">
        <f t="shared" si="5"/>
        <v>0</v>
      </c>
      <c r="G16" s="18"/>
      <c r="H16" s="19"/>
      <c r="I16" s="19"/>
      <c r="J16" s="36">
        <f t="shared" si="2"/>
        <v>0</v>
      </c>
    </row>
    <row r="17" spans="1:10" ht="37.35" customHeight="1" thickBot="1" x14ac:dyDescent="0.3">
      <c r="A17" s="10">
        <f t="shared" si="6"/>
        <v>12</v>
      </c>
      <c r="B17" s="62" t="s">
        <v>26</v>
      </c>
      <c r="C17" s="10" t="s">
        <v>15</v>
      </c>
      <c r="D17" s="16">
        <v>4</v>
      </c>
      <c r="E17" s="69"/>
      <c r="F17" s="15">
        <f t="shared" si="5"/>
        <v>0</v>
      </c>
      <c r="G17" s="18"/>
      <c r="H17" s="19"/>
      <c r="I17" s="19"/>
      <c r="J17" s="36">
        <f t="shared" si="2"/>
        <v>0</v>
      </c>
    </row>
    <row r="18" spans="1:10" ht="37.35" customHeight="1" thickBot="1" x14ac:dyDescent="0.3">
      <c r="A18" s="10">
        <f t="shared" si="6"/>
        <v>13</v>
      </c>
      <c r="B18" s="62" t="s">
        <v>27</v>
      </c>
      <c r="C18" s="10" t="s">
        <v>15</v>
      </c>
      <c r="D18" s="16">
        <v>7</v>
      </c>
      <c r="E18" s="69"/>
      <c r="F18" s="15">
        <f t="shared" si="5"/>
        <v>0</v>
      </c>
      <c r="G18" s="18"/>
      <c r="H18" s="19"/>
      <c r="I18" s="19"/>
      <c r="J18" s="36">
        <f t="shared" si="2"/>
        <v>0</v>
      </c>
    </row>
    <row r="19" spans="1:10" ht="46.9" customHeight="1" thickBot="1" x14ac:dyDescent="0.3">
      <c r="A19" s="10">
        <f t="shared" si="6"/>
        <v>14</v>
      </c>
      <c r="B19" s="80" t="s">
        <v>28</v>
      </c>
      <c r="C19" s="28" t="s">
        <v>15</v>
      </c>
      <c r="D19" s="18"/>
      <c r="E19" s="19"/>
      <c r="F19" s="75"/>
      <c r="G19" s="16">
        <v>3</v>
      </c>
      <c r="H19" s="69"/>
      <c r="I19" s="17">
        <f t="shared" ref="I19" si="7">G19*H19</f>
        <v>0</v>
      </c>
      <c r="J19" s="36">
        <f t="shared" si="2"/>
        <v>0</v>
      </c>
    </row>
    <row r="20" spans="1:10" ht="34.35" customHeight="1" thickBot="1" x14ac:dyDescent="0.3">
      <c r="A20" s="10">
        <f t="shared" si="6"/>
        <v>15</v>
      </c>
      <c r="B20" s="62" t="s">
        <v>29</v>
      </c>
      <c r="C20" s="10" t="s">
        <v>15</v>
      </c>
      <c r="D20" s="11"/>
      <c r="E20" s="12"/>
      <c r="F20" s="12"/>
      <c r="G20" s="13">
        <v>6</v>
      </c>
      <c r="H20" s="69"/>
      <c r="I20" s="17">
        <f t="shared" si="0"/>
        <v>0</v>
      </c>
      <c r="J20" s="36">
        <f t="shared" si="2"/>
        <v>0</v>
      </c>
    </row>
    <row r="21" spans="1:10" ht="40.700000000000003" customHeight="1" thickBot="1" x14ac:dyDescent="0.3">
      <c r="A21" s="10">
        <f t="shared" si="6"/>
        <v>16</v>
      </c>
      <c r="B21" s="62" t="s">
        <v>30</v>
      </c>
      <c r="C21" s="10" t="s">
        <v>15</v>
      </c>
      <c r="D21" s="11"/>
      <c r="E21" s="12"/>
      <c r="F21" s="12"/>
      <c r="G21" s="14">
        <v>1</v>
      </c>
      <c r="H21" s="69"/>
      <c r="I21" s="17">
        <f t="shared" si="0"/>
        <v>0</v>
      </c>
      <c r="J21" s="36">
        <f t="shared" si="2"/>
        <v>0</v>
      </c>
    </row>
    <row r="22" spans="1:10" ht="48.2" customHeight="1" thickBot="1" x14ac:dyDescent="0.3">
      <c r="A22" s="10">
        <f t="shared" si="6"/>
        <v>17</v>
      </c>
      <c r="B22" s="62" t="s">
        <v>31</v>
      </c>
      <c r="C22" s="10" t="s">
        <v>15</v>
      </c>
      <c r="D22" s="11"/>
      <c r="E22" s="12"/>
      <c r="F22" s="12"/>
      <c r="G22" s="13">
        <v>2</v>
      </c>
      <c r="H22" s="69"/>
      <c r="I22" s="17">
        <f t="shared" si="0"/>
        <v>0</v>
      </c>
      <c r="J22" s="36">
        <f t="shared" si="2"/>
        <v>0</v>
      </c>
    </row>
    <row r="23" spans="1:10" ht="44.85" customHeight="1" thickBot="1" x14ac:dyDescent="0.3">
      <c r="A23" s="10">
        <f t="shared" si="6"/>
        <v>18</v>
      </c>
      <c r="B23" s="62" t="s">
        <v>32</v>
      </c>
      <c r="C23" s="10" t="s">
        <v>15</v>
      </c>
      <c r="D23" s="11"/>
      <c r="E23" s="12"/>
      <c r="F23" s="12"/>
      <c r="G23" s="14">
        <v>2</v>
      </c>
      <c r="H23" s="69"/>
      <c r="I23" s="33">
        <f t="shared" si="0"/>
        <v>0</v>
      </c>
      <c r="J23" s="36">
        <f t="shared" si="2"/>
        <v>0</v>
      </c>
    </row>
    <row r="24" spans="1:10" ht="36.75" customHeight="1" thickBot="1" x14ac:dyDescent="0.3">
      <c r="A24" s="10">
        <f t="shared" si="6"/>
        <v>19</v>
      </c>
      <c r="B24" s="62" t="s">
        <v>33</v>
      </c>
      <c r="C24" s="10" t="s">
        <v>15</v>
      </c>
      <c r="D24" s="11"/>
      <c r="E24" s="12"/>
      <c r="F24" s="12"/>
      <c r="G24" s="14">
        <v>2</v>
      </c>
      <c r="H24" s="69"/>
      <c r="I24" s="33">
        <f t="shared" si="0"/>
        <v>0</v>
      </c>
      <c r="J24" s="36">
        <f t="shared" si="2"/>
        <v>0</v>
      </c>
    </row>
    <row r="25" spans="1:10" ht="40.700000000000003" customHeight="1" thickBot="1" x14ac:dyDescent="0.3">
      <c r="A25" s="10">
        <f t="shared" si="6"/>
        <v>20</v>
      </c>
      <c r="B25" s="62" t="s">
        <v>34</v>
      </c>
      <c r="C25" s="10" t="s">
        <v>15</v>
      </c>
      <c r="D25" s="16">
        <v>10</v>
      </c>
      <c r="E25" s="69"/>
      <c r="F25" s="15">
        <f t="shared" ref="F25" si="8">D25*E25</f>
        <v>0</v>
      </c>
      <c r="G25" s="18"/>
      <c r="H25" s="19"/>
      <c r="I25" s="19"/>
      <c r="J25" s="36">
        <f t="shared" si="2"/>
        <v>0</v>
      </c>
    </row>
    <row r="26" spans="1:10" ht="48.2" customHeight="1" thickBot="1" x14ac:dyDescent="0.3">
      <c r="A26" s="10">
        <f t="shared" si="6"/>
        <v>21</v>
      </c>
      <c r="B26" s="62" t="s">
        <v>35</v>
      </c>
      <c r="C26" s="67" t="s">
        <v>36</v>
      </c>
      <c r="D26" s="11"/>
      <c r="E26" s="12"/>
      <c r="F26" s="12"/>
      <c r="G26" s="13">
        <v>4</v>
      </c>
      <c r="H26" s="69"/>
      <c r="I26" s="17">
        <f t="shared" si="0"/>
        <v>0</v>
      </c>
      <c r="J26" s="36">
        <f t="shared" si="2"/>
        <v>0</v>
      </c>
    </row>
    <row r="27" spans="1:10" ht="39.6" customHeight="1" thickBot="1" x14ac:dyDescent="0.3">
      <c r="A27" s="10">
        <f t="shared" si="6"/>
        <v>22</v>
      </c>
      <c r="B27" s="81" t="s">
        <v>37</v>
      </c>
      <c r="C27" s="68" t="s">
        <v>38</v>
      </c>
      <c r="D27" s="20">
        <v>1</v>
      </c>
      <c r="E27" s="70"/>
      <c r="F27" s="21">
        <f t="shared" ref="F27:F41" si="9">D27*E27</f>
        <v>0</v>
      </c>
      <c r="G27" s="22"/>
      <c r="H27" s="23"/>
      <c r="I27" s="23"/>
      <c r="J27" s="36">
        <f t="shared" si="2"/>
        <v>0</v>
      </c>
    </row>
    <row r="28" spans="1:10" ht="43.35" customHeight="1" thickBot="1" x14ac:dyDescent="0.3">
      <c r="A28" s="10">
        <f t="shared" si="6"/>
        <v>23</v>
      </c>
      <c r="B28" s="65" t="s">
        <v>39</v>
      </c>
      <c r="C28" s="68" t="s">
        <v>38</v>
      </c>
      <c r="D28" s="24">
        <v>1</v>
      </c>
      <c r="E28" s="71"/>
      <c r="F28" s="25">
        <f t="shared" si="9"/>
        <v>0</v>
      </c>
      <c r="G28" s="22"/>
      <c r="H28" s="23"/>
      <c r="I28" s="23"/>
      <c r="J28" s="36">
        <f t="shared" si="2"/>
        <v>0</v>
      </c>
    </row>
    <row r="29" spans="1:10" ht="51" customHeight="1" thickBot="1" x14ac:dyDescent="0.3">
      <c r="A29" s="10">
        <f t="shared" si="6"/>
        <v>24</v>
      </c>
      <c r="B29" s="82" t="s">
        <v>40</v>
      </c>
      <c r="C29" s="68" t="s">
        <v>38</v>
      </c>
      <c r="D29" s="26">
        <v>1</v>
      </c>
      <c r="E29" s="69"/>
      <c r="F29" s="15">
        <f t="shared" si="9"/>
        <v>0</v>
      </c>
      <c r="G29" s="18"/>
      <c r="H29" s="19"/>
      <c r="I29" s="19"/>
      <c r="J29" s="36">
        <f t="shared" si="2"/>
        <v>0</v>
      </c>
    </row>
    <row r="30" spans="1:10" ht="51.6" customHeight="1" thickBot="1" x14ac:dyDescent="0.3">
      <c r="A30" s="10">
        <f t="shared" si="6"/>
        <v>25</v>
      </c>
      <c r="B30" s="64" t="s">
        <v>41</v>
      </c>
      <c r="C30" s="68" t="s">
        <v>38</v>
      </c>
      <c r="D30" s="16">
        <v>1</v>
      </c>
      <c r="E30" s="69"/>
      <c r="F30" s="15">
        <f t="shared" si="9"/>
        <v>0</v>
      </c>
      <c r="G30" s="18"/>
      <c r="H30" s="19"/>
      <c r="I30" s="19"/>
      <c r="J30" s="36">
        <f t="shared" si="2"/>
        <v>0</v>
      </c>
    </row>
    <row r="31" spans="1:10" ht="51.6" customHeight="1" thickBot="1" x14ac:dyDescent="0.3">
      <c r="A31" s="10">
        <f t="shared" si="6"/>
        <v>26</v>
      </c>
      <c r="B31" s="62" t="s">
        <v>42</v>
      </c>
      <c r="C31" s="68" t="s">
        <v>38</v>
      </c>
      <c r="D31" s="16">
        <v>1</v>
      </c>
      <c r="E31" s="69"/>
      <c r="F31" s="15">
        <f t="shared" si="9"/>
        <v>0</v>
      </c>
      <c r="G31" s="18"/>
      <c r="H31" s="19"/>
      <c r="I31" s="19"/>
      <c r="J31" s="36">
        <f t="shared" si="2"/>
        <v>0</v>
      </c>
    </row>
    <row r="32" spans="1:10" ht="59.45" customHeight="1" thickBot="1" x14ac:dyDescent="0.3">
      <c r="A32" s="10">
        <f t="shared" si="6"/>
        <v>27</v>
      </c>
      <c r="B32" s="62" t="s">
        <v>43</v>
      </c>
      <c r="C32" s="68" t="s">
        <v>38</v>
      </c>
      <c r="D32" s="16">
        <v>1</v>
      </c>
      <c r="E32" s="69"/>
      <c r="F32" s="15">
        <f t="shared" si="9"/>
        <v>0</v>
      </c>
      <c r="G32" s="18"/>
      <c r="H32" s="19"/>
      <c r="I32" s="19"/>
      <c r="J32" s="36">
        <f t="shared" si="2"/>
        <v>0</v>
      </c>
    </row>
    <row r="33" spans="1:10" ht="67.7" customHeight="1" thickBot="1" x14ac:dyDescent="0.3">
      <c r="A33" s="10">
        <f t="shared" si="6"/>
        <v>28</v>
      </c>
      <c r="B33" s="62" t="s">
        <v>44</v>
      </c>
      <c r="C33" s="68" t="s">
        <v>38</v>
      </c>
      <c r="D33" s="16">
        <v>1</v>
      </c>
      <c r="E33" s="69"/>
      <c r="F33" s="15">
        <f t="shared" si="9"/>
        <v>0</v>
      </c>
      <c r="G33" s="18"/>
      <c r="H33" s="19"/>
      <c r="I33" s="19"/>
      <c r="J33" s="36">
        <f t="shared" si="2"/>
        <v>0</v>
      </c>
    </row>
    <row r="34" spans="1:10" ht="50.45" customHeight="1" thickBot="1" x14ac:dyDescent="0.3">
      <c r="A34" s="10">
        <f t="shared" si="6"/>
        <v>29</v>
      </c>
      <c r="B34" s="62" t="s">
        <v>45</v>
      </c>
      <c r="C34" s="68" t="s">
        <v>38</v>
      </c>
      <c r="D34" s="16">
        <v>1</v>
      </c>
      <c r="E34" s="69"/>
      <c r="F34" s="15">
        <f t="shared" si="9"/>
        <v>0</v>
      </c>
      <c r="G34" s="18"/>
      <c r="H34" s="19"/>
      <c r="I34" s="19"/>
      <c r="J34" s="36">
        <f t="shared" si="2"/>
        <v>0</v>
      </c>
    </row>
    <row r="35" spans="1:10" ht="37.35" customHeight="1" thickBot="1" x14ac:dyDescent="0.3">
      <c r="A35" s="10">
        <f t="shared" si="6"/>
        <v>30</v>
      </c>
      <c r="B35" s="62" t="s">
        <v>46</v>
      </c>
      <c r="C35" s="68" t="s">
        <v>38</v>
      </c>
      <c r="D35" s="16">
        <v>1</v>
      </c>
      <c r="E35" s="69"/>
      <c r="F35" s="15">
        <f t="shared" si="9"/>
        <v>0</v>
      </c>
      <c r="G35" s="18"/>
      <c r="H35" s="19"/>
      <c r="I35" s="19"/>
      <c r="J35" s="36">
        <f t="shared" si="2"/>
        <v>0</v>
      </c>
    </row>
    <row r="36" spans="1:10" ht="45.75" customHeight="1" thickBot="1" x14ac:dyDescent="0.3">
      <c r="A36" s="10">
        <f t="shared" si="6"/>
        <v>31</v>
      </c>
      <c r="B36" s="62" t="s">
        <v>47</v>
      </c>
      <c r="C36" s="68" t="s">
        <v>38</v>
      </c>
      <c r="D36" s="16">
        <v>1</v>
      </c>
      <c r="E36" s="69"/>
      <c r="F36" s="15">
        <f t="shared" si="9"/>
        <v>0</v>
      </c>
      <c r="G36" s="18"/>
      <c r="H36" s="19"/>
      <c r="I36" s="19"/>
      <c r="J36" s="36">
        <f t="shared" si="2"/>
        <v>0</v>
      </c>
    </row>
    <row r="37" spans="1:10" ht="36.75" customHeight="1" thickBot="1" x14ac:dyDescent="0.3">
      <c r="A37" s="10">
        <f t="shared" si="6"/>
        <v>32</v>
      </c>
      <c r="B37" s="62" t="s">
        <v>48</v>
      </c>
      <c r="C37" s="68" t="s">
        <v>38</v>
      </c>
      <c r="D37" s="16">
        <v>1</v>
      </c>
      <c r="E37" s="69"/>
      <c r="F37" s="15">
        <f t="shared" si="9"/>
        <v>0</v>
      </c>
      <c r="G37" s="18"/>
      <c r="H37" s="19"/>
      <c r="I37" s="19"/>
      <c r="J37" s="36">
        <f t="shared" si="2"/>
        <v>0</v>
      </c>
    </row>
    <row r="38" spans="1:10" ht="50.45" customHeight="1" thickBot="1" x14ac:dyDescent="0.3">
      <c r="A38" s="10">
        <f t="shared" si="6"/>
        <v>33</v>
      </c>
      <c r="B38" s="62" t="s">
        <v>49</v>
      </c>
      <c r="C38" s="68" t="s">
        <v>38</v>
      </c>
      <c r="D38" s="11"/>
      <c r="E38" s="12"/>
      <c r="F38" s="12"/>
      <c r="G38" s="13">
        <v>1</v>
      </c>
      <c r="H38" s="69"/>
      <c r="I38" s="17">
        <f t="shared" ref="I38" si="10">G38*H38</f>
        <v>0</v>
      </c>
      <c r="J38" s="36">
        <f t="shared" si="2"/>
        <v>0</v>
      </c>
    </row>
    <row r="39" spans="1:10" ht="79.349999999999994" customHeight="1" thickBot="1" x14ac:dyDescent="0.3">
      <c r="A39" s="10">
        <f t="shared" si="6"/>
        <v>34</v>
      </c>
      <c r="B39" s="63" t="s">
        <v>50</v>
      </c>
      <c r="C39" s="67" t="s">
        <v>51</v>
      </c>
      <c r="D39" s="26">
        <v>5000</v>
      </c>
      <c r="E39" s="69"/>
      <c r="F39" s="15">
        <f t="shared" si="9"/>
        <v>0</v>
      </c>
      <c r="G39" s="18"/>
      <c r="H39" s="19"/>
      <c r="I39" s="19"/>
      <c r="J39" s="36">
        <f t="shared" si="2"/>
        <v>0</v>
      </c>
    </row>
    <row r="40" spans="1:10" ht="53.45" customHeight="1" thickBot="1" x14ac:dyDescent="0.3">
      <c r="A40" s="10">
        <f t="shared" si="6"/>
        <v>35</v>
      </c>
      <c r="B40" s="62" t="s">
        <v>52</v>
      </c>
      <c r="C40" s="68" t="s">
        <v>38</v>
      </c>
      <c r="D40" s="16">
        <v>1</v>
      </c>
      <c r="E40" s="69"/>
      <c r="F40" s="15">
        <f t="shared" si="9"/>
        <v>0</v>
      </c>
      <c r="G40" s="18"/>
      <c r="H40" s="19"/>
      <c r="I40" s="19"/>
      <c r="J40" s="36">
        <f t="shared" si="2"/>
        <v>0</v>
      </c>
    </row>
    <row r="41" spans="1:10" ht="80.45" customHeight="1" thickBot="1" x14ac:dyDescent="0.3">
      <c r="A41" s="10">
        <f t="shared" si="6"/>
        <v>36</v>
      </c>
      <c r="B41" s="62" t="s">
        <v>53</v>
      </c>
      <c r="C41" s="67" t="s">
        <v>51</v>
      </c>
      <c r="D41" s="26">
        <v>5000</v>
      </c>
      <c r="E41" s="69"/>
      <c r="F41" s="15">
        <f t="shared" si="9"/>
        <v>0</v>
      </c>
      <c r="G41" s="18"/>
      <c r="H41" s="19"/>
      <c r="I41" s="19"/>
      <c r="J41" s="36">
        <f t="shared" si="2"/>
        <v>0</v>
      </c>
    </row>
    <row r="42" spans="1:10" ht="30.75" thickBot="1" x14ac:dyDescent="0.3">
      <c r="A42" s="10">
        <f t="shared" si="6"/>
        <v>37</v>
      </c>
      <c r="B42" s="63" t="s">
        <v>54</v>
      </c>
      <c r="C42" s="68" t="s">
        <v>38</v>
      </c>
      <c r="D42" s="26">
        <v>1</v>
      </c>
      <c r="E42" s="69"/>
      <c r="F42" s="15">
        <f>D42*E42</f>
        <v>0</v>
      </c>
      <c r="G42" s="18"/>
      <c r="H42" s="19"/>
      <c r="I42" s="19"/>
      <c r="J42" s="36">
        <f t="shared" si="2"/>
        <v>0</v>
      </c>
    </row>
    <row r="43" spans="1:10" ht="30.75" thickBot="1" x14ac:dyDescent="0.3">
      <c r="A43" s="10">
        <f t="shared" si="6"/>
        <v>38</v>
      </c>
      <c r="B43" s="62" t="s">
        <v>55</v>
      </c>
      <c r="C43" s="68" t="s">
        <v>38</v>
      </c>
      <c r="D43" s="26">
        <v>1</v>
      </c>
      <c r="E43" s="69"/>
      <c r="F43" s="15">
        <f>D43*E43</f>
        <v>0</v>
      </c>
      <c r="G43" s="18"/>
      <c r="H43" s="19"/>
      <c r="I43" s="19"/>
      <c r="J43" s="36">
        <f t="shared" si="2"/>
        <v>0</v>
      </c>
    </row>
    <row r="44" spans="1:10" ht="36.75" customHeight="1" thickBot="1" x14ac:dyDescent="0.3">
      <c r="A44" s="10">
        <f t="shared" si="6"/>
        <v>39</v>
      </c>
      <c r="B44" s="62" t="s">
        <v>56</v>
      </c>
      <c r="C44" s="68" t="s">
        <v>38</v>
      </c>
      <c r="D44" s="26">
        <v>1</v>
      </c>
      <c r="E44" s="69"/>
      <c r="F44" s="15">
        <f>D44*E44</f>
        <v>0</v>
      </c>
      <c r="G44" s="18"/>
      <c r="H44" s="19"/>
      <c r="I44" s="19"/>
      <c r="J44" s="36">
        <f t="shared" si="2"/>
        <v>0</v>
      </c>
    </row>
    <row r="45" spans="1:10" ht="36.75" customHeight="1" thickBot="1" x14ac:dyDescent="0.3">
      <c r="A45" s="10">
        <f t="shared" si="6"/>
        <v>40</v>
      </c>
      <c r="B45" s="62" t="s">
        <v>57</v>
      </c>
      <c r="C45" s="68" t="s">
        <v>38</v>
      </c>
      <c r="D45" s="61"/>
      <c r="E45" s="57"/>
      <c r="F45" s="60"/>
      <c r="G45" s="16">
        <v>1</v>
      </c>
      <c r="H45" s="69"/>
      <c r="I45" s="17">
        <f t="shared" ref="I45:I48" si="11">G45*H45</f>
        <v>0</v>
      </c>
      <c r="J45" s="36">
        <f t="shared" si="2"/>
        <v>0</v>
      </c>
    </row>
    <row r="46" spans="1:10" ht="36.75" customHeight="1" thickBot="1" x14ac:dyDescent="0.3">
      <c r="A46" s="10">
        <f t="shared" si="6"/>
        <v>41</v>
      </c>
      <c r="B46" s="62" t="s">
        <v>58</v>
      </c>
      <c r="C46" s="68" t="s">
        <v>38</v>
      </c>
      <c r="D46" s="11"/>
      <c r="E46" s="12"/>
      <c r="F46" s="12"/>
      <c r="G46" s="16">
        <v>1</v>
      </c>
      <c r="H46" s="69"/>
      <c r="I46" s="17">
        <f t="shared" si="11"/>
        <v>0</v>
      </c>
      <c r="J46" s="36">
        <f t="shared" si="2"/>
        <v>0</v>
      </c>
    </row>
    <row r="47" spans="1:10" ht="52.7" customHeight="1" thickBot="1" x14ac:dyDescent="0.3">
      <c r="A47" s="10">
        <f t="shared" si="6"/>
        <v>42</v>
      </c>
      <c r="B47" s="62" t="s">
        <v>59</v>
      </c>
      <c r="C47" s="68" t="s">
        <v>38</v>
      </c>
      <c r="D47" s="11"/>
      <c r="E47" s="12"/>
      <c r="F47" s="12"/>
      <c r="G47" s="16">
        <v>1</v>
      </c>
      <c r="H47" s="69"/>
      <c r="I47" s="17">
        <f t="shared" si="11"/>
        <v>0</v>
      </c>
      <c r="J47" s="36">
        <f t="shared" si="2"/>
        <v>0</v>
      </c>
    </row>
    <row r="48" spans="1:10" ht="39.6" customHeight="1" thickBot="1" x14ac:dyDescent="0.3">
      <c r="A48" s="10">
        <f t="shared" si="6"/>
        <v>43</v>
      </c>
      <c r="B48" s="62" t="s">
        <v>60</v>
      </c>
      <c r="C48" s="68" t="s">
        <v>61</v>
      </c>
      <c r="D48" s="11"/>
      <c r="E48" s="12"/>
      <c r="F48" s="12"/>
      <c r="G48" s="16">
        <v>12</v>
      </c>
      <c r="H48" s="69"/>
      <c r="I48" s="17">
        <f t="shared" si="11"/>
        <v>0</v>
      </c>
      <c r="J48" s="36">
        <f t="shared" si="2"/>
        <v>0</v>
      </c>
    </row>
    <row r="49" spans="1:10" ht="41.45" customHeight="1" thickBot="1" x14ac:dyDescent="0.3">
      <c r="A49" s="10">
        <f t="shared" si="6"/>
        <v>44</v>
      </c>
      <c r="B49" s="62" t="s">
        <v>62</v>
      </c>
      <c r="C49" s="10" t="s">
        <v>61</v>
      </c>
      <c r="D49" s="11"/>
      <c r="E49" s="12"/>
      <c r="F49" s="12"/>
      <c r="G49" s="16">
        <v>12</v>
      </c>
      <c r="H49" s="69"/>
      <c r="I49" s="17">
        <f>G49*H49</f>
        <v>0</v>
      </c>
      <c r="J49" s="36">
        <f t="shared" si="2"/>
        <v>0</v>
      </c>
    </row>
    <row r="50" spans="1:10" ht="13.7" customHeight="1" thickBot="1" x14ac:dyDescent="0.3">
      <c r="A50" s="46"/>
      <c r="B50" s="86"/>
      <c r="C50" s="46"/>
      <c r="D50" s="29"/>
      <c r="E50" s="30"/>
      <c r="F50" s="30"/>
      <c r="G50" s="47"/>
      <c r="H50" s="48"/>
      <c r="I50" s="49"/>
      <c r="J50" s="50"/>
    </row>
    <row r="51" spans="1:10" ht="45" customHeight="1" thickBot="1" x14ac:dyDescent="0.3">
      <c r="A51" s="31"/>
      <c r="B51" s="87" t="s">
        <v>63</v>
      </c>
      <c r="C51" s="32"/>
      <c r="D51" s="34" t="s">
        <v>64</v>
      </c>
      <c r="E51" s="34"/>
      <c r="F51" s="35">
        <f>SUM(F6:F49)</f>
        <v>0</v>
      </c>
      <c r="G51" s="34" t="s">
        <v>65</v>
      </c>
      <c r="H51" s="74"/>
      <c r="I51" s="78">
        <f>SUM(I6:I49)</f>
        <v>0</v>
      </c>
      <c r="J51" s="79" t="e">
        <f>F51+#REF!+#REF!+I51</f>
        <v>#REF!</v>
      </c>
    </row>
    <row r="52" spans="1:10" ht="45" customHeight="1" thickBot="1" x14ac:dyDescent="0.3">
      <c r="B52" s="88"/>
      <c r="D52" s="76"/>
      <c r="E52" s="76"/>
      <c r="F52" s="77"/>
      <c r="G52" s="105"/>
      <c r="H52" s="106"/>
      <c r="I52" s="103">
        <f>SUM(J6:J49)</f>
        <v>0</v>
      </c>
      <c r="J52" s="104"/>
    </row>
    <row r="53" spans="1:10" ht="15.75" thickBot="1" x14ac:dyDescent="0.3">
      <c r="A53" s="55"/>
      <c r="B53" s="83"/>
      <c r="C53" s="55"/>
      <c r="D53" s="55"/>
      <c r="E53" s="55"/>
      <c r="F53" s="55"/>
      <c r="G53" s="55"/>
      <c r="H53" s="55"/>
      <c r="I53" s="55"/>
      <c r="J53" s="56"/>
    </row>
    <row r="54" spans="1:10" ht="24" thickBot="1" x14ac:dyDescent="0.4">
      <c r="A54" s="54"/>
      <c r="B54" s="89" t="s">
        <v>66</v>
      </c>
      <c r="C54" s="90" t="s">
        <v>2</v>
      </c>
      <c r="D54" s="91"/>
      <c r="E54" s="91"/>
      <c r="F54" s="91"/>
      <c r="G54" s="92"/>
      <c r="H54" s="28"/>
      <c r="I54" s="42"/>
      <c r="J54" s="52"/>
    </row>
    <row r="55" spans="1:10" ht="51.75" thickBot="1" x14ac:dyDescent="0.3">
      <c r="A55" s="6" t="s">
        <v>5</v>
      </c>
      <c r="B55" s="85" t="s">
        <v>6</v>
      </c>
      <c r="C55" s="8" t="s">
        <v>7</v>
      </c>
      <c r="D55" s="7" t="s">
        <v>8</v>
      </c>
      <c r="E55" s="7" t="s">
        <v>9</v>
      </c>
      <c r="F55" s="9" t="s">
        <v>10</v>
      </c>
      <c r="G55" s="7" t="s">
        <v>11</v>
      </c>
      <c r="H55" s="51" t="s">
        <v>12</v>
      </c>
      <c r="I55" s="38" t="s">
        <v>13</v>
      </c>
      <c r="J55" s="38" t="s">
        <v>14</v>
      </c>
    </row>
    <row r="56" spans="1:10" ht="30.75" thickBot="1" x14ac:dyDescent="0.3">
      <c r="A56" s="53">
        <f>A49+1</f>
        <v>45</v>
      </c>
      <c r="B56" s="66" t="s">
        <v>67</v>
      </c>
      <c r="C56" s="28" t="s">
        <v>61</v>
      </c>
      <c r="D56" s="43"/>
      <c r="E56" s="43"/>
      <c r="F56" s="43"/>
      <c r="G56" s="44">
        <v>12</v>
      </c>
      <c r="H56" s="72"/>
      <c r="I56" s="45">
        <f t="shared" ref="I56" si="12">G56*H56</f>
        <v>0</v>
      </c>
      <c r="J56" s="37">
        <f>F56+I56</f>
        <v>0</v>
      </c>
    </row>
    <row r="57" spans="1:10" x14ac:dyDescent="0.25">
      <c r="B57" s="84"/>
    </row>
  </sheetData>
  <mergeCells count="9">
    <mergeCell ref="C54:G54"/>
    <mergeCell ref="B2:C2"/>
    <mergeCell ref="D2:F2"/>
    <mergeCell ref="G2:I2"/>
    <mergeCell ref="G4:I4"/>
    <mergeCell ref="A3:I3"/>
    <mergeCell ref="D4:F4"/>
    <mergeCell ref="I52:J52"/>
    <mergeCell ref="G52:H52"/>
  </mergeCells>
  <pageMargins left="0.25" right="0.25" top="0.75" bottom="0.75" header="0.3" footer="0.3"/>
  <pageSetup scale="73" fitToHeight="0" orientation="landscape" horizontalDpi="4294967293" verticalDpi="4294967293" r:id="rId1"/>
  <headerFooter>
    <oddFooter>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63"/>
  <sheetViews>
    <sheetView zoomScaleNormal="100" workbookViewId="0">
      <selection activeCell="B6" sqref="B6"/>
    </sheetView>
  </sheetViews>
  <sheetFormatPr defaultRowHeight="15" x14ac:dyDescent="0.25"/>
  <cols>
    <col min="1" max="1" width="9.140625" style="27" customWidth="1"/>
    <col min="2" max="2" width="62.42578125" style="27" customWidth="1"/>
    <col min="3" max="3" width="14.85546875" style="27" customWidth="1"/>
    <col min="4" max="4" width="22.28515625" style="27" customWidth="1"/>
    <col min="5" max="9" width="12.28515625" style="27" customWidth="1"/>
    <col min="10" max="10" width="13.140625" customWidth="1"/>
  </cols>
  <sheetData>
    <row r="1" spans="1:10" ht="69.599999999999994" customHeight="1" thickBot="1" x14ac:dyDescent="0.3">
      <c r="A1" s="1" t="s">
        <v>87</v>
      </c>
      <c r="B1" s="2"/>
      <c r="C1" s="2"/>
      <c r="D1" s="2"/>
      <c r="E1" s="2"/>
      <c r="F1" s="2"/>
      <c r="G1" s="2"/>
      <c r="H1" s="2"/>
      <c r="I1" s="2"/>
      <c r="J1" s="40"/>
    </row>
    <row r="2" spans="1:10" ht="24" thickBot="1" x14ac:dyDescent="0.4">
      <c r="A2" s="3"/>
      <c r="B2" s="93" t="s">
        <v>0</v>
      </c>
      <c r="C2" s="93"/>
      <c r="D2" s="94"/>
      <c r="E2" s="94"/>
      <c r="F2" s="94"/>
      <c r="G2" s="95" t="s">
        <v>1</v>
      </c>
      <c r="H2" s="95"/>
      <c r="I2" s="96"/>
      <c r="J2" s="73"/>
    </row>
    <row r="3" spans="1:10" ht="23.45" customHeight="1" thickBot="1" x14ac:dyDescent="0.3">
      <c r="A3" s="100" t="s">
        <v>68</v>
      </c>
      <c r="B3" s="101"/>
      <c r="C3" s="101"/>
      <c r="D3" s="101"/>
      <c r="E3" s="101"/>
      <c r="F3" s="101"/>
      <c r="G3" s="101"/>
      <c r="H3" s="101"/>
      <c r="I3" s="102"/>
      <c r="J3" s="41"/>
    </row>
    <row r="4" spans="1:10" ht="30.2" customHeight="1" thickBot="1" x14ac:dyDescent="0.3">
      <c r="A4" s="4"/>
      <c r="B4" s="5"/>
      <c r="C4" s="5"/>
      <c r="D4" s="97" t="s">
        <v>3</v>
      </c>
      <c r="E4" s="98"/>
      <c r="F4" s="99"/>
      <c r="G4" s="97" t="s">
        <v>4</v>
      </c>
      <c r="H4" s="98"/>
      <c r="I4" s="99"/>
      <c r="J4" s="39"/>
    </row>
    <row r="5" spans="1:10" ht="51.75" thickBot="1" x14ac:dyDescent="0.3">
      <c r="A5" s="6" t="s">
        <v>5</v>
      </c>
      <c r="B5" s="7" t="s">
        <v>6</v>
      </c>
      <c r="C5" s="8" t="s">
        <v>7</v>
      </c>
      <c r="D5" s="7" t="s">
        <v>8</v>
      </c>
      <c r="E5" s="7" t="s">
        <v>9</v>
      </c>
      <c r="F5" s="9" t="s">
        <v>10</v>
      </c>
      <c r="G5" s="7" t="s">
        <v>11</v>
      </c>
      <c r="H5" s="7" t="s">
        <v>12</v>
      </c>
      <c r="I5" s="9" t="s">
        <v>13</v>
      </c>
      <c r="J5" s="38" t="s">
        <v>14</v>
      </c>
    </row>
    <row r="6" spans="1:10" ht="39.6" customHeight="1" thickBot="1" x14ac:dyDescent="0.3">
      <c r="A6" s="10">
        <v>1</v>
      </c>
      <c r="B6" s="62" t="s">
        <v>69</v>
      </c>
      <c r="C6" s="67" t="s">
        <v>15</v>
      </c>
      <c r="D6" s="11"/>
      <c r="E6" s="12"/>
      <c r="F6" s="12"/>
      <c r="G6" s="13">
        <v>4</v>
      </c>
      <c r="H6" s="69"/>
      <c r="I6" s="17">
        <f t="shared" ref="I6:I28" si="0">G6*H6</f>
        <v>0</v>
      </c>
      <c r="J6" s="36">
        <f>F6+I6</f>
        <v>0</v>
      </c>
    </row>
    <row r="7" spans="1:10" ht="50.45" customHeight="1" thickBot="1" x14ac:dyDescent="0.3">
      <c r="A7" s="10">
        <f t="shared" ref="A7" si="1">A6+1</f>
        <v>2</v>
      </c>
      <c r="B7" s="62" t="s">
        <v>16</v>
      </c>
      <c r="C7" s="67" t="s">
        <v>15</v>
      </c>
      <c r="D7" s="11"/>
      <c r="E7" s="12"/>
      <c r="F7" s="12"/>
      <c r="G7" s="13">
        <v>2</v>
      </c>
      <c r="H7" s="69"/>
      <c r="I7" s="17">
        <f t="shared" si="0"/>
        <v>0</v>
      </c>
      <c r="J7" s="36">
        <f t="shared" ref="J7:J55" si="2">F7+I7</f>
        <v>0</v>
      </c>
    </row>
    <row r="8" spans="1:10" ht="37.35" customHeight="1" thickBot="1" x14ac:dyDescent="0.3">
      <c r="A8" s="10">
        <f>A7+1</f>
        <v>3</v>
      </c>
      <c r="B8" s="62" t="s">
        <v>18</v>
      </c>
      <c r="C8" s="10" t="s">
        <v>15</v>
      </c>
      <c r="D8" s="16">
        <v>8</v>
      </c>
      <c r="E8" s="69"/>
      <c r="F8" s="15">
        <f t="shared" ref="F8" si="3">D8*E8</f>
        <v>0</v>
      </c>
      <c r="G8" s="18"/>
      <c r="H8" s="19"/>
      <c r="I8" s="19"/>
      <c r="J8" s="36">
        <f t="shared" ref="J8" si="4">F8+I8</f>
        <v>0</v>
      </c>
    </row>
    <row r="9" spans="1:10" ht="37.35" customHeight="1" thickBot="1" x14ac:dyDescent="0.3">
      <c r="A9" s="10">
        <f>A8+1</f>
        <v>4</v>
      </c>
      <c r="B9" s="62" t="s">
        <v>19</v>
      </c>
      <c r="C9" s="10" t="s">
        <v>15</v>
      </c>
      <c r="D9" s="16">
        <v>3</v>
      </c>
      <c r="E9" s="69"/>
      <c r="F9" s="15">
        <f t="shared" ref="F9:F19" si="5">D9*E9</f>
        <v>0</v>
      </c>
      <c r="G9" s="18"/>
      <c r="H9" s="19"/>
      <c r="I9" s="19"/>
      <c r="J9" s="36">
        <f t="shared" si="2"/>
        <v>0</v>
      </c>
    </row>
    <row r="10" spans="1:10" ht="37.35" customHeight="1" thickBot="1" x14ac:dyDescent="0.3">
      <c r="A10" s="10">
        <f>A9+1</f>
        <v>5</v>
      </c>
      <c r="B10" s="62" t="s">
        <v>20</v>
      </c>
      <c r="C10" s="10" t="s">
        <v>15</v>
      </c>
      <c r="D10" s="16">
        <v>3</v>
      </c>
      <c r="E10" s="69"/>
      <c r="F10" s="15">
        <f t="shared" si="5"/>
        <v>0</v>
      </c>
      <c r="G10" s="18"/>
      <c r="H10" s="19"/>
      <c r="I10" s="19"/>
      <c r="J10" s="36">
        <f t="shared" si="2"/>
        <v>0</v>
      </c>
    </row>
    <row r="11" spans="1:10" ht="42.6" customHeight="1" thickBot="1" x14ac:dyDescent="0.3">
      <c r="A11" s="10">
        <f t="shared" ref="A11:A55" si="6">A10+1</f>
        <v>6</v>
      </c>
      <c r="B11" s="80" t="s">
        <v>21</v>
      </c>
      <c r="C11" s="10" t="s">
        <v>15</v>
      </c>
      <c r="D11" s="16">
        <v>3</v>
      </c>
      <c r="E11" s="69"/>
      <c r="F11" s="15">
        <f t="shared" si="5"/>
        <v>0</v>
      </c>
      <c r="G11" s="59"/>
      <c r="H11" s="57"/>
      <c r="I11" s="57"/>
      <c r="J11" s="36">
        <f t="shared" si="2"/>
        <v>0</v>
      </c>
    </row>
    <row r="12" spans="1:10" ht="42.6" customHeight="1" thickBot="1" x14ac:dyDescent="0.3">
      <c r="A12" s="10">
        <f t="shared" si="6"/>
        <v>7</v>
      </c>
      <c r="B12" s="80" t="s">
        <v>22</v>
      </c>
      <c r="C12" s="10" t="s">
        <v>15</v>
      </c>
      <c r="D12" s="16">
        <v>3</v>
      </c>
      <c r="E12" s="69"/>
      <c r="F12" s="15">
        <f t="shared" ref="F12" si="7">D12*E12</f>
        <v>0</v>
      </c>
      <c r="G12" s="59"/>
      <c r="H12" s="57"/>
      <c r="I12" s="57"/>
      <c r="J12" s="36">
        <f t="shared" ref="J12" si="8">F12+I12</f>
        <v>0</v>
      </c>
    </row>
    <row r="13" spans="1:10" ht="46.7" customHeight="1" thickBot="1" x14ac:dyDescent="0.3">
      <c r="A13" s="10">
        <f t="shared" si="6"/>
        <v>8</v>
      </c>
      <c r="B13" s="62" t="s">
        <v>23</v>
      </c>
      <c r="C13" s="10" t="s">
        <v>15</v>
      </c>
      <c r="D13" s="16">
        <v>12</v>
      </c>
      <c r="E13" s="69"/>
      <c r="F13" s="15">
        <f t="shared" si="5"/>
        <v>0</v>
      </c>
      <c r="G13" s="18"/>
      <c r="H13" s="19"/>
      <c r="I13" s="19"/>
      <c r="J13" s="36">
        <f t="shared" si="2"/>
        <v>0</v>
      </c>
    </row>
    <row r="14" spans="1:10" ht="45.75" customHeight="1" thickBot="1" x14ac:dyDescent="0.3">
      <c r="A14" s="10">
        <f t="shared" si="6"/>
        <v>9</v>
      </c>
      <c r="B14" s="62" t="s">
        <v>24</v>
      </c>
      <c r="C14" s="10" t="s">
        <v>15</v>
      </c>
      <c r="D14" s="16">
        <v>15</v>
      </c>
      <c r="E14" s="69"/>
      <c r="F14" s="15">
        <f t="shared" si="5"/>
        <v>0</v>
      </c>
      <c r="G14" s="18"/>
      <c r="H14" s="19"/>
      <c r="I14" s="19"/>
      <c r="J14" s="36">
        <f t="shared" si="2"/>
        <v>0</v>
      </c>
    </row>
    <row r="15" spans="1:10" ht="37.35" customHeight="1" thickBot="1" x14ac:dyDescent="0.3">
      <c r="A15" s="10">
        <f t="shared" si="6"/>
        <v>10</v>
      </c>
      <c r="B15" s="62" t="s">
        <v>25</v>
      </c>
      <c r="C15" s="10" t="s">
        <v>15</v>
      </c>
      <c r="D15" s="16">
        <v>1</v>
      </c>
      <c r="E15" s="69"/>
      <c r="F15" s="15">
        <f t="shared" si="5"/>
        <v>0</v>
      </c>
      <c r="G15" s="18"/>
      <c r="H15" s="19"/>
      <c r="I15" s="19"/>
      <c r="J15" s="36">
        <f t="shared" si="2"/>
        <v>0</v>
      </c>
    </row>
    <row r="16" spans="1:10" ht="37.35" customHeight="1" thickBot="1" x14ac:dyDescent="0.3">
      <c r="A16" s="10">
        <f t="shared" si="6"/>
        <v>11</v>
      </c>
      <c r="B16" s="62" t="s">
        <v>26</v>
      </c>
      <c r="C16" s="10" t="s">
        <v>15</v>
      </c>
      <c r="D16" s="16">
        <v>4</v>
      </c>
      <c r="E16" s="69"/>
      <c r="F16" s="15">
        <f t="shared" si="5"/>
        <v>0</v>
      </c>
      <c r="G16" s="18"/>
      <c r="H16" s="19"/>
      <c r="I16" s="19"/>
      <c r="J16" s="36">
        <f t="shared" si="2"/>
        <v>0</v>
      </c>
    </row>
    <row r="17" spans="1:10" ht="37.35" customHeight="1" thickBot="1" x14ac:dyDescent="0.3">
      <c r="A17" s="10">
        <f t="shared" si="6"/>
        <v>12</v>
      </c>
      <c r="B17" s="62" t="s">
        <v>27</v>
      </c>
      <c r="C17" s="10" t="s">
        <v>15</v>
      </c>
      <c r="D17" s="16">
        <v>7</v>
      </c>
      <c r="E17" s="69"/>
      <c r="F17" s="15">
        <f t="shared" si="5"/>
        <v>0</v>
      </c>
      <c r="G17" s="18"/>
      <c r="H17" s="19"/>
      <c r="I17" s="19"/>
      <c r="J17" s="36">
        <f t="shared" si="2"/>
        <v>0</v>
      </c>
    </row>
    <row r="18" spans="1:10" ht="37.35" customHeight="1" thickBot="1" x14ac:dyDescent="0.3">
      <c r="A18" s="10">
        <f t="shared" si="6"/>
        <v>13</v>
      </c>
      <c r="B18" s="80" t="s">
        <v>70</v>
      </c>
      <c r="C18" s="10" t="s">
        <v>15</v>
      </c>
      <c r="D18" s="16">
        <v>18</v>
      </c>
      <c r="E18" s="69"/>
      <c r="F18" s="15">
        <f t="shared" si="5"/>
        <v>0</v>
      </c>
      <c r="G18" s="59"/>
      <c r="H18" s="57"/>
      <c r="I18" s="58"/>
      <c r="J18" s="36">
        <f t="shared" si="2"/>
        <v>0</v>
      </c>
    </row>
    <row r="19" spans="1:10" ht="33" customHeight="1" thickBot="1" x14ac:dyDescent="0.3">
      <c r="A19" s="10">
        <f t="shared" si="6"/>
        <v>14</v>
      </c>
      <c r="B19" s="80" t="s">
        <v>71</v>
      </c>
      <c r="C19" s="28" t="s">
        <v>15</v>
      </c>
      <c r="D19" s="16">
        <v>11</v>
      </c>
      <c r="E19" s="69"/>
      <c r="F19" s="15">
        <f t="shared" si="5"/>
        <v>0</v>
      </c>
      <c r="G19" s="59"/>
      <c r="H19" s="57"/>
      <c r="I19" s="58"/>
      <c r="J19" s="36">
        <f t="shared" si="2"/>
        <v>0</v>
      </c>
    </row>
    <row r="20" spans="1:10" ht="46.9" customHeight="1" thickBot="1" x14ac:dyDescent="0.3">
      <c r="A20" s="10">
        <f t="shared" si="6"/>
        <v>15</v>
      </c>
      <c r="B20" s="80" t="s">
        <v>28</v>
      </c>
      <c r="C20" s="28" t="s">
        <v>15</v>
      </c>
      <c r="D20" s="18"/>
      <c r="E20" s="19"/>
      <c r="F20" s="75"/>
      <c r="G20" s="16">
        <v>3</v>
      </c>
      <c r="H20" s="69"/>
      <c r="I20" s="17">
        <f t="shared" ref="I20:I21" si="9">G20*H20</f>
        <v>0</v>
      </c>
      <c r="J20" s="36">
        <f t="shared" si="2"/>
        <v>0</v>
      </c>
    </row>
    <row r="21" spans="1:10" ht="47.45" customHeight="1" thickBot="1" x14ac:dyDescent="0.3">
      <c r="A21" s="10">
        <f t="shared" si="6"/>
        <v>16</v>
      </c>
      <c r="B21" s="62" t="s">
        <v>72</v>
      </c>
      <c r="C21" s="10" t="s">
        <v>15</v>
      </c>
      <c r="D21" s="59"/>
      <c r="E21" s="57"/>
      <c r="F21" s="60"/>
      <c r="G21" s="16">
        <v>1</v>
      </c>
      <c r="H21" s="69"/>
      <c r="I21" s="33">
        <f t="shared" si="9"/>
        <v>0</v>
      </c>
      <c r="J21" s="36">
        <f t="shared" si="2"/>
        <v>0</v>
      </c>
    </row>
    <row r="22" spans="1:10" ht="34.35" customHeight="1" thickBot="1" x14ac:dyDescent="0.3">
      <c r="A22" s="10">
        <f t="shared" si="6"/>
        <v>17</v>
      </c>
      <c r="B22" s="62" t="s">
        <v>29</v>
      </c>
      <c r="C22" s="10" t="s">
        <v>15</v>
      </c>
      <c r="D22" s="11"/>
      <c r="E22" s="12"/>
      <c r="F22" s="12"/>
      <c r="G22" s="13">
        <v>6</v>
      </c>
      <c r="H22" s="69"/>
      <c r="I22" s="17">
        <f t="shared" si="0"/>
        <v>0</v>
      </c>
      <c r="J22" s="36">
        <f t="shared" si="2"/>
        <v>0</v>
      </c>
    </row>
    <row r="23" spans="1:10" ht="40.700000000000003" customHeight="1" thickBot="1" x14ac:dyDescent="0.3">
      <c r="A23" s="10">
        <f t="shared" si="6"/>
        <v>18</v>
      </c>
      <c r="B23" s="62" t="s">
        <v>30</v>
      </c>
      <c r="C23" s="10" t="s">
        <v>15</v>
      </c>
      <c r="D23" s="11"/>
      <c r="E23" s="12"/>
      <c r="F23" s="12"/>
      <c r="G23" s="14">
        <v>1</v>
      </c>
      <c r="H23" s="69"/>
      <c r="I23" s="17">
        <f t="shared" si="0"/>
        <v>0</v>
      </c>
      <c r="J23" s="36">
        <f t="shared" si="2"/>
        <v>0</v>
      </c>
    </row>
    <row r="24" spans="1:10" ht="48.2" customHeight="1" thickBot="1" x14ac:dyDescent="0.3">
      <c r="A24" s="10">
        <f t="shared" si="6"/>
        <v>19</v>
      </c>
      <c r="B24" s="62" t="s">
        <v>31</v>
      </c>
      <c r="C24" s="10" t="s">
        <v>15</v>
      </c>
      <c r="D24" s="11"/>
      <c r="E24" s="12"/>
      <c r="F24" s="12"/>
      <c r="G24" s="13">
        <v>2</v>
      </c>
      <c r="H24" s="69"/>
      <c r="I24" s="17">
        <f t="shared" si="0"/>
        <v>0</v>
      </c>
      <c r="J24" s="36">
        <f t="shared" si="2"/>
        <v>0</v>
      </c>
    </row>
    <row r="25" spans="1:10" ht="44.85" customHeight="1" thickBot="1" x14ac:dyDescent="0.3">
      <c r="A25" s="10">
        <f t="shared" si="6"/>
        <v>20</v>
      </c>
      <c r="B25" s="62" t="s">
        <v>32</v>
      </c>
      <c r="C25" s="10" t="s">
        <v>15</v>
      </c>
      <c r="D25" s="11"/>
      <c r="E25" s="12"/>
      <c r="F25" s="12"/>
      <c r="G25" s="14">
        <v>2</v>
      </c>
      <c r="H25" s="69"/>
      <c r="I25" s="33">
        <f t="shared" si="0"/>
        <v>0</v>
      </c>
      <c r="J25" s="36">
        <f t="shared" si="2"/>
        <v>0</v>
      </c>
    </row>
    <row r="26" spans="1:10" ht="36.75" customHeight="1" thickBot="1" x14ac:dyDescent="0.3">
      <c r="A26" s="10">
        <f t="shared" si="6"/>
        <v>21</v>
      </c>
      <c r="B26" s="62" t="s">
        <v>33</v>
      </c>
      <c r="C26" s="10" t="s">
        <v>15</v>
      </c>
      <c r="D26" s="11"/>
      <c r="E26" s="12"/>
      <c r="F26" s="12"/>
      <c r="G26" s="14">
        <v>2</v>
      </c>
      <c r="H26" s="69"/>
      <c r="I26" s="33">
        <f t="shared" si="0"/>
        <v>0</v>
      </c>
      <c r="J26" s="36">
        <f t="shared" si="2"/>
        <v>0</v>
      </c>
    </row>
    <row r="27" spans="1:10" ht="40.700000000000003" customHeight="1" thickBot="1" x14ac:dyDescent="0.3">
      <c r="A27" s="10">
        <f t="shared" si="6"/>
        <v>22</v>
      </c>
      <c r="B27" s="62" t="s">
        <v>34</v>
      </c>
      <c r="C27" s="10" t="s">
        <v>15</v>
      </c>
      <c r="D27" s="16">
        <v>10</v>
      </c>
      <c r="E27" s="69"/>
      <c r="F27" s="15">
        <f t="shared" ref="F27" si="10">D27*E27</f>
        <v>0</v>
      </c>
      <c r="G27" s="18"/>
      <c r="H27" s="19"/>
      <c r="I27" s="19"/>
      <c r="J27" s="36">
        <f t="shared" si="2"/>
        <v>0</v>
      </c>
    </row>
    <row r="28" spans="1:10" ht="48.2" customHeight="1" thickBot="1" x14ac:dyDescent="0.3">
      <c r="A28" s="10">
        <f t="shared" si="6"/>
        <v>23</v>
      </c>
      <c r="B28" s="62" t="s">
        <v>35</v>
      </c>
      <c r="C28" s="67" t="s">
        <v>36</v>
      </c>
      <c r="D28" s="11"/>
      <c r="E28" s="12"/>
      <c r="F28" s="12"/>
      <c r="G28" s="13">
        <v>4</v>
      </c>
      <c r="H28" s="69"/>
      <c r="I28" s="17">
        <f t="shared" si="0"/>
        <v>0</v>
      </c>
      <c r="J28" s="36">
        <f t="shared" si="2"/>
        <v>0</v>
      </c>
    </row>
    <row r="29" spans="1:10" ht="39.6" customHeight="1" thickBot="1" x14ac:dyDescent="0.3">
      <c r="A29" s="10">
        <f t="shared" si="6"/>
        <v>24</v>
      </c>
      <c r="B29" s="81" t="s">
        <v>37</v>
      </c>
      <c r="C29" s="68" t="s">
        <v>38</v>
      </c>
      <c r="D29" s="20">
        <v>1</v>
      </c>
      <c r="E29" s="70"/>
      <c r="F29" s="21">
        <f t="shared" ref="F29:F44" si="11">D29*E29</f>
        <v>0</v>
      </c>
      <c r="G29" s="22"/>
      <c r="H29" s="23"/>
      <c r="I29" s="23"/>
      <c r="J29" s="36">
        <f t="shared" si="2"/>
        <v>0</v>
      </c>
    </row>
    <row r="30" spans="1:10" ht="43.35" customHeight="1" thickBot="1" x14ac:dyDescent="0.3">
      <c r="A30" s="10">
        <f t="shared" si="6"/>
        <v>25</v>
      </c>
      <c r="B30" s="65" t="s">
        <v>39</v>
      </c>
      <c r="C30" s="68" t="s">
        <v>38</v>
      </c>
      <c r="D30" s="24">
        <v>1</v>
      </c>
      <c r="E30" s="71"/>
      <c r="F30" s="25">
        <f t="shared" si="11"/>
        <v>0</v>
      </c>
      <c r="G30" s="22"/>
      <c r="H30" s="23"/>
      <c r="I30" s="23"/>
      <c r="J30" s="36">
        <f t="shared" si="2"/>
        <v>0</v>
      </c>
    </row>
    <row r="31" spans="1:10" ht="51" customHeight="1" thickBot="1" x14ac:dyDescent="0.3">
      <c r="A31" s="10">
        <f t="shared" si="6"/>
        <v>26</v>
      </c>
      <c r="B31" s="82" t="s">
        <v>73</v>
      </c>
      <c r="C31" s="68" t="s">
        <v>38</v>
      </c>
      <c r="D31" s="26">
        <v>1</v>
      </c>
      <c r="E31" s="69"/>
      <c r="F31" s="15">
        <f t="shared" si="11"/>
        <v>0</v>
      </c>
      <c r="G31" s="18"/>
      <c r="H31" s="19"/>
      <c r="I31" s="19"/>
      <c r="J31" s="36">
        <f t="shared" si="2"/>
        <v>0</v>
      </c>
    </row>
    <row r="32" spans="1:10" ht="51.6" customHeight="1" thickBot="1" x14ac:dyDescent="0.3">
      <c r="A32" s="10">
        <f t="shared" si="6"/>
        <v>27</v>
      </c>
      <c r="B32" s="64" t="s">
        <v>74</v>
      </c>
      <c r="C32" s="68" t="s">
        <v>38</v>
      </c>
      <c r="D32" s="16">
        <v>1</v>
      </c>
      <c r="E32" s="69"/>
      <c r="F32" s="15">
        <f t="shared" si="11"/>
        <v>0</v>
      </c>
      <c r="G32" s="18"/>
      <c r="H32" s="19"/>
      <c r="I32" s="19"/>
      <c r="J32" s="36">
        <f t="shared" si="2"/>
        <v>0</v>
      </c>
    </row>
    <row r="33" spans="1:10" ht="51.6" customHeight="1" thickBot="1" x14ac:dyDescent="0.3">
      <c r="A33" s="10">
        <f t="shared" si="6"/>
        <v>28</v>
      </c>
      <c r="B33" s="62" t="s">
        <v>42</v>
      </c>
      <c r="C33" s="68" t="s">
        <v>38</v>
      </c>
      <c r="D33" s="16">
        <v>1</v>
      </c>
      <c r="E33" s="69"/>
      <c r="F33" s="15">
        <f t="shared" si="11"/>
        <v>0</v>
      </c>
      <c r="G33" s="18"/>
      <c r="H33" s="19"/>
      <c r="I33" s="19"/>
      <c r="J33" s="36">
        <f t="shared" si="2"/>
        <v>0</v>
      </c>
    </row>
    <row r="34" spans="1:10" ht="59.45" customHeight="1" thickBot="1" x14ac:dyDescent="0.3">
      <c r="A34" s="10">
        <f t="shared" si="6"/>
        <v>29</v>
      </c>
      <c r="B34" s="62" t="s">
        <v>43</v>
      </c>
      <c r="C34" s="68" t="s">
        <v>38</v>
      </c>
      <c r="D34" s="16">
        <v>1</v>
      </c>
      <c r="E34" s="69"/>
      <c r="F34" s="15">
        <f t="shared" si="11"/>
        <v>0</v>
      </c>
      <c r="G34" s="18"/>
      <c r="H34" s="19"/>
      <c r="I34" s="19"/>
      <c r="J34" s="36">
        <f t="shared" si="2"/>
        <v>0</v>
      </c>
    </row>
    <row r="35" spans="1:10" ht="67.7" customHeight="1" thickBot="1" x14ac:dyDescent="0.3">
      <c r="A35" s="10">
        <f t="shared" si="6"/>
        <v>30</v>
      </c>
      <c r="B35" s="62" t="s">
        <v>44</v>
      </c>
      <c r="C35" s="68" t="s">
        <v>38</v>
      </c>
      <c r="D35" s="16">
        <v>1</v>
      </c>
      <c r="E35" s="69"/>
      <c r="F35" s="15">
        <f t="shared" si="11"/>
        <v>0</v>
      </c>
      <c r="G35" s="18"/>
      <c r="H35" s="19"/>
      <c r="I35" s="19"/>
      <c r="J35" s="36">
        <f t="shared" si="2"/>
        <v>0</v>
      </c>
    </row>
    <row r="36" spans="1:10" ht="50.45" customHeight="1" thickBot="1" x14ac:dyDescent="0.3">
      <c r="A36" s="10">
        <f t="shared" si="6"/>
        <v>31</v>
      </c>
      <c r="B36" s="62" t="s">
        <v>45</v>
      </c>
      <c r="C36" s="68" t="s">
        <v>38</v>
      </c>
      <c r="D36" s="16">
        <v>1</v>
      </c>
      <c r="E36" s="69"/>
      <c r="F36" s="15">
        <f t="shared" si="11"/>
        <v>0</v>
      </c>
      <c r="G36" s="18"/>
      <c r="H36" s="19"/>
      <c r="I36" s="19"/>
      <c r="J36" s="36">
        <f t="shared" si="2"/>
        <v>0</v>
      </c>
    </row>
    <row r="37" spans="1:10" ht="37.35" customHeight="1" thickBot="1" x14ac:dyDescent="0.3">
      <c r="A37" s="10">
        <f t="shared" si="6"/>
        <v>32</v>
      </c>
      <c r="B37" s="62" t="s">
        <v>46</v>
      </c>
      <c r="C37" s="68" t="s">
        <v>38</v>
      </c>
      <c r="D37" s="16">
        <v>1</v>
      </c>
      <c r="E37" s="69"/>
      <c r="F37" s="15">
        <f t="shared" si="11"/>
        <v>0</v>
      </c>
      <c r="G37" s="18"/>
      <c r="H37" s="19"/>
      <c r="I37" s="19"/>
      <c r="J37" s="36">
        <f t="shared" si="2"/>
        <v>0</v>
      </c>
    </row>
    <row r="38" spans="1:10" ht="45.75" customHeight="1" thickBot="1" x14ac:dyDescent="0.3">
      <c r="A38" s="10">
        <f t="shared" si="6"/>
        <v>33</v>
      </c>
      <c r="B38" s="62" t="s">
        <v>47</v>
      </c>
      <c r="C38" s="68" t="s">
        <v>38</v>
      </c>
      <c r="D38" s="16">
        <v>1</v>
      </c>
      <c r="E38" s="69"/>
      <c r="F38" s="15">
        <f t="shared" si="11"/>
        <v>0</v>
      </c>
      <c r="G38" s="18"/>
      <c r="H38" s="19"/>
      <c r="I38" s="19"/>
      <c r="J38" s="36">
        <f t="shared" si="2"/>
        <v>0</v>
      </c>
    </row>
    <row r="39" spans="1:10" ht="34.35" customHeight="1" thickBot="1" x14ac:dyDescent="0.3">
      <c r="A39" s="10">
        <f t="shared" si="6"/>
        <v>34</v>
      </c>
      <c r="B39" s="62" t="s">
        <v>75</v>
      </c>
      <c r="C39" s="68" t="s">
        <v>38</v>
      </c>
      <c r="D39" s="11"/>
      <c r="E39" s="12"/>
      <c r="F39" s="12"/>
      <c r="G39" s="13">
        <v>1</v>
      </c>
      <c r="H39" s="69"/>
      <c r="I39" s="17">
        <f t="shared" ref="I39" si="12">G39*H39</f>
        <v>0</v>
      </c>
      <c r="J39" s="36">
        <f t="shared" si="2"/>
        <v>0</v>
      </c>
    </row>
    <row r="40" spans="1:10" ht="36.75" customHeight="1" thickBot="1" x14ac:dyDescent="0.3">
      <c r="A40" s="10">
        <f t="shared" si="6"/>
        <v>35</v>
      </c>
      <c r="B40" s="62" t="s">
        <v>48</v>
      </c>
      <c r="C40" s="68" t="s">
        <v>38</v>
      </c>
      <c r="D40" s="16">
        <v>1</v>
      </c>
      <c r="E40" s="69"/>
      <c r="F40" s="15">
        <f t="shared" si="11"/>
        <v>0</v>
      </c>
      <c r="G40" s="18"/>
      <c r="H40" s="19"/>
      <c r="I40" s="19"/>
      <c r="J40" s="36">
        <f t="shared" si="2"/>
        <v>0</v>
      </c>
    </row>
    <row r="41" spans="1:10" ht="50.45" customHeight="1" thickBot="1" x14ac:dyDescent="0.3">
      <c r="A41" s="10">
        <f t="shared" si="6"/>
        <v>36</v>
      </c>
      <c r="B41" s="62" t="s">
        <v>49</v>
      </c>
      <c r="C41" s="68" t="s">
        <v>38</v>
      </c>
      <c r="D41" s="11"/>
      <c r="E41" s="12"/>
      <c r="F41" s="12"/>
      <c r="G41" s="13">
        <v>1</v>
      </c>
      <c r="H41" s="69"/>
      <c r="I41" s="17">
        <f t="shared" ref="I41" si="13">G41*H41</f>
        <v>0</v>
      </c>
      <c r="J41" s="36">
        <f t="shared" si="2"/>
        <v>0</v>
      </c>
    </row>
    <row r="42" spans="1:10" ht="79.349999999999994" customHeight="1" thickBot="1" x14ac:dyDescent="0.3">
      <c r="A42" s="10">
        <f t="shared" si="6"/>
        <v>37</v>
      </c>
      <c r="B42" s="63" t="s">
        <v>50</v>
      </c>
      <c r="C42" s="67" t="s">
        <v>51</v>
      </c>
      <c r="D42" s="26">
        <v>5000</v>
      </c>
      <c r="E42" s="69"/>
      <c r="F42" s="15">
        <f t="shared" si="11"/>
        <v>0</v>
      </c>
      <c r="G42" s="18"/>
      <c r="H42" s="19"/>
      <c r="I42" s="19"/>
      <c r="J42" s="36">
        <f t="shared" si="2"/>
        <v>0</v>
      </c>
    </row>
    <row r="43" spans="1:10" ht="53.45" customHeight="1" thickBot="1" x14ac:dyDescent="0.3">
      <c r="A43" s="10">
        <f t="shared" si="6"/>
        <v>38</v>
      </c>
      <c r="B43" s="62" t="s">
        <v>76</v>
      </c>
      <c r="C43" s="68" t="s">
        <v>38</v>
      </c>
      <c r="D43" s="16">
        <v>1</v>
      </c>
      <c r="E43" s="69"/>
      <c r="F43" s="15">
        <f t="shared" si="11"/>
        <v>0</v>
      </c>
      <c r="G43" s="18"/>
      <c r="H43" s="19"/>
      <c r="I43" s="19"/>
      <c r="J43" s="36">
        <f t="shared" si="2"/>
        <v>0</v>
      </c>
    </row>
    <row r="44" spans="1:10" ht="80.45" customHeight="1" thickBot="1" x14ac:dyDescent="0.3">
      <c r="A44" s="10">
        <f t="shared" si="6"/>
        <v>39</v>
      </c>
      <c r="B44" s="62" t="s">
        <v>77</v>
      </c>
      <c r="C44" s="67" t="s">
        <v>51</v>
      </c>
      <c r="D44" s="26">
        <v>5000</v>
      </c>
      <c r="E44" s="69"/>
      <c r="F44" s="15">
        <f t="shared" si="11"/>
        <v>0</v>
      </c>
      <c r="G44" s="18"/>
      <c r="H44" s="19"/>
      <c r="I44" s="19"/>
      <c r="J44" s="36">
        <f t="shared" si="2"/>
        <v>0</v>
      </c>
    </row>
    <row r="45" spans="1:10" ht="30.75" thickBot="1" x14ac:dyDescent="0.3">
      <c r="A45" s="10">
        <f t="shared" si="6"/>
        <v>40</v>
      </c>
      <c r="B45" s="63" t="s">
        <v>54</v>
      </c>
      <c r="C45" s="68" t="s">
        <v>38</v>
      </c>
      <c r="D45" s="26">
        <v>1</v>
      </c>
      <c r="E45" s="69"/>
      <c r="F45" s="15">
        <f>D45*E45</f>
        <v>0</v>
      </c>
      <c r="G45" s="18"/>
      <c r="H45" s="19"/>
      <c r="I45" s="19"/>
      <c r="J45" s="36">
        <f t="shared" si="2"/>
        <v>0</v>
      </c>
    </row>
    <row r="46" spans="1:10" ht="30.75" thickBot="1" x14ac:dyDescent="0.3">
      <c r="A46" s="10">
        <f t="shared" si="6"/>
        <v>41</v>
      </c>
      <c r="B46" s="62" t="s">
        <v>55</v>
      </c>
      <c r="C46" s="68" t="s">
        <v>38</v>
      </c>
      <c r="D46" s="26">
        <v>1</v>
      </c>
      <c r="E46" s="69"/>
      <c r="F46" s="15">
        <f>D46*E46</f>
        <v>0</v>
      </c>
      <c r="G46" s="18"/>
      <c r="H46" s="19"/>
      <c r="I46" s="19"/>
      <c r="J46" s="36">
        <f t="shared" si="2"/>
        <v>0</v>
      </c>
    </row>
    <row r="47" spans="1:10" ht="36.75" customHeight="1" thickBot="1" x14ac:dyDescent="0.3">
      <c r="A47" s="10">
        <f t="shared" si="6"/>
        <v>42</v>
      </c>
      <c r="B47" s="62" t="s">
        <v>56</v>
      </c>
      <c r="C47" s="68" t="s">
        <v>38</v>
      </c>
      <c r="D47" s="26">
        <v>1</v>
      </c>
      <c r="E47" s="69"/>
      <c r="F47" s="15">
        <f>D47*E47</f>
        <v>0</v>
      </c>
      <c r="G47" s="18"/>
      <c r="H47" s="19"/>
      <c r="I47" s="19"/>
      <c r="J47" s="36">
        <f t="shared" si="2"/>
        <v>0</v>
      </c>
    </row>
    <row r="48" spans="1:10" ht="36.75" customHeight="1" thickBot="1" x14ac:dyDescent="0.3">
      <c r="A48" s="10">
        <f t="shared" si="6"/>
        <v>43</v>
      </c>
      <c r="B48" s="62" t="s">
        <v>78</v>
      </c>
      <c r="C48" s="68" t="s">
        <v>38</v>
      </c>
      <c r="D48" s="26">
        <v>1</v>
      </c>
      <c r="E48" s="69"/>
      <c r="F48" s="15">
        <f>D48*E48</f>
        <v>0</v>
      </c>
      <c r="G48" s="18"/>
      <c r="H48" s="19"/>
      <c r="I48" s="19"/>
      <c r="J48" s="36">
        <f t="shared" si="2"/>
        <v>0</v>
      </c>
    </row>
    <row r="49" spans="1:10" ht="36.75" customHeight="1" thickBot="1" x14ac:dyDescent="0.3">
      <c r="A49" s="10">
        <f t="shared" si="6"/>
        <v>44</v>
      </c>
      <c r="B49" s="62" t="s">
        <v>79</v>
      </c>
      <c r="C49" s="68" t="s">
        <v>38</v>
      </c>
      <c r="D49" s="61"/>
      <c r="E49" s="57"/>
      <c r="F49" s="60"/>
      <c r="G49" s="16">
        <v>1</v>
      </c>
      <c r="H49" s="69"/>
      <c r="I49" s="17">
        <f t="shared" ref="I49:I54" si="14">G49*H49</f>
        <v>0</v>
      </c>
      <c r="J49" s="36">
        <f t="shared" si="2"/>
        <v>0</v>
      </c>
    </row>
    <row r="50" spans="1:10" ht="36.75" customHeight="1" thickBot="1" x14ac:dyDescent="0.3">
      <c r="A50" s="10">
        <f t="shared" si="6"/>
        <v>45</v>
      </c>
      <c r="B50" s="62" t="s">
        <v>80</v>
      </c>
      <c r="C50" s="68" t="s">
        <v>81</v>
      </c>
      <c r="D50" s="61"/>
      <c r="E50" s="57"/>
      <c r="F50" s="60"/>
      <c r="G50" s="16">
        <v>1</v>
      </c>
      <c r="H50" s="69"/>
      <c r="I50" s="17">
        <f t="shared" si="14"/>
        <v>0</v>
      </c>
      <c r="J50" s="36">
        <f t="shared" si="2"/>
        <v>0</v>
      </c>
    </row>
    <row r="51" spans="1:10" ht="36.75" customHeight="1" thickBot="1" x14ac:dyDescent="0.3">
      <c r="A51" s="10">
        <f t="shared" si="6"/>
        <v>46</v>
      </c>
      <c r="B51" s="62" t="s">
        <v>57</v>
      </c>
      <c r="C51" s="68" t="s">
        <v>38</v>
      </c>
      <c r="D51" s="61"/>
      <c r="E51" s="57"/>
      <c r="F51" s="60"/>
      <c r="G51" s="16">
        <v>1</v>
      </c>
      <c r="H51" s="69"/>
      <c r="I51" s="17">
        <f t="shared" si="14"/>
        <v>0</v>
      </c>
      <c r="J51" s="36">
        <f t="shared" si="2"/>
        <v>0</v>
      </c>
    </row>
    <row r="52" spans="1:10" ht="36.75" customHeight="1" thickBot="1" x14ac:dyDescent="0.3">
      <c r="A52" s="10">
        <f t="shared" si="6"/>
        <v>47</v>
      </c>
      <c r="B52" s="62" t="s">
        <v>58</v>
      </c>
      <c r="C52" s="68" t="s">
        <v>38</v>
      </c>
      <c r="D52" s="11"/>
      <c r="E52" s="12"/>
      <c r="F52" s="12"/>
      <c r="G52" s="16">
        <v>1</v>
      </c>
      <c r="H52" s="69"/>
      <c r="I52" s="17">
        <f t="shared" si="14"/>
        <v>0</v>
      </c>
      <c r="J52" s="36">
        <f t="shared" si="2"/>
        <v>0</v>
      </c>
    </row>
    <row r="53" spans="1:10" ht="52.7" customHeight="1" thickBot="1" x14ac:dyDescent="0.3">
      <c r="A53" s="10">
        <f t="shared" si="6"/>
        <v>48</v>
      </c>
      <c r="B53" s="62" t="s">
        <v>59</v>
      </c>
      <c r="C53" s="68" t="s">
        <v>38</v>
      </c>
      <c r="D53" s="11"/>
      <c r="E53" s="12"/>
      <c r="F53" s="12"/>
      <c r="G53" s="16">
        <v>1</v>
      </c>
      <c r="H53" s="69"/>
      <c r="I53" s="17">
        <f t="shared" si="14"/>
        <v>0</v>
      </c>
      <c r="J53" s="36">
        <f t="shared" si="2"/>
        <v>0</v>
      </c>
    </row>
    <row r="54" spans="1:10" ht="39.6" customHeight="1" thickBot="1" x14ac:dyDescent="0.3">
      <c r="A54" s="10">
        <f t="shared" si="6"/>
        <v>49</v>
      </c>
      <c r="B54" s="62" t="s">
        <v>60</v>
      </c>
      <c r="C54" s="68" t="s">
        <v>61</v>
      </c>
      <c r="D54" s="11"/>
      <c r="E54" s="12"/>
      <c r="F54" s="12"/>
      <c r="G54" s="16">
        <v>12</v>
      </c>
      <c r="H54" s="69"/>
      <c r="I54" s="17">
        <f t="shared" si="14"/>
        <v>0</v>
      </c>
      <c r="J54" s="36">
        <f t="shared" si="2"/>
        <v>0</v>
      </c>
    </row>
    <row r="55" spans="1:10" ht="41.45" customHeight="1" thickBot="1" x14ac:dyDescent="0.3">
      <c r="A55" s="10">
        <f t="shared" si="6"/>
        <v>50</v>
      </c>
      <c r="B55" s="62" t="s">
        <v>62</v>
      </c>
      <c r="C55" s="10" t="s">
        <v>61</v>
      </c>
      <c r="D55" s="11"/>
      <c r="E55" s="12"/>
      <c r="F55" s="12"/>
      <c r="G55" s="16">
        <v>12</v>
      </c>
      <c r="H55" s="69"/>
      <c r="I55" s="17">
        <f>G55*H55</f>
        <v>0</v>
      </c>
      <c r="J55" s="36">
        <f t="shared" si="2"/>
        <v>0</v>
      </c>
    </row>
    <row r="56" spans="1:10" ht="13.7" customHeight="1" thickBot="1" x14ac:dyDescent="0.3">
      <c r="A56" s="46"/>
      <c r="B56" s="86"/>
      <c r="C56" s="46"/>
      <c r="D56" s="29"/>
      <c r="E56" s="30"/>
      <c r="F56" s="30"/>
      <c r="G56" s="47"/>
      <c r="H56" s="48"/>
      <c r="I56" s="49"/>
      <c r="J56" s="50"/>
    </row>
    <row r="57" spans="1:10" ht="45" customHeight="1" thickBot="1" x14ac:dyDescent="0.3">
      <c r="A57" s="31"/>
      <c r="B57" s="87" t="s">
        <v>63</v>
      </c>
      <c r="C57" s="32"/>
      <c r="D57" s="34" t="s">
        <v>64</v>
      </c>
      <c r="E57" s="34"/>
      <c r="F57" s="35">
        <f>SUM(F6:F55)</f>
        <v>0</v>
      </c>
      <c r="G57" s="34" t="s">
        <v>65</v>
      </c>
      <c r="H57" s="74"/>
      <c r="I57" s="78">
        <f>SUM(I6:I55)</f>
        <v>0</v>
      </c>
      <c r="J57" s="79" t="e">
        <f>F57+#REF!+#REF!+I57</f>
        <v>#REF!</v>
      </c>
    </row>
    <row r="58" spans="1:10" ht="45" customHeight="1" thickBot="1" x14ac:dyDescent="0.3">
      <c r="B58" s="88"/>
      <c r="D58" s="76"/>
      <c r="E58" s="76"/>
      <c r="F58" s="77"/>
      <c r="G58" s="105"/>
      <c r="H58" s="106"/>
      <c r="I58" s="103">
        <f>SUM(J6:J55)</f>
        <v>0</v>
      </c>
      <c r="J58" s="104"/>
    </row>
    <row r="59" spans="1:10" ht="15.75" thickBot="1" x14ac:dyDescent="0.3">
      <c r="A59" s="55"/>
      <c r="B59" s="83"/>
      <c r="C59" s="55"/>
      <c r="D59" s="55"/>
      <c r="E59" s="55"/>
      <c r="F59" s="55"/>
      <c r="G59" s="55"/>
      <c r="H59" s="55"/>
      <c r="I59" s="55"/>
      <c r="J59" s="56"/>
    </row>
    <row r="60" spans="1:10" ht="24" thickBot="1" x14ac:dyDescent="0.4">
      <c r="A60" s="54"/>
      <c r="B60" s="89" t="s">
        <v>66</v>
      </c>
      <c r="C60" s="90" t="s">
        <v>68</v>
      </c>
      <c r="D60" s="91"/>
      <c r="E60" s="91"/>
      <c r="F60" s="91"/>
      <c r="G60" s="92"/>
      <c r="H60" s="28"/>
      <c r="I60" s="42"/>
      <c r="J60" s="52"/>
    </row>
    <row r="61" spans="1:10" ht="51.75" thickBot="1" x14ac:dyDescent="0.3">
      <c r="A61" s="6" t="s">
        <v>5</v>
      </c>
      <c r="B61" s="85" t="s">
        <v>6</v>
      </c>
      <c r="C61" s="8" t="s">
        <v>7</v>
      </c>
      <c r="D61" s="7" t="s">
        <v>8</v>
      </c>
      <c r="E61" s="7" t="s">
        <v>9</v>
      </c>
      <c r="F61" s="9" t="s">
        <v>10</v>
      </c>
      <c r="G61" s="7" t="s">
        <v>11</v>
      </c>
      <c r="H61" s="51" t="s">
        <v>12</v>
      </c>
      <c r="I61" s="38" t="s">
        <v>13</v>
      </c>
      <c r="J61" s="38" t="s">
        <v>14</v>
      </c>
    </row>
    <row r="62" spans="1:10" ht="30.75" thickBot="1" x14ac:dyDescent="0.3">
      <c r="A62" s="53">
        <f>A55+1</f>
        <v>51</v>
      </c>
      <c r="B62" s="66" t="s">
        <v>67</v>
      </c>
      <c r="C62" s="28" t="s">
        <v>61</v>
      </c>
      <c r="D62" s="43"/>
      <c r="E62" s="43"/>
      <c r="F62" s="43"/>
      <c r="G62" s="44">
        <v>12</v>
      </c>
      <c r="H62" s="72"/>
      <c r="I62" s="45">
        <f t="shared" ref="I62" si="15">G62*H62</f>
        <v>0</v>
      </c>
      <c r="J62" s="37">
        <f>F62+I62</f>
        <v>0</v>
      </c>
    </row>
    <row r="63" spans="1:10" x14ac:dyDescent="0.25">
      <c r="B63" s="84"/>
    </row>
  </sheetData>
  <mergeCells count="9">
    <mergeCell ref="G58:H58"/>
    <mergeCell ref="I58:J58"/>
    <mergeCell ref="C60:G60"/>
    <mergeCell ref="B2:C2"/>
    <mergeCell ref="D2:F2"/>
    <mergeCell ref="G2:I2"/>
    <mergeCell ref="A3:I3"/>
    <mergeCell ref="D4:F4"/>
    <mergeCell ref="G4:I4"/>
  </mergeCells>
  <pageMargins left="0.25" right="0.25" top="0.75" bottom="0.75" header="0.3" footer="0.3"/>
  <pageSetup scale="73" fitToHeight="0" orientation="landscape" r:id="rId1"/>
  <headerFooter>
    <oddFooter>&amp;C&amp;P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67"/>
  <sheetViews>
    <sheetView zoomScaleNormal="100" workbookViewId="0">
      <selection activeCell="B7" sqref="B7"/>
    </sheetView>
  </sheetViews>
  <sheetFormatPr defaultRowHeight="15" x14ac:dyDescent="0.25"/>
  <cols>
    <col min="1" max="1" width="9.140625" style="27"/>
    <col min="2" max="2" width="62.42578125" style="27" customWidth="1"/>
    <col min="3" max="3" width="14.85546875" style="27" customWidth="1"/>
    <col min="4" max="4" width="22.28515625" style="27" customWidth="1"/>
    <col min="5" max="9" width="12.28515625" style="27" customWidth="1"/>
    <col min="10" max="10" width="13.140625" customWidth="1"/>
  </cols>
  <sheetData>
    <row r="1" spans="1:10" ht="70.5" customHeight="1" thickBot="1" x14ac:dyDescent="0.3">
      <c r="A1" s="1" t="s">
        <v>88</v>
      </c>
      <c r="B1" s="2"/>
      <c r="C1" s="2"/>
      <c r="D1" s="2"/>
      <c r="E1" s="2"/>
      <c r="F1" s="2"/>
      <c r="G1" s="2"/>
      <c r="H1" s="2"/>
      <c r="I1" s="2"/>
      <c r="J1" s="40"/>
    </row>
    <row r="2" spans="1:10" ht="24" thickBot="1" x14ac:dyDescent="0.4">
      <c r="A2" s="3"/>
      <c r="B2" s="93" t="s">
        <v>0</v>
      </c>
      <c r="C2" s="93"/>
      <c r="D2" s="94"/>
      <c r="E2" s="94"/>
      <c r="F2" s="94"/>
      <c r="G2" s="95" t="s">
        <v>1</v>
      </c>
      <c r="H2" s="95"/>
      <c r="I2" s="96"/>
      <c r="J2" s="73"/>
    </row>
    <row r="3" spans="1:10" ht="27" thickBot="1" x14ac:dyDescent="0.3">
      <c r="A3" s="100" t="s">
        <v>82</v>
      </c>
      <c r="B3" s="101"/>
      <c r="C3" s="101"/>
      <c r="D3" s="101"/>
      <c r="E3" s="101"/>
      <c r="F3" s="101"/>
      <c r="G3" s="101"/>
      <c r="H3" s="101"/>
      <c r="I3" s="102"/>
      <c r="J3" s="41"/>
    </row>
    <row r="4" spans="1:10" ht="39.950000000000003" customHeight="1" thickBot="1" x14ac:dyDescent="0.3">
      <c r="A4" s="4"/>
      <c r="B4" s="5"/>
      <c r="C4" s="5"/>
      <c r="D4" s="97" t="s">
        <v>3</v>
      </c>
      <c r="E4" s="98"/>
      <c r="F4" s="99"/>
      <c r="G4" s="97" t="s">
        <v>4</v>
      </c>
      <c r="H4" s="98"/>
      <c r="I4" s="99"/>
      <c r="J4" s="39"/>
    </row>
    <row r="5" spans="1:10" ht="51.75" thickBot="1" x14ac:dyDescent="0.3">
      <c r="A5" s="6" t="s">
        <v>5</v>
      </c>
      <c r="B5" s="7" t="s">
        <v>6</v>
      </c>
      <c r="C5" s="8" t="s">
        <v>7</v>
      </c>
      <c r="D5" s="7" t="s">
        <v>8</v>
      </c>
      <c r="E5" s="7" t="s">
        <v>9</v>
      </c>
      <c r="F5" s="9" t="s">
        <v>10</v>
      </c>
      <c r="G5" s="7" t="s">
        <v>11</v>
      </c>
      <c r="H5" s="7" t="s">
        <v>12</v>
      </c>
      <c r="I5" s="9" t="s">
        <v>13</v>
      </c>
      <c r="J5" s="38" t="s">
        <v>14</v>
      </c>
    </row>
    <row r="6" spans="1:10" ht="39.6" customHeight="1" thickBot="1" x14ac:dyDescent="0.3">
      <c r="A6" s="10">
        <v>1</v>
      </c>
      <c r="B6" s="62" t="s">
        <v>69</v>
      </c>
      <c r="C6" s="67" t="s">
        <v>15</v>
      </c>
      <c r="D6" s="11"/>
      <c r="E6" s="12"/>
      <c r="F6" s="12"/>
      <c r="G6" s="13">
        <v>4</v>
      </c>
      <c r="H6" s="69"/>
      <c r="I6" s="17">
        <f t="shared" ref="I6:I28" si="0">G6*H6</f>
        <v>0</v>
      </c>
      <c r="J6" s="36">
        <f>F6+I6</f>
        <v>0</v>
      </c>
    </row>
    <row r="7" spans="1:10" ht="50.45" customHeight="1" thickBot="1" x14ac:dyDescent="0.3">
      <c r="A7" s="10">
        <f t="shared" ref="A7" si="1">A6+1</f>
        <v>2</v>
      </c>
      <c r="B7" s="62" t="s">
        <v>16</v>
      </c>
      <c r="C7" s="67" t="s">
        <v>15</v>
      </c>
      <c r="D7" s="11"/>
      <c r="E7" s="12"/>
      <c r="F7" s="12"/>
      <c r="G7" s="13">
        <v>2</v>
      </c>
      <c r="H7" s="69"/>
      <c r="I7" s="17">
        <f t="shared" si="0"/>
        <v>0</v>
      </c>
      <c r="J7" s="36">
        <f t="shared" ref="J7:J55" si="2">F7+I7</f>
        <v>0</v>
      </c>
    </row>
    <row r="8" spans="1:10" ht="50.45" customHeight="1" thickBot="1" x14ac:dyDescent="0.3">
      <c r="A8" s="10">
        <f>A7+1</f>
        <v>3</v>
      </c>
      <c r="B8" s="62" t="s">
        <v>18</v>
      </c>
      <c r="C8" s="10" t="s">
        <v>15</v>
      </c>
      <c r="D8" s="16">
        <v>8</v>
      </c>
      <c r="E8" s="69"/>
      <c r="F8" s="15">
        <f t="shared" ref="F8:F19" si="3">D8*E8</f>
        <v>0</v>
      </c>
      <c r="G8" s="18"/>
      <c r="H8" s="19"/>
      <c r="I8" s="19"/>
      <c r="J8" s="36">
        <f t="shared" si="2"/>
        <v>0</v>
      </c>
    </row>
    <row r="9" spans="1:10" ht="38.450000000000003" customHeight="1" thickBot="1" x14ac:dyDescent="0.3">
      <c r="A9" s="10">
        <f>A8+1</f>
        <v>4</v>
      </c>
      <c r="B9" s="62" t="s">
        <v>19</v>
      </c>
      <c r="C9" s="10" t="s">
        <v>15</v>
      </c>
      <c r="D9" s="16">
        <v>3</v>
      </c>
      <c r="E9" s="69"/>
      <c r="F9" s="15">
        <f t="shared" si="3"/>
        <v>0</v>
      </c>
      <c r="G9" s="18"/>
      <c r="H9" s="19"/>
      <c r="I9" s="19"/>
      <c r="J9" s="36">
        <f t="shared" si="2"/>
        <v>0</v>
      </c>
    </row>
    <row r="10" spans="1:10" ht="38.450000000000003" customHeight="1" thickBot="1" x14ac:dyDescent="0.3">
      <c r="A10" s="10">
        <f>A9+1</f>
        <v>5</v>
      </c>
      <c r="B10" s="62" t="s">
        <v>20</v>
      </c>
      <c r="C10" s="10" t="s">
        <v>15</v>
      </c>
      <c r="D10" s="16">
        <v>3</v>
      </c>
      <c r="E10" s="69"/>
      <c r="F10" s="15">
        <f t="shared" si="3"/>
        <v>0</v>
      </c>
      <c r="G10" s="18"/>
      <c r="H10" s="19"/>
      <c r="I10" s="19"/>
      <c r="J10" s="36">
        <f t="shared" si="2"/>
        <v>0</v>
      </c>
    </row>
    <row r="11" spans="1:10" ht="37.35" customHeight="1" thickBot="1" x14ac:dyDescent="0.3">
      <c r="A11" s="10">
        <f t="shared" ref="A11:A55" si="4">A10+1</f>
        <v>6</v>
      </c>
      <c r="B11" s="80" t="s">
        <v>21</v>
      </c>
      <c r="C11" s="10" t="s">
        <v>15</v>
      </c>
      <c r="D11" s="16">
        <v>3</v>
      </c>
      <c r="E11" s="69"/>
      <c r="F11" s="15">
        <f t="shared" si="3"/>
        <v>0</v>
      </c>
      <c r="G11" s="59"/>
      <c r="H11" s="57"/>
      <c r="I11" s="57"/>
      <c r="J11" s="36">
        <f t="shared" si="2"/>
        <v>0</v>
      </c>
    </row>
    <row r="12" spans="1:10" ht="37.35" customHeight="1" thickBot="1" x14ac:dyDescent="0.3">
      <c r="A12" s="10">
        <f t="shared" si="4"/>
        <v>7</v>
      </c>
      <c r="B12" s="80" t="s">
        <v>22</v>
      </c>
      <c r="C12" s="10" t="s">
        <v>15</v>
      </c>
      <c r="D12" s="16">
        <v>3</v>
      </c>
      <c r="E12" s="69"/>
      <c r="F12" s="15">
        <f t="shared" si="3"/>
        <v>0</v>
      </c>
      <c r="G12" s="59"/>
      <c r="H12" s="57"/>
      <c r="I12" s="57"/>
      <c r="J12" s="36">
        <f t="shared" si="2"/>
        <v>0</v>
      </c>
    </row>
    <row r="13" spans="1:10" ht="42.6" customHeight="1" thickBot="1" x14ac:dyDescent="0.3">
      <c r="A13" s="10">
        <f t="shared" si="4"/>
        <v>8</v>
      </c>
      <c r="B13" s="62" t="s">
        <v>23</v>
      </c>
      <c r="C13" s="10" t="s">
        <v>15</v>
      </c>
      <c r="D13" s="16">
        <v>12</v>
      </c>
      <c r="E13" s="69"/>
      <c r="F13" s="15">
        <f t="shared" si="3"/>
        <v>0</v>
      </c>
      <c r="G13" s="18"/>
      <c r="H13" s="19"/>
      <c r="I13" s="19"/>
      <c r="J13" s="36">
        <f t="shared" si="2"/>
        <v>0</v>
      </c>
    </row>
    <row r="14" spans="1:10" ht="42.6" customHeight="1" thickBot="1" x14ac:dyDescent="0.3">
      <c r="A14" s="10">
        <f t="shared" si="4"/>
        <v>9</v>
      </c>
      <c r="B14" s="62" t="s">
        <v>24</v>
      </c>
      <c r="C14" s="10" t="s">
        <v>15</v>
      </c>
      <c r="D14" s="16">
        <v>15</v>
      </c>
      <c r="E14" s="69"/>
      <c r="F14" s="15">
        <f t="shared" si="3"/>
        <v>0</v>
      </c>
      <c r="G14" s="18"/>
      <c r="H14" s="19"/>
      <c r="I14" s="19"/>
      <c r="J14" s="36">
        <f t="shared" si="2"/>
        <v>0</v>
      </c>
    </row>
    <row r="15" spans="1:10" ht="46.7" customHeight="1" thickBot="1" x14ac:dyDescent="0.3">
      <c r="A15" s="10">
        <f t="shared" si="4"/>
        <v>10</v>
      </c>
      <c r="B15" s="62" t="s">
        <v>25</v>
      </c>
      <c r="C15" s="10" t="s">
        <v>15</v>
      </c>
      <c r="D15" s="16">
        <v>1</v>
      </c>
      <c r="E15" s="69"/>
      <c r="F15" s="15">
        <f t="shared" si="3"/>
        <v>0</v>
      </c>
      <c r="G15" s="18"/>
      <c r="H15" s="19"/>
      <c r="I15" s="19"/>
      <c r="J15" s="36">
        <f t="shared" si="2"/>
        <v>0</v>
      </c>
    </row>
    <row r="16" spans="1:10" ht="46.7" customHeight="1" thickBot="1" x14ac:dyDescent="0.3">
      <c r="A16" s="10">
        <f t="shared" si="4"/>
        <v>11</v>
      </c>
      <c r="B16" s="62" t="s">
        <v>26</v>
      </c>
      <c r="C16" s="10" t="s">
        <v>15</v>
      </c>
      <c r="D16" s="16">
        <v>4</v>
      </c>
      <c r="E16" s="69"/>
      <c r="F16" s="15">
        <f t="shared" si="3"/>
        <v>0</v>
      </c>
      <c r="G16" s="18"/>
      <c r="H16" s="19"/>
      <c r="I16" s="19"/>
      <c r="J16" s="36">
        <f t="shared" si="2"/>
        <v>0</v>
      </c>
    </row>
    <row r="17" spans="1:10" ht="45.75" customHeight="1" thickBot="1" x14ac:dyDescent="0.3">
      <c r="A17" s="10">
        <f t="shared" si="4"/>
        <v>12</v>
      </c>
      <c r="B17" s="62" t="s">
        <v>27</v>
      </c>
      <c r="C17" s="10" t="s">
        <v>15</v>
      </c>
      <c r="D17" s="16">
        <v>7</v>
      </c>
      <c r="E17" s="69"/>
      <c r="F17" s="15">
        <f t="shared" si="3"/>
        <v>0</v>
      </c>
      <c r="G17" s="18"/>
      <c r="H17" s="19"/>
      <c r="I17" s="19"/>
      <c r="J17" s="36">
        <f t="shared" si="2"/>
        <v>0</v>
      </c>
    </row>
    <row r="18" spans="1:10" ht="45.75" customHeight="1" thickBot="1" x14ac:dyDescent="0.3">
      <c r="A18" s="10">
        <f t="shared" si="4"/>
        <v>13</v>
      </c>
      <c r="B18" s="80" t="s">
        <v>70</v>
      </c>
      <c r="C18" s="10" t="s">
        <v>15</v>
      </c>
      <c r="D18" s="16">
        <v>18</v>
      </c>
      <c r="E18" s="69"/>
      <c r="F18" s="15">
        <f t="shared" si="3"/>
        <v>0</v>
      </c>
      <c r="G18" s="59"/>
      <c r="H18" s="57"/>
      <c r="I18" s="58"/>
      <c r="J18" s="36">
        <f t="shared" si="2"/>
        <v>0</v>
      </c>
    </row>
    <row r="19" spans="1:10" ht="37.35" customHeight="1" thickBot="1" x14ac:dyDescent="0.3">
      <c r="A19" s="10">
        <f t="shared" si="4"/>
        <v>14</v>
      </c>
      <c r="B19" s="80" t="s">
        <v>71</v>
      </c>
      <c r="C19" s="28" t="s">
        <v>15</v>
      </c>
      <c r="D19" s="16">
        <v>11</v>
      </c>
      <c r="E19" s="69"/>
      <c r="F19" s="15">
        <f t="shared" si="3"/>
        <v>0</v>
      </c>
      <c r="G19" s="59"/>
      <c r="H19" s="57"/>
      <c r="I19" s="58"/>
      <c r="J19" s="36">
        <f t="shared" si="2"/>
        <v>0</v>
      </c>
    </row>
    <row r="20" spans="1:10" ht="37.35" customHeight="1" thickBot="1" x14ac:dyDescent="0.3">
      <c r="A20" s="10">
        <f t="shared" si="4"/>
        <v>15</v>
      </c>
      <c r="B20" s="80" t="s">
        <v>28</v>
      </c>
      <c r="C20" s="28" t="s">
        <v>15</v>
      </c>
      <c r="D20" s="18"/>
      <c r="E20" s="19"/>
      <c r="F20" s="75"/>
      <c r="G20" s="16">
        <v>3</v>
      </c>
      <c r="H20" s="69"/>
      <c r="I20" s="17">
        <f t="shared" ref="I20:I21" si="5">G20*H20</f>
        <v>0</v>
      </c>
      <c r="J20" s="36">
        <f t="shared" si="2"/>
        <v>0</v>
      </c>
    </row>
    <row r="21" spans="1:10" ht="37.35" customHeight="1" thickBot="1" x14ac:dyDescent="0.3">
      <c r="A21" s="10">
        <f t="shared" si="4"/>
        <v>16</v>
      </c>
      <c r="B21" s="62" t="s">
        <v>72</v>
      </c>
      <c r="C21" s="10" t="s">
        <v>15</v>
      </c>
      <c r="D21" s="59"/>
      <c r="E21" s="57"/>
      <c r="F21" s="60"/>
      <c r="G21" s="16">
        <v>1</v>
      </c>
      <c r="H21" s="69"/>
      <c r="I21" s="33">
        <f t="shared" si="5"/>
        <v>0</v>
      </c>
      <c r="J21" s="36">
        <f t="shared" si="2"/>
        <v>0</v>
      </c>
    </row>
    <row r="22" spans="1:10" ht="37.35" customHeight="1" thickBot="1" x14ac:dyDescent="0.3">
      <c r="A22" s="10">
        <f t="shared" si="4"/>
        <v>17</v>
      </c>
      <c r="B22" s="62" t="s">
        <v>29</v>
      </c>
      <c r="C22" s="10" t="s">
        <v>15</v>
      </c>
      <c r="D22" s="11"/>
      <c r="E22" s="12"/>
      <c r="F22" s="12"/>
      <c r="G22" s="13">
        <v>6</v>
      </c>
      <c r="H22" s="69"/>
      <c r="I22" s="17">
        <f t="shared" si="0"/>
        <v>0</v>
      </c>
      <c r="J22" s="36">
        <f t="shared" si="2"/>
        <v>0</v>
      </c>
    </row>
    <row r="23" spans="1:10" ht="37.35" customHeight="1" thickBot="1" x14ac:dyDescent="0.3">
      <c r="A23" s="10">
        <f t="shared" si="4"/>
        <v>18</v>
      </c>
      <c r="B23" s="62" t="s">
        <v>30</v>
      </c>
      <c r="C23" s="10" t="s">
        <v>15</v>
      </c>
      <c r="D23" s="11"/>
      <c r="E23" s="12"/>
      <c r="F23" s="12"/>
      <c r="G23" s="14">
        <v>1</v>
      </c>
      <c r="H23" s="69"/>
      <c r="I23" s="17">
        <f t="shared" si="0"/>
        <v>0</v>
      </c>
      <c r="J23" s="36">
        <f t="shared" si="2"/>
        <v>0</v>
      </c>
    </row>
    <row r="24" spans="1:10" ht="37.35" customHeight="1" thickBot="1" x14ac:dyDescent="0.3">
      <c r="A24" s="10">
        <f t="shared" si="4"/>
        <v>19</v>
      </c>
      <c r="B24" s="62" t="s">
        <v>31</v>
      </c>
      <c r="C24" s="10" t="s">
        <v>15</v>
      </c>
      <c r="D24" s="11"/>
      <c r="E24" s="12"/>
      <c r="F24" s="12"/>
      <c r="G24" s="13">
        <v>2</v>
      </c>
      <c r="H24" s="69"/>
      <c r="I24" s="17">
        <f t="shared" si="0"/>
        <v>0</v>
      </c>
      <c r="J24" s="36">
        <f t="shared" si="2"/>
        <v>0</v>
      </c>
    </row>
    <row r="25" spans="1:10" ht="33" customHeight="1" thickBot="1" x14ac:dyDescent="0.3">
      <c r="A25" s="10">
        <f t="shared" si="4"/>
        <v>20</v>
      </c>
      <c r="B25" s="62" t="s">
        <v>32</v>
      </c>
      <c r="C25" s="10" t="s">
        <v>15</v>
      </c>
      <c r="D25" s="11"/>
      <c r="E25" s="12"/>
      <c r="F25" s="12"/>
      <c r="G25" s="14">
        <v>2</v>
      </c>
      <c r="H25" s="69"/>
      <c r="I25" s="33">
        <f t="shared" si="0"/>
        <v>0</v>
      </c>
      <c r="J25" s="36">
        <f t="shared" si="2"/>
        <v>0</v>
      </c>
    </row>
    <row r="26" spans="1:10" ht="33" customHeight="1" thickBot="1" x14ac:dyDescent="0.3">
      <c r="A26" s="10">
        <f t="shared" si="4"/>
        <v>21</v>
      </c>
      <c r="B26" s="62" t="s">
        <v>33</v>
      </c>
      <c r="C26" s="10" t="s">
        <v>15</v>
      </c>
      <c r="D26" s="11"/>
      <c r="E26" s="12"/>
      <c r="F26" s="12"/>
      <c r="G26" s="14">
        <v>2</v>
      </c>
      <c r="H26" s="69"/>
      <c r="I26" s="33">
        <f t="shared" si="0"/>
        <v>0</v>
      </c>
      <c r="J26" s="36">
        <f t="shared" si="2"/>
        <v>0</v>
      </c>
    </row>
    <row r="27" spans="1:10" ht="46.9" customHeight="1" thickBot="1" x14ac:dyDescent="0.3">
      <c r="A27" s="10">
        <f t="shared" si="4"/>
        <v>22</v>
      </c>
      <c r="B27" s="62" t="s">
        <v>34</v>
      </c>
      <c r="C27" s="10" t="s">
        <v>15</v>
      </c>
      <c r="D27" s="16">
        <v>10</v>
      </c>
      <c r="E27" s="69"/>
      <c r="F27" s="15">
        <f t="shared" ref="F27" si="6">D27*E27</f>
        <v>0</v>
      </c>
      <c r="G27" s="18"/>
      <c r="H27" s="19"/>
      <c r="I27" s="19"/>
      <c r="J27" s="36">
        <f t="shared" si="2"/>
        <v>0</v>
      </c>
    </row>
    <row r="28" spans="1:10" ht="46.9" customHeight="1" thickBot="1" x14ac:dyDescent="0.3">
      <c r="A28" s="10">
        <f t="shared" si="4"/>
        <v>23</v>
      </c>
      <c r="B28" s="62" t="s">
        <v>35</v>
      </c>
      <c r="C28" s="67" t="s">
        <v>36</v>
      </c>
      <c r="D28" s="11"/>
      <c r="E28" s="12"/>
      <c r="F28" s="12"/>
      <c r="G28" s="13">
        <v>4</v>
      </c>
      <c r="H28" s="69"/>
      <c r="I28" s="17">
        <f t="shared" si="0"/>
        <v>0</v>
      </c>
      <c r="J28" s="36">
        <f t="shared" si="2"/>
        <v>0</v>
      </c>
    </row>
    <row r="29" spans="1:10" ht="47.45" customHeight="1" thickBot="1" x14ac:dyDescent="0.3">
      <c r="A29" s="10">
        <f t="shared" si="4"/>
        <v>24</v>
      </c>
      <c r="B29" s="81" t="s">
        <v>37</v>
      </c>
      <c r="C29" s="68" t="s">
        <v>38</v>
      </c>
      <c r="D29" s="20">
        <v>1</v>
      </c>
      <c r="E29" s="70"/>
      <c r="F29" s="21">
        <f t="shared" ref="F29:F44" si="7">D29*E29</f>
        <v>0</v>
      </c>
      <c r="G29" s="22"/>
      <c r="H29" s="23"/>
      <c r="I29" s="23"/>
      <c r="J29" s="36">
        <f t="shared" si="2"/>
        <v>0</v>
      </c>
    </row>
    <row r="30" spans="1:10" ht="34.35" customHeight="1" thickBot="1" x14ac:dyDescent="0.3">
      <c r="A30" s="10">
        <f t="shared" si="4"/>
        <v>25</v>
      </c>
      <c r="B30" s="65" t="s">
        <v>39</v>
      </c>
      <c r="C30" s="68" t="s">
        <v>38</v>
      </c>
      <c r="D30" s="24">
        <v>1</v>
      </c>
      <c r="E30" s="71"/>
      <c r="F30" s="25">
        <f t="shared" si="7"/>
        <v>0</v>
      </c>
      <c r="G30" s="22"/>
      <c r="H30" s="23"/>
      <c r="I30" s="23"/>
      <c r="J30" s="36">
        <f t="shared" si="2"/>
        <v>0</v>
      </c>
    </row>
    <row r="31" spans="1:10" ht="40.700000000000003" customHeight="1" thickBot="1" x14ac:dyDescent="0.3">
      <c r="A31" s="10">
        <f t="shared" si="4"/>
        <v>26</v>
      </c>
      <c r="B31" s="82" t="s">
        <v>73</v>
      </c>
      <c r="C31" s="68" t="s">
        <v>38</v>
      </c>
      <c r="D31" s="26">
        <v>1</v>
      </c>
      <c r="E31" s="69"/>
      <c r="F31" s="15">
        <f t="shared" si="7"/>
        <v>0</v>
      </c>
      <c r="G31" s="18"/>
      <c r="H31" s="19"/>
      <c r="I31" s="19"/>
      <c r="J31" s="36">
        <f t="shared" si="2"/>
        <v>0</v>
      </c>
    </row>
    <row r="32" spans="1:10" ht="48.2" customHeight="1" thickBot="1" x14ac:dyDescent="0.3">
      <c r="A32" s="10">
        <f t="shared" si="4"/>
        <v>27</v>
      </c>
      <c r="B32" s="64" t="s">
        <v>74</v>
      </c>
      <c r="C32" s="68" t="s">
        <v>38</v>
      </c>
      <c r="D32" s="16">
        <v>1</v>
      </c>
      <c r="E32" s="69"/>
      <c r="F32" s="15">
        <f t="shared" si="7"/>
        <v>0</v>
      </c>
      <c r="G32" s="18"/>
      <c r="H32" s="19"/>
      <c r="I32" s="19"/>
      <c r="J32" s="36">
        <f t="shared" si="2"/>
        <v>0</v>
      </c>
    </row>
    <row r="33" spans="1:10" ht="44.85" customHeight="1" thickBot="1" x14ac:dyDescent="0.3">
      <c r="A33" s="10">
        <f t="shared" si="4"/>
        <v>28</v>
      </c>
      <c r="B33" s="62" t="s">
        <v>42</v>
      </c>
      <c r="C33" s="68" t="s">
        <v>38</v>
      </c>
      <c r="D33" s="16">
        <v>1</v>
      </c>
      <c r="E33" s="69"/>
      <c r="F33" s="15">
        <f t="shared" si="7"/>
        <v>0</v>
      </c>
      <c r="G33" s="18"/>
      <c r="H33" s="19"/>
      <c r="I33" s="19"/>
      <c r="J33" s="36">
        <f t="shared" si="2"/>
        <v>0</v>
      </c>
    </row>
    <row r="34" spans="1:10" ht="36.75" customHeight="1" thickBot="1" x14ac:dyDescent="0.3">
      <c r="A34" s="10">
        <f t="shared" si="4"/>
        <v>29</v>
      </c>
      <c r="B34" s="62" t="s">
        <v>43</v>
      </c>
      <c r="C34" s="68" t="s">
        <v>38</v>
      </c>
      <c r="D34" s="16">
        <v>1</v>
      </c>
      <c r="E34" s="69"/>
      <c r="F34" s="15">
        <f t="shared" si="7"/>
        <v>0</v>
      </c>
      <c r="G34" s="18"/>
      <c r="H34" s="19"/>
      <c r="I34" s="19"/>
      <c r="J34" s="36">
        <f t="shared" si="2"/>
        <v>0</v>
      </c>
    </row>
    <row r="35" spans="1:10" ht="40.700000000000003" customHeight="1" thickBot="1" x14ac:dyDescent="0.3">
      <c r="A35" s="10">
        <f t="shared" si="4"/>
        <v>30</v>
      </c>
      <c r="B35" s="62" t="s">
        <v>44</v>
      </c>
      <c r="C35" s="68" t="s">
        <v>38</v>
      </c>
      <c r="D35" s="16">
        <v>1</v>
      </c>
      <c r="E35" s="69"/>
      <c r="F35" s="15">
        <f t="shared" si="7"/>
        <v>0</v>
      </c>
      <c r="G35" s="18"/>
      <c r="H35" s="19"/>
      <c r="I35" s="19"/>
      <c r="J35" s="36">
        <f t="shared" si="2"/>
        <v>0</v>
      </c>
    </row>
    <row r="36" spans="1:10" ht="40.700000000000003" customHeight="1" thickBot="1" x14ac:dyDescent="0.3">
      <c r="A36" s="10">
        <f t="shared" si="4"/>
        <v>31</v>
      </c>
      <c r="B36" s="62" t="s">
        <v>45</v>
      </c>
      <c r="C36" s="68" t="s">
        <v>38</v>
      </c>
      <c r="D36" s="16">
        <v>1</v>
      </c>
      <c r="E36" s="69"/>
      <c r="F36" s="15">
        <f t="shared" si="7"/>
        <v>0</v>
      </c>
      <c r="G36" s="18"/>
      <c r="H36" s="19"/>
      <c r="I36" s="19"/>
      <c r="J36" s="36">
        <f t="shared" si="2"/>
        <v>0</v>
      </c>
    </row>
    <row r="37" spans="1:10" ht="48.2" customHeight="1" thickBot="1" x14ac:dyDescent="0.3">
      <c r="A37" s="10">
        <f t="shared" si="4"/>
        <v>32</v>
      </c>
      <c r="B37" s="62" t="s">
        <v>46</v>
      </c>
      <c r="C37" s="68" t="s">
        <v>38</v>
      </c>
      <c r="D37" s="16">
        <v>1</v>
      </c>
      <c r="E37" s="69"/>
      <c r="F37" s="15">
        <f t="shared" si="7"/>
        <v>0</v>
      </c>
      <c r="G37" s="18"/>
      <c r="H37" s="19"/>
      <c r="I37" s="19"/>
      <c r="J37" s="36">
        <f t="shared" si="2"/>
        <v>0</v>
      </c>
    </row>
    <row r="38" spans="1:10" ht="39.6" customHeight="1" thickBot="1" x14ac:dyDescent="0.3">
      <c r="A38" s="10">
        <f t="shared" si="4"/>
        <v>33</v>
      </c>
      <c r="B38" s="62" t="s">
        <v>47</v>
      </c>
      <c r="C38" s="68" t="s">
        <v>38</v>
      </c>
      <c r="D38" s="16">
        <v>1</v>
      </c>
      <c r="E38" s="69"/>
      <c r="F38" s="15">
        <f t="shared" si="7"/>
        <v>0</v>
      </c>
      <c r="G38" s="18"/>
      <c r="H38" s="19"/>
      <c r="I38" s="19"/>
      <c r="J38" s="36">
        <f t="shared" si="2"/>
        <v>0</v>
      </c>
    </row>
    <row r="39" spans="1:10" ht="43.35" customHeight="1" thickBot="1" x14ac:dyDescent="0.3">
      <c r="A39" s="10">
        <f t="shared" si="4"/>
        <v>34</v>
      </c>
      <c r="B39" s="62" t="s">
        <v>75</v>
      </c>
      <c r="C39" s="68" t="s">
        <v>38</v>
      </c>
      <c r="D39" s="11"/>
      <c r="E39" s="12"/>
      <c r="F39" s="12"/>
      <c r="G39" s="13">
        <v>1</v>
      </c>
      <c r="H39" s="69"/>
      <c r="I39" s="17">
        <f t="shared" ref="I39" si="8">G39*H39</f>
        <v>0</v>
      </c>
      <c r="J39" s="36">
        <f t="shared" si="2"/>
        <v>0</v>
      </c>
    </row>
    <row r="40" spans="1:10" ht="51" customHeight="1" thickBot="1" x14ac:dyDescent="0.3">
      <c r="A40" s="10">
        <f t="shared" si="4"/>
        <v>35</v>
      </c>
      <c r="B40" s="62" t="s">
        <v>48</v>
      </c>
      <c r="C40" s="68" t="s">
        <v>38</v>
      </c>
      <c r="D40" s="16">
        <v>1</v>
      </c>
      <c r="E40" s="69"/>
      <c r="F40" s="15">
        <f t="shared" si="7"/>
        <v>0</v>
      </c>
      <c r="G40" s="18"/>
      <c r="H40" s="19"/>
      <c r="I40" s="19"/>
      <c r="J40" s="36">
        <f t="shared" si="2"/>
        <v>0</v>
      </c>
    </row>
    <row r="41" spans="1:10" ht="51.6" customHeight="1" thickBot="1" x14ac:dyDescent="0.3">
      <c r="A41" s="10">
        <f t="shared" si="4"/>
        <v>36</v>
      </c>
      <c r="B41" s="62" t="s">
        <v>49</v>
      </c>
      <c r="C41" s="68" t="s">
        <v>38</v>
      </c>
      <c r="D41" s="11"/>
      <c r="E41" s="12"/>
      <c r="F41" s="12"/>
      <c r="G41" s="13">
        <v>1</v>
      </c>
      <c r="H41" s="69"/>
      <c r="I41" s="17">
        <f t="shared" ref="I41" si="9">G41*H41</f>
        <v>0</v>
      </c>
      <c r="J41" s="36">
        <f t="shared" si="2"/>
        <v>0</v>
      </c>
    </row>
    <row r="42" spans="1:10" ht="51.6" customHeight="1" thickBot="1" x14ac:dyDescent="0.3">
      <c r="A42" s="10">
        <f t="shared" si="4"/>
        <v>37</v>
      </c>
      <c r="B42" s="63" t="s">
        <v>50</v>
      </c>
      <c r="C42" s="67" t="s">
        <v>51</v>
      </c>
      <c r="D42" s="26">
        <v>5000</v>
      </c>
      <c r="E42" s="69"/>
      <c r="F42" s="15">
        <f t="shared" si="7"/>
        <v>0</v>
      </c>
      <c r="G42" s="18"/>
      <c r="H42" s="19"/>
      <c r="I42" s="19"/>
      <c r="J42" s="36">
        <f t="shared" si="2"/>
        <v>0</v>
      </c>
    </row>
    <row r="43" spans="1:10" ht="59.45" customHeight="1" thickBot="1" x14ac:dyDescent="0.3">
      <c r="A43" s="10">
        <f t="shared" si="4"/>
        <v>38</v>
      </c>
      <c r="B43" s="62" t="s">
        <v>76</v>
      </c>
      <c r="C43" s="68" t="s">
        <v>38</v>
      </c>
      <c r="D43" s="16">
        <v>1</v>
      </c>
      <c r="E43" s="69"/>
      <c r="F43" s="15">
        <f t="shared" si="7"/>
        <v>0</v>
      </c>
      <c r="G43" s="18"/>
      <c r="H43" s="19"/>
      <c r="I43" s="19"/>
      <c r="J43" s="36">
        <f t="shared" si="2"/>
        <v>0</v>
      </c>
    </row>
    <row r="44" spans="1:10" ht="67.7" customHeight="1" thickBot="1" x14ac:dyDescent="0.3">
      <c r="A44" s="10">
        <f t="shared" si="4"/>
        <v>39</v>
      </c>
      <c r="B44" s="62" t="s">
        <v>77</v>
      </c>
      <c r="C44" s="67" t="s">
        <v>51</v>
      </c>
      <c r="D44" s="26">
        <v>5000</v>
      </c>
      <c r="E44" s="69"/>
      <c r="F44" s="15">
        <f t="shared" si="7"/>
        <v>0</v>
      </c>
      <c r="G44" s="18"/>
      <c r="H44" s="19"/>
      <c r="I44" s="19"/>
      <c r="J44" s="36">
        <f t="shared" si="2"/>
        <v>0</v>
      </c>
    </row>
    <row r="45" spans="1:10" ht="50.45" customHeight="1" thickBot="1" x14ac:dyDescent="0.3">
      <c r="A45" s="10">
        <f t="shared" si="4"/>
        <v>40</v>
      </c>
      <c r="B45" s="63" t="s">
        <v>54</v>
      </c>
      <c r="C45" s="68" t="s">
        <v>38</v>
      </c>
      <c r="D45" s="26">
        <v>1</v>
      </c>
      <c r="E45" s="69"/>
      <c r="F45" s="15">
        <f>D45*E45</f>
        <v>0</v>
      </c>
      <c r="G45" s="18"/>
      <c r="H45" s="19"/>
      <c r="I45" s="19"/>
      <c r="J45" s="36">
        <f t="shared" si="2"/>
        <v>0</v>
      </c>
    </row>
    <row r="46" spans="1:10" ht="37.35" customHeight="1" thickBot="1" x14ac:dyDescent="0.3">
      <c r="A46" s="10">
        <f t="shared" si="4"/>
        <v>41</v>
      </c>
      <c r="B46" s="62" t="s">
        <v>55</v>
      </c>
      <c r="C46" s="68" t="s">
        <v>38</v>
      </c>
      <c r="D46" s="26">
        <v>1</v>
      </c>
      <c r="E46" s="69"/>
      <c r="F46" s="15">
        <f>D46*E46</f>
        <v>0</v>
      </c>
      <c r="G46" s="18"/>
      <c r="H46" s="19"/>
      <c r="I46" s="19"/>
      <c r="J46" s="36">
        <f t="shared" si="2"/>
        <v>0</v>
      </c>
    </row>
    <row r="47" spans="1:10" ht="45.75" customHeight="1" thickBot="1" x14ac:dyDescent="0.3">
      <c r="A47" s="10">
        <f t="shared" si="4"/>
        <v>42</v>
      </c>
      <c r="B47" s="62" t="s">
        <v>56</v>
      </c>
      <c r="C47" s="68" t="s">
        <v>38</v>
      </c>
      <c r="D47" s="26">
        <v>1</v>
      </c>
      <c r="E47" s="69"/>
      <c r="F47" s="15">
        <f>D47*E47</f>
        <v>0</v>
      </c>
      <c r="G47" s="18"/>
      <c r="H47" s="19"/>
      <c r="I47" s="19"/>
      <c r="J47" s="36">
        <f t="shared" si="2"/>
        <v>0</v>
      </c>
    </row>
    <row r="48" spans="1:10" ht="34.35" customHeight="1" thickBot="1" x14ac:dyDescent="0.3">
      <c r="A48" s="10">
        <f t="shared" si="4"/>
        <v>43</v>
      </c>
      <c r="B48" s="62" t="s">
        <v>78</v>
      </c>
      <c r="C48" s="68" t="s">
        <v>38</v>
      </c>
      <c r="D48" s="26">
        <v>1</v>
      </c>
      <c r="E48" s="69"/>
      <c r="F48" s="15">
        <f>D48*E48</f>
        <v>0</v>
      </c>
      <c r="G48" s="18"/>
      <c r="H48" s="19"/>
      <c r="I48" s="19"/>
      <c r="J48" s="36">
        <f t="shared" si="2"/>
        <v>0</v>
      </c>
    </row>
    <row r="49" spans="1:10" ht="36.75" customHeight="1" thickBot="1" x14ac:dyDescent="0.3">
      <c r="A49" s="10">
        <f t="shared" si="4"/>
        <v>44</v>
      </c>
      <c r="B49" s="62" t="s">
        <v>79</v>
      </c>
      <c r="C49" s="68" t="s">
        <v>38</v>
      </c>
      <c r="D49" s="61"/>
      <c r="E49" s="57"/>
      <c r="F49" s="60"/>
      <c r="G49" s="16">
        <v>1</v>
      </c>
      <c r="H49" s="69"/>
      <c r="I49" s="17">
        <f t="shared" ref="I49:I54" si="10">G49*H49</f>
        <v>0</v>
      </c>
      <c r="J49" s="36">
        <f t="shared" si="2"/>
        <v>0</v>
      </c>
    </row>
    <row r="50" spans="1:10" ht="50.45" customHeight="1" thickBot="1" x14ac:dyDescent="0.3">
      <c r="A50" s="10">
        <f t="shared" si="4"/>
        <v>45</v>
      </c>
      <c r="B50" s="62" t="s">
        <v>80</v>
      </c>
      <c r="C50" s="68" t="s">
        <v>81</v>
      </c>
      <c r="D50" s="61"/>
      <c r="E50" s="57"/>
      <c r="F50" s="60"/>
      <c r="G50" s="16">
        <v>1</v>
      </c>
      <c r="H50" s="69"/>
      <c r="I50" s="17">
        <f t="shared" si="10"/>
        <v>0</v>
      </c>
      <c r="J50" s="36">
        <f t="shared" si="2"/>
        <v>0</v>
      </c>
    </row>
    <row r="51" spans="1:10" ht="79.349999999999994" customHeight="1" thickBot="1" x14ac:dyDescent="0.3">
      <c r="A51" s="10">
        <f t="shared" si="4"/>
        <v>46</v>
      </c>
      <c r="B51" s="62" t="s">
        <v>57</v>
      </c>
      <c r="C51" s="68" t="s">
        <v>38</v>
      </c>
      <c r="D51" s="61"/>
      <c r="E51" s="57"/>
      <c r="F51" s="60"/>
      <c r="G51" s="16">
        <v>1</v>
      </c>
      <c r="H51" s="69"/>
      <c r="I51" s="17">
        <f t="shared" si="10"/>
        <v>0</v>
      </c>
      <c r="J51" s="36">
        <f t="shared" si="2"/>
        <v>0</v>
      </c>
    </row>
    <row r="52" spans="1:10" ht="53.45" customHeight="1" thickBot="1" x14ac:dyDescent="0.3">
      <c r="A52" s="10">
        <f t="shared" si="4"/>
        <v>47</v>
      </c>
      <c r="B52" s="62" t="s">
        <v>58</v>
      </c>
      <c r="C52" s="68" t="s">
        <v>38</v>
      </c>
      <c r="D52" s="11"/>
      <c r="E52" s="12"/>
      <c r="F52" s="12"/>
      <c r="G52" s="16">
        <v>1</v>
      </c>
      <c r="H52" s="69"/>
      <c r="I52" s="17">
        <f t="shared" si="10"/>
        <v>0</v>
      </c>
      <c r="J52" s="36">
        <f t="shared" si="2"/>
        <v>0</v>
      </c>
    </row>
    <row r="53" spans="1:10" ht="80.45" customHeight="1" thickBot="1" x14ac:dyDescent="0.3">
      <c r="A53" s="10">
        <f t="shared" si="4"/>
        <v>48</v>
      </c>
      <c r="B53" s="62" t="s">
        <v>59</v>
      </c>
      <c r="C53" s="68" t="s">
        <v>38</v>
      </c>
      <c r="D53" s="11"/>
      <c r="E53" s="12"/>
      <c r="F53" s="12"/>
      <c r="G53" s="16">
        <v>1</v>
      </c>
      <c r="H53" s="69"/>
      <c r="I53" s="17">
        <f t="shared" si="10"/>
        <v>0</v>
      </c>
      <c r="J53" s="36">
        <f t="shared" si="2"/>
        <v>0</v>
      </c>
    </row>
    <row r="54" spans="1:10" ht="30.75" thickBot="1" x14ac:dyDescent="0.3">
      <c r="A54" s="10">
        <f t="shared" si="4"/>
        <v>49</v>
      </c>
      <c r="B54" s="62" t="s">
        <v>60</v>
      </c>
      <c r="C54" s="68" t="s">
        <v>61</v>
      </c>
      <c r="D54" s="11"/>
      <c r="E54" s="12"/>
      <c r="F54" s="12"/>
      <c r="G54" s="16">
        <v>12</v>
      </c>
      <c r="H54" s="69"/>
      <c r="I54" s="17">
        <f t="shared" si="10"/>
        <v>0</v>
      </c>
      <c r="J54" s="36">
        <f t="shared" si="2"/>
        <v>0</v>
      </c>
    </row>
    <row r="55" spans="1:10" ht="30.75" thickBot="1" x14ac:dyDescent="0.3">
      <c r="A55" s="10">
        <f t="shared" si="4"/>
        <v>50</v>
      </c>
      <c r="B55" s="62" t="s">
        <v>62</v>
      </c>
      <c r="C55" s="10" t="s">
        <v>61</v>
      </c>
      <c r="D55" s="11"/>
      <c r="E55" s="12"/>
      <c r="F55" s="12"/>
      <c r="G55" s="16">
        <v>12</v>
      </c>
      <c r="H55" s="69"/>
      <c r="I55" s="17">
        <f>G55*H55</f>
        <v>0</v>
      </c>
      <c r="J55" s="36">
        <f t="shared" si="2"/>
        <v>0</v>
      </c>
    </row>
    <row r="56" spans="1:10" ht="36.75" customHeight="1" thickBot="1" x14ac:dyDescent="0.3">
      <c r="A56" s="46"/>
      <c r="B56" s="86"/>
      <c r="C56" s="46"/>
      <c r="D56" s="29"/>
      <c r="E56" s="30"/>
      <c r="F56" s="30"/>
      <c r="G56" s="47"/>
      <c r="H56" s="48"/>
      <c r="I56" s="49"/>
      <c r="J56" s="50"/>
    </row>
    <row r="57" spans="1:10" ht="36.75" customHeight="1" thickBot="1" x14ac:dyDescent="0.3">
      <c r="A57" s="31"/>
      <c r="B57" s="87" t="s">
        <v>63</v>
      </c>
      <c r="C57" s="32"/>
      <c r="D57" s="34" t="s">
        <v>64</v>
      </c>
      <c r="E57" s="34"/>
      <c r="F57" s="35">
        <f>SUM(F6:F55)</f>
        <v>0</v>
      </c>
      <c r="G57" s="34" t="s">
        <v>65</v>
      </c>
      <c r="H57" s="74"/>
      <c r="I57" s="78">
        <f>SUM(I6:I55)</f>
        <v>0</v>
      </c>
      <c r="J57" s="79" t="e">
        <f>F57+#REF!+#REF!+I57</f>
        <v>#REF!</v>
      </c>
    </row>
    <row r="58" spans="1:10" ht="36.75" customHeight="1" thickBot="1" x14ac:dyDescent="0.3">
      <c r="B58" s="88"/>
      <c r="D58" s="76"/>
      <c r="E58" s="76"/>
      <c r="F58" s="77"/>
      <c r="G58" s="105"/>
      <c r="H58" s="106"/>
      <c r="I58" s="103">
        <f>SUM(J6:J55)</f>
        <v>0</v>
      </c>
      <c r="J58" s="104"/>
    </row>
    <row r="59" spans="1:10" ht="36.75" customHeight="1" thickBot="1" x14ac:dyDescent="0.3">
      <c r="A59" s="55"/>
      <c r="B59" s="83"/>
      <c r="C59" s="55"/>
      <c r="D59" s="55"/>
      <c r="E59" s="55"/>
      <c r="F59" s="55"/>
      <c r="G59" s="55"/>
      <c r="H59" s="55"/>
      <c r="I59" s="55"/>
      <c r="J59" s="56"/>
    </row>
    <row r="60" spans="1:10" ht="36.75" customHeight="1" thickBot="1" x14ac:dyDescent="0.4">
      <c r="A60" s="54"/>
      <c r="B60" s="89" t="s">
        <v>66</v>
      </c>
      <c r="C60" s="90" t="s">
        <v>82</v>
      </c>
      <c r="D60" s="91"/>
      <c r="E60" s="91"/>
      <c r="F60" s="91"/>
      <c r="G60" s="92"/>
      <c r="H60" s="28"/>
      <c r="I60" s="42"/>
      <c r="J60" s="52"/>
    </row>
    <row r="61" spans="1:10" ht="36.75" customHeight="1" thickBot="1" x14ac:dyDescent="0.3">
      <c r="A61" s="6" t="s">
        <v>5</v>
      </c>
      <c r="B61" s="85" t="s">
        <v>6</v>
      </c>
      <c r="C61" s="8" t="s">
        <v>7</v>
      </c>
      <c r="D61" s="7" t="s">
        <v>8</v>
      </c>
      <c r="E61" s="7" t="s">
        <v>9</v>
      </c>
      <c r="F61" s="9" t="s">
        <v>10</v>
      </c>
      <c r="G61" s="7" t="s">
        <v>11</v>
      </c>
      <c r="H61" s="51" t="s">
        <v>12</v>
      </c>
      <c r="I61" s="38" t="s">
        <v>13</v>
      </c>
      <c r="J61" s="38" t="s">
        <v>14</v>
      </c>
    </row>
    <row r="62" spans="1:10" ht="52.7" customHeight="1" thickBot="1" x14ac:dyDescent="0.3">
      <c r="A62" s="53">
        <f>A55+1</f>
        <v>51</v>
      </c>
      <c r="B62" s="66" t="s">
        <v>67</v>
      </c>
      <c r="C62" s="28" t="s">
        <v>61</v>
      </c>
      <c r="D62" s="43"/>
      <c r="E62" s="43"/>
      <c r="F62" s="43"/>
      <c r="G62" s="44">
        <v>12</v>
      </c>
      <c r="H62" s="72"/>
      <c r="I62" s="45">
        <f t="shared" ref="I62" si="11">G62*H62</f>
        <v>0</v>
      </c>
      <c r="J62" s="37">
        <f>F62+I62</f>
        <v>0</v>
      </c>
    </row>
    <row r="63" spans="1:10" ht="39.6" customHeight="1" x14ac:dyDescent="0.25">
      <c r="B63" s="84"/>
    </row>
    <row r="64" spans="1:10" ht="41.45" customHeight="1" x14ac:dyDescent="0.25"/>
    <row r="65" ht="13.7" customHeight="1" x14ac:dyDescent="0.25"/>
    <row r="66" ht="45" customHeight="1" x14ac:dyDescent="0.25"/>
    <row r="67" ht="45" customHeight="1" x14ac:dyDescent="0.25"/>
  </sheetData>
  <mergeCells count="9">
    <mergeCell ref="G58:H58"/>
    <mergeCell ref="I58:J58"/>
    <mergeCell ref="C60:G60"/>
    <mergeCell ref="B2:C2"/>
    <mergeCell ref="D4:F4"/>
    <mergeCell ref="G4:I4"/>
    <mergeCell ref="D2:F2"/>
    <mergeCell ref="G2:I2"/>
    <mergeCell ref="A3:I3"/>
  </mergeCells>
  <pageMargins left="0.25" right="0.25" top="0.75" bottom="0.75" header="0.3" footer="0.3"/>
  <pageSetup scale="73" fitToHeight="0" orientation="landscape" r:id="rId1"/>
  <headerFooter>
    <oddFooter>&amp;C&amp;P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67"/>
  <sheetViews>
    <sheetView zoomScaleNormal="100" workbookViewId="0">
      <selection activeCell="B7" sqref="B7"/>
    </sheetView>
  </sheetViews>
  <sheetFormatPr defaultRowHeight="15" x14ac:dyDescent="0.25"/>
  <cols>
    <col min="1" max="1" width="9.140625" style="27" customWidth="1"/>
    <col min="2" max="2" width="62.42578125" style="27" customWidth="1"/>
    <col min="3" max="3" width="14.85546875" style="27" customWidth="1"/>
    <col min="4" max="4" width="22.28515625" style="27" customWidth="1"/>
    <col min="5" max="9" width="12.28515625" style="27" customWidth="1"/>
    <col min="10" max="10" width="13.140625" customWidth="1"/>
  </cols>
  <sheetData>
    <row r="1" spans="1:10" ht="69.599999999999994" customHeight="1" thickBot="1" x14ac:dyDescent="0.3">
      <c r="A1" s="1" t="s">
        <v>89</v>
      </c>
      <c r="B1" s="2"/>
      <c r="C1" s="2"/>
      <c r="D1" s="2"/>
      <c r="E1" s="2"/>
      <c r="F1" s="2"/>
      <c r="G1" s="2"/>
      <c r="H1" s="2"/>
      <c r="I1" s="2"/>
      <c r="J1" s="40"/>
    </row>
    <row r="2" spans="1:10" ht="23.45" customHeight="1" thickBot="1" x14ac:dyDescent="0.4">
      <c r="A2" s="3"/>
      <c r="B2" s="93" t="s">
        <v>0</v>
      </c>
      <c r="C2" s="93"/>
      <c r="D2" s="94"/>
      <c r="E2" s="94"/>
      <c r="F2" s="94"/>
      <c r="G2" s="95" t="s">
        <v>1</v>
      </c>
      <c r="H2" s="95"/>
      <c r="I2" s="96"/>
      <c r="J2" s="73"/>
    </row>
    <row r="3" spans="1:10" ht="27" thickBot="1" x14ac:dyDescent="0.3">
      <c r="A3" s="100" t="s">
        <v>83</v>
      </c>
      <c r="B3" s="101"/>
      <c r="C3" s="101"/>
      <c r="D3" s="101"/>
      <c r="E3" s="101"/>
      <c r="F3" s="101"/>
      <c r="G3" s="101"/>
      <c r="H3" s="101"/>
      <c r="I3" s="102"/>
      <c r="J3" s="41"/>
    </row>
    <row r="4" spans="1:10" ht="39.950000000000003" customHeight="1" thickBot="1" x14ac:dyDescent="0.3">
      <c r="A4" s="4"/>
      <c r="B4" s="5"/>
      <c r="C4" s="5"/>
      <c r="D4" s="97" t="s">
        <v>3</v>
      </c>
      <c r="E4" s="98"/>
      <c r="F4" s="99"/>
      <c r="G4" s="97" t="s">
        <v>4</v>
      </c>
      <c r="H4" s="98"/>
      <c r="I4" s="99"/>
      <c r="J4" s="39"/>
    </row>
    <row r="5" spans="1:10" ht="51.75" thickBot="1" x14ac:dyDescent="0.3">
      <c r="A5" s="6" t="s">
        <v>5</v>
      </c>
      <c r="B5" s="7" t="s">
        <v>6</v>
      </c>
      <c r="C5" s="8" t="s">
        <v>7</v>
      </c>
      <c r="D5" s="7" t="s">
        <v>8</v>
      </c>
      <c r="E5" s="7" t="s">
        <v>9</v>
      </c>
      <c r="F5" s="9" t="s">
        <v>10</v>
      </c>
      <c r="G5" s="7" t="s">
        <v>11</v>
      </c>
      <c r="H5" s="7" t="s">
        <v>12</v>
      </c>
      <c r="I5" s="9" t="s">
        <v>13</v>
      </c>
      <c r="J5" s="38" t="s">
        <v>14</v>
      </c>
    </row>
    <row r="6" spans="1:10" ht="39.6" customHeight="1" thickBot="1" x14ac:dyDescent="0.3">
      <c r="A6" s="10">
        <v>1</v>
      </c>
      <c r="B6" s="62" t="s">
        <v>69</v>
      </c>
      <c r="C6" s="67" t="s">
        <v>15</v>
      </c>
      <c r="D6" s="11"/>
      <c r="E6" s="12"/>
      <c r="F6" s="12"/>
      <c r="G6" s="13">
        <v>4</v>
      </c>
      <c r="H6" s="69"/>
      <c r="I6" s="17">
        <f t="shared" ref="I6:I28" si="0">G6*H6</f>
        <v>0</v>
      </c>
      <c r="J6" s="36">
        <f>F6+I6</f>
        <v>0</v>
      </c>
    </row>
    <row r="7" spans="1:10" ht="50.45" customHeight="1" thickBot="1" x14ac:dyDescent="0.3">
      <c r="A7" s="10">
        <f t="shared" ref="A7" si="1">A6+1</f>
        <v>2</v>
      </c>
      <c r="B7" s="62" t="s">
        <v>16</v>
      </c>
      <c r="C7" s="67" t="s">
        <v>15</v>
      </c>
      <c r="D7" s="11"/>
      <c r="E7" s="12"/>
      <c r="F7" s="12"/>
      <c r="G7" s="13">
        <v>2</v>
      </c>
      <c r="H7" s="69"/>
      <c r="I7" s="17">
        <f t="shared" si="0"/>
        <v>0</v>
      </c>
      <c r="J7" s="36">
        <f t="shared" ref="J7:J55" si="2">F7+I7</f>
        <v>0</v>
      </c>
    </row>
    <row r="8" spans="1:10" ht="50.45" customHeight="1" thickBot="1" x14ac:dyDescent="0.3">
      <c r="A8" s="10">
        <f>A7+1</f>
        <v>3</v>
      </c>
      <c r="B8" s="62" t="s">
        <v>18</v>
      </c>
      <c r="C8" s="10" t="s">
        <v>15</v>
      </c>
      <c r="D8" s="16">
        <v>8</v>
      </c>
      <c r="E8" s="69"/>
      <c r="F8" s="15">
        <f t="shared" ref="F8:F19" si="3">D8*E8</f>
        <v>0</v>
      </c>
      <c r="G8" s="18"/>
      <c r="H8" s="19"/>
      <c r="I8" s="19"/>
      <c r="J8" s="36">
        <f t="shared" si="2"/>
        <v>0</v>
      </c>
    </row>
    <row r="9" spans="1:10" ht="38.450000000000003" customHeight="1" thickBot="1" x14ac:dyDescent="0.3">
      <c r="A9" s="10">
        <f>A8+1</f>
        <v>4</v>
      </c>
      <c r="B9" s="62" t="s">
        <v>19</v>
      </c>
      <c r="C9" s="10" t="s">
        <v>15</v>
      </c>
      <c r="D9" s="16">
        <v>3</v>
      </c>
      <c r="E9" s="69"/>
      <c r="F9" s="15">
        <f t="shared" si="3"/>
        <v>0</v>
      </c>
      <c r="G9" s="18"/>
      <c r="H9" s="19"/>
      <c r="I9" s="19"/>
      <c r="J9" s="36">
        <f t="shared" si="2"/>
        <v>0</v>
      </c>
    </row>
    <row r="10" spans="1:10" ht="38.450000000000003" customHeight="1" thickBot="1" x14ac:dyDescent="0.3">
      <c r="A10" s="10">
        <f>A9+1</f>
        <v>5</v>
      </c>
      <c r="B10" s="62" t="s">
        <v>20</v>
      </c>
      <c r="C10" s="10" t="s">
        <v>15</v>
      </c>
      <c r="D10" s="16">
        <v>3</v>
      </c>
      <c r="E10" s="69"/>
      <c r="F10" s="15">
        <f t="shared" si="3"/>
        <v>0</v>
      </c>
      <c r="G10" s="18"/>
      <c r="H10" s="19"/>
      <c r="I10" s="19"/>
      <c r="J10" s="36">
        <f t="shared" si="2"/>
        <v>0</v>
      </c>
    </row>
    <row r="11" spans="1:10" ht="37.35" customHeight="1" thickBot="1" x14ac:dyDescent="0.3">
      <c r="A11" s="10">
        <f t="shared" ref="A11:A55" si="4">A10+1</f>
        <v>6</v>
      </c>
      <c r="B11" s="80" t="s">
        <v>21</v>
      </c>
      <c r="C11" s="10" t="s">
        <v>15</v>
      </c>
      <c r="D11" s="16">
        <v>3</v>
      </c>
      <c r="E11" s="69"/>
      <c r="F11" s="15">
        <f t="shared" si="3"/>
        <v>0</v>
      </c>
      <c r="G11" s="59"/>
      <c r="H11" s="57"/>
      <c r="I11" s="57"/>
      <c r="J11" s="36">
        <f t="shared" si="2"/>
        <v>0</v>
      </c>
    </row>
    <row r="12" spans="1:10" ht="37.35" customHeight="1" thickBot="1" x14ac:dyDescent="0.3">
      <c r="A12" s="10">
        <f t="shared" si="4"/>
        <v>7</v>
      </c>
      <c r="B12" s="80" t="s">
        <v>22</v>
      </c>
      <c r="C12" s="10" t="s">
        <v>15</v>
      </c>
      <c r="D12" s="16">
        <v>3</v>
      </c>
      <c r="E12" s="69"/>
      <c r="F12" s="15">
        <f t="shared" si="3"/>
        <v>0</v>
      </c>
      <c r="G12" s="59"/>
      <c r="H12" s="57"/>
      <c r="I12" s="57"/>
      <c r="J12" s="36">
        <f t="shared" si="2"/>
        <v>0</v>
      </c>
    </row>
    <row r="13" spans="1:10" ht="42.6" customHeight="1" thickBot="1" x14ac:dyDescent="0.3">
      <c r="A13" s="10">
        <f t="shared" si="4"/>
        <v>8</v>
      </c>
      <c r="B13" s="62" t="s">
        <v>23</v>
      </c>
      <c r="C13" s="10" t="s">
        <v>15</v>
      </c>
      <c r="D13" s="16">
        <v>12</v>
      </c>
      <c r="E13" s="69"/>
      <c r="F13" s="15">
        <f t="shared" si="3"/>
        <v>0</v>
      </c>
      <c r="G13" s="18"/>
      <c r="H13" s="19"/>
      <c r="I13" s="19"/>
      <c r="J13" s="36">
        <f t="shared" si="2"/>
        <v>0</v>
      </c>
    </row>
    <row r="14" spans="1:10" ht="42.6" customHeight="1" thickBot="1" x14ac:dyDescent="0.3">
      <c r="A14" s="10">
        <f t="shared" si="4"/>
        <v>9</v>
      </c>
      <c r="B14" s="62" t="s">
        <v>24</v>
      </c>
      <c r="C14" s="10" t="s">
        <v>15</v>
      </c>
      <c r="D14" s="16">
        <v>15</v>
      </c>
      <c r="E14" s="69"/>
      <c r="F14" s="15">
        <f t="shared" si="3"/>
        <v>0</v>
      </c>
      <c r="G14" s="18"/>
      <c r="H14" s="19"/>
      <c r="I14" s="19"/>
      <c r="J14" s="36">
        <f t="shared" si="2"/>
        <v>0</v>
      </c>
    </row>
    <row r="15" spans="1:10" ht="46.7" customHeight="1" thickBot="1" x14ac:dyDescent="0.3">
      <c r="A15" s="10">
        <f t="shared" si="4"/>
        <v>10</v>
      </c>
      <c r="B15" s="62" t="s">
        <v>25</v>
      </c>
      <c r="C15" s="10" t="s">
        <v>15</v>
      </c>
      <c r="D15" s="16">
        <v>1</v>
      </c>
      <c r="E15" s="69"/>
      <c r="F15" s="15">
        <f t="shared" si="3"/>
        <v>0</v>
      </c>
      <c r="G15" s="18"/>
      <c r="H15" s="19"/>
      <c r="I15" s="19"/>
      <c r="J15" s="36">
        <f t="shared" si="2"/>
        <v>0</v>
      </c>
    </row>
    <row r="16" spans="1:10" ht="46.7" customHeight="1" thickBot="1" x14ac:dyDescent="0.3">
      <c r="A16" s="10">
        <f t="shared" si="4"/>
        <v>11</v>
      </c>
      <c r="B16" s="62" t="s">
        <v>26</v>
      </c>
      <c r="C16" s="10" t="s">
        <v>15</v>
      </c>
      <c r="D16" s="16">
        <v>4</v>
      </c>
      <c r="E16" s="69"/>
      <c r="F16" s="15">
        <f t="shared" si="3"/>
        <v>0</v>
      </c>
      <c r="G16" s="18"/>
      <c r="H16" s="19"/>
      <c r="I16" s="19"/>
      <c r="J16" s="36">
        <f t="shared" si="2"/>
        <v>0</v>
      </c>
    </row>
    <row r="17" spans="1:10" ht="45.75" customHeight="1" thickBot="1" x14ac:dyDescent="0.3">
      <c r="A17" s="10">
        <f t="shared" si="4"/>
        <v>12</v>
      </c>
      <c r="B17" s="62" t="s">
        <v>27</v>
      </c>
      <c r="C17" s="10" t="s">
        <v>15</v>
      </c>
      <c r="D17" s="16">
        <v>7</v>
      </c>
      <c r="E17" s="69"/>
      <c r="F17" s="15">
        <f t="shared" si="3"/>
        <v>0</v>
      </c>
      <c r="G17" s="18"/>
      <c r="H17" s="19"/>
      <c r="I17" s="19"/>
      <c r="J17" s="36">
        <f t="shared" si="2"/>
        <v>0</v>
      </c>
    </row>
    <row r="18" spans="1:10" ht="45.75" customHeight="1" thickBot="1" x14ac:dyDescent="0.3">
      <c r="A18" s="10">
        <f t="shared" si="4"/>
        <v>13</v>
      </c>
      <c r="B18" s="80" t="s">
        <v>70</v>
      </c>
      <c r="C18" s="10" t="s">
        <v>15</v>
      </c>
      <c r="D18" s="16">
        <v>18</v>
      </c>
      <c r="E18" s="69"/>
      <c r="F18" s="15">
        <f t="shared" si="3"/>
        <v>0</v>
      </c>
      <c r="G18" s="59"/>
      <c r="H18" s="57"/>
      <c r="I18" s="58"/>
      <c r="J18" s="36">
        <f t="shared" si="2"/>
        <v>0</v>
      </c>
    </row>
    <row r="19" spans="1:10" ht="37.35" customHeight="1" thickBot="1" x14ac:dyDescent="0.3">
      <c r="A19" s="10">
        <f t="shared" si="4"/>
        <v>14</v>
      </c>
      <c r="B19" s="80" t="s">
        <v>71</v>
      </c>
      <c r="C19" s="28" t="s">
        <v>15</v>
      </c>
      <c r="D19" s="16">
        <v>11</v>
      </c>
      <c r="E19" s="69"/>
      <c r="F19" s="15">
        <f t="shared" si="3"/>
        <v>0</v>
      </c>
      <c r="G19" s="59"/>
      <c r="H19" s="57"/>
      <c r="I19" s="58"/>
      <c r="J19" s="36">
        <f t="shared" si="2"/>
        <v>0</v>
      </c>
    </row>
    <row r="20" spans="1:10" ht="37.35" customHeight="1" thickBot="1" x14ac:dyDescent="0.3">
      <c r="A20" s="10">
        <f t="shared" si="4"/>
        <v>15</v>
      </c>
      <c r="B20" s="80" t="s">
        <v>28</v>
      </c>
      <c r="C20" s="28" t="s">
        <v>15</v>
      </c>
      <c r="D20" s="18"/>
      <c r="E20" s="19"/>
      <c r="F20" s="75"/>
      <c r="G20" s="16">
        <v>3</v>
      </c>
      <c r="H20" s="69"/>
      <c r="I20" s="17">
        <f t="shared" ref="I20:I21" si="5">G20*H20</f>
        <v>0</v>
      </c>
      <c r="J20" s="36">
        <f t="shared" si="2"/>
        <v>0</v>
      </c>
    </row>
    <row r="21" spans="1:10" ht="37.35" customHeight="1" thickBot="1" x14ac:dyDescent="0.3">
      <c r="A21" s="10">
        <f t="shared" si="4"/>
        <v>16</v>
      </c>
      <c r="B21" s="62" t="s">
        <v>72</v>
      </c>
      <c r="C21" s="10" t="s">
        <v>15</v>
      </c>
      <c r="D21" s="59"/>
      <c r="E21" s="57"/>
      <c r="F21" s="60"/>
      <c r="G21" s="16">
        <v>1</v>
      </c>
      <c r="H21" s="69"/>
      <c r="I21" s="33">
        <f t="shared" si="5"/>
        <v>0</v>
      </c>
      <c r="J21" s="36">
        <f t="shared" si="2"/>
        <v>0</v>
      </c>
    </row>
    <row r="22" spans="1:10" ht="37.35" customHeight="1" thickBot="1" x14ac:dyDescent="0.3">
      <c r="A22" s="10">
        <f t="shared" si="4"/>
        <v>17</v>
      </c>
      <c r="B22" s="62" t="s">
        <v>29</v>
      </c>
      <c r="C22" s="10" t="s">
        <v>15</v>
      </c>
      <c r="D22" s="11"/>
      <c r="E22" s="12"/>
      <c r="F22" s="12"/>
      <c r="G22" s="13">
        <v>6</v>
      </c>
      <c r="H22" s="69"/>
      <c r="I22" s="17">
        <f t="shared" si="0"/>
        <v>0</v>
      </c>
      <c r="J22" s="36">
        <f t="shared" si="2"/>
        <v>0</v>
      </c>
    </row>
    <row r="23" spans="1:10" ht="37.35" customHeight="1" thickBot="1" x14ac:dyDescent="0.3">
      <c r="A23" s="10">
        <f t="shared" si="4"/>
        <v>18</v>
      </c>
      <c r="B23" s="62" t="s">
        <v>30</v>
      </c>
      <c r="C23" s="10" t="s">
        <v>15</v>
      </c>
      <c r="D23" s="11"/>
      <c r="E23" s="12"/>
      <c r="F23" s="12"/>
      <c r="G23" s="14">
        <v>1</v>
      </c>
      <c r="H23" s="69"/>
      <c r="I23" s="17">
        <f t="shared" si="0"/>
        <v>0</v>
      </c>
      <c r="J23" s="36">
        <f t="shared" si="2"/>
        <v>0</v>
      </c>
    </row>
    <row r="24" spans="1:10" ht="37.35" customHeight="1" thickBot="1" x14ac:dyDescent="0.3">
      <c r="A24" s="10">
        <f t="shared" si="4"/>
        <v>19</v>
      </c>
      <c r="B24" s="62" t="s">
        <v>31</v>
      </c>
      <c r="C24" s="10" t="s">
        <v>15</v>
      </c>
      <c r="D24" s="11"/>
      <c r="E24" s="12"/>
      <c r="F24" s="12"/>
      <c r="G24" s="13">
        <v>2</v>
      </c>
      <c r="H24" s="69"/>
      <c r="I24" s="17">
        <f t="shared" si="0"/>
        <v>0</v>
      </c>
      <c r="J24" s="36">
        <f t="shared" si="2"/>
        <v>0</v>
      </c>
    </row>
    <row r="25" spans="1:10" ht="33" customHeight="1" thickBot="1" x14ac:dyDescent="0.3">
      <c r="A25" s="10">
        <f t="shared" si="4"/>
        <v>20</v>
      </c>
      <c r="B25" s="62" t="s">
        <v>32</v>
      </c>
      <c r="C25" s="10" t="s">
        <v>15</v>
      </c>
      <c r="D25" s="11"/>
      <c r="E25" s="12"/>
      <c r="F25" s="12"/>
      <c r="G25" s="14">
        <v>2</v>
      </c>
      <c r="H25" s="69"/>
      <c r="I25" s="33">
        <f t="shared" si="0"/>
        <v>0</v>
      </c>
      <c r="J25" s="36">
        <f t="shared" si="2"/>
        <v>0</v>
      </c>
    </row>
    <row r="26" spans="1:10" ht="33" customHeight="1" thickBot="1" x14ac:dyDescent="0.3">
      <c r="A26" s="10">
        <f t="shared" si="4"/>
        <v>21</v>
      </c>
      <c r="B26" s="62" t="s">
        <v>33</v>
      </c>
      <c r="C26" s="10" t="s">
        <v>15</v>
      </c>
      <c r="D26" s="11"/>
      <c r="E26" s="12"/>
      <c r="F26" s="12"/>
      <c r="G26" s="14">
        <v>2</v>
      </c>
      <c r="H26" s="69"/>
      <c r="I26" s="33">
        <f t="shared" si="0"/>
        <v>0</v>
      </c>
      <c r="J26" s="36">
        <f t="shared" si="2"/>
        <v>0</v>
      </c>
    </row>
    <row r="27" spans="1:10" ht="46.9" customHeight="1" thickBot="1" x14ac:dyDescent="0.3">
      <c r="A27" s="10">
        <f t="shared" si="4"/>
        <v>22</v>
      </c>
      <c r="B27" s="62" t="s">
        <v>34</v>
      </c>
      <c r="C27" s="10" t="s">
        <v>15</v>
      </c>
      <c r="D27" s="16">
        <v>10</v>
      </c>
      <c r="E27" s="69"/>
      <c r="F27" s="15">
        <f t="shared" ref="F27" si="6">D27*E27</f>
        <v>0</v>
      </c>
      <c r="G27" s="18"/>
      <c r="H27" s="19"/>
      <c r="I27" s="19"/>
      <c r="J27" s="36">
        <f t="shared" si="2"/>
        <v>0</v>
      </c>
    </row>
    <row r="28" spans="1:10" ht="46.9" customHeight="1" thickBot="1" x14ac:dyDescent="0.3">
      <c r="A28" s="10">
        <f t="shared" si="4"/>
        <v>23</v>
      </c>
      <c r="B28" s="62" t="s">
        <v>35</v>
      </c>
      <c r="C28" s="67" t="s">
        <v>36</v>
      </c>
      <c r="D28" s="11"/>
      <c r="E28" s="12"/>
      <c r="F28" s="12"/>
      <c r="G28" s="13">
        <v>4</v>
      </c>
      <c r="H28" s="69"/>
      <c r="I28" s="17">
        <f t="shared" si="0"/>
        <v>0</v>
      </c>
      <c r="J28" s="36">
        <f t="shared" si="2"/>
        <v>0</v>
      </c>
    </row>
    <row r="29" spans="1:10" ht="47.45" customHeight="1" thickBot="1" x14ac:dyDescent="0.3">
      <c r="A29" s="10">
        <f t="shared" si="4"/>
        <v>24</v>
      </c>
      <c r="B29" s="81" t="s">
        <v>37</v>
      </c>
      <c r="C29" s="68" t="s">
        <v>38</v>
      </c>
      <c r="D29" s="20">
        <v>1</v>
      </c>
      <c r="E29" s="70"/>
      <c r="F29" s="21">
        <f t="shared" ref="F29:F44" si="7">D29*E29</f>
        <v>0</v>
      </c>
      <c r="G29" s="22"/>
      <c r="H29" s="23"/>
      <c r="I29" s="23"/>
      <c r="J29" s="36">
        <f t="shared" si="2"/>
        <v>0</v>
      </c>
    </row>
    <row r="30" spans="1:10" ht="34.35" customHeight="1" thickBot="1" x14ac:dyDescent="0.3">
      <c r="A30" s="10">
        <f t="shared" si="4"/>
        <v>25</v>
      </c>
      <c r="B30" s="65" t="s">
        <v>39</v>
      </c>
      <c r="C30" s="68" t="s">
        <v>38</v>
      </c>
      <c r="D30" s="24">
        <v>1</v>
      </c>
      <c r="E30" s="71"/>
      <c r="F30" s="25">
        <f t="shared" si="7"/>
        <v>0</v>
      </c>
      <c r="G30" s="22"/>
      <c r="H30" s="23"/>
      <c r="I30" s="23"/>
      <c r="J30" s="36">
        <f t="shared" si="2"/>
        <v>0</v>
      </c>
    </row>
    <row r="31" spans="1:10" ht="40.700000000000003" customHeight="1" thickBot="1" x14ac:dyDescent="0.3">
      <c r="A31" s="10">
        <f t="shared" si="4"/>
        <v>26</v>
      </c>
      <c r="B31" s="82" t="s">
        <v>73</v>
      </c>
      <c r="C31" s="68" t="s">
        <v>38</v>
      </c>
      <c r="D31" s="26">
        <v>1</v>
      </c>
      <c r="E31" s="69"/>
      <c r="F31" s="15">
        <f t="shared" si="7"/>
        <v>0</v>
      </c>
      <c r="G31" s="18"/>
      <c r="H31" s="19"/>
      <c r="I31" s="19"/>
      <c r="J31" s="36">
        <f t="shared" si="2"/>
        <v>0</v>
      </c>
    </row>
    <row r="32" spans="1:10" ht="48.2" customHeight="1" thickBot="1" x14ac:dyDescent="0.3">
      <c r="A32" s="10">
        <f t="shared" si="4"/>
        <v>27</v>
      </c>
      <c r="B32" s="64" t="s">
        <v>74</v>
      </c>
      <c r="C32" s="68" t="s">
        <v>38</v>
      </c>
      <c r="D32" s="16">
        <v>1</v>
      </c>
      <c r="E32" s="69"/>
      <c r="F32" s="15">
        <f t="shared" si="7"/>
        <v>0</v>
      </c>
      <c r="G32" s="18"/>
      <c r="H32" s="19"/>
      <c r="I32" s="19"/>
      <c r="J32" s="36">
        <f t="shared" si="2"/>
        <v>0</v>
      </c>
    </row>
    <row r="33" spans="1:10" ht="44.85" customHeight="1" thickBot="1" x14ac:dyDescent="0.3">
      <c r="A33" s="10">
        <f t="shared" si="4"/>
        <v>28</v>
      </c>
      <c r="B33" s="62" t="s">
        <v>42</v>
      </c>
      <c r="C33" s="68" t="s">
        <v>38</v>
      </c>
      <c r="D33" s="16">
        <v>1</v>
      </c>
      <c r="E33" s="69"/>
      <c r="F33" s="15">
        <f t="shared" si="7"/>
        <v>0</v>
      </c>
      <c r="G33" s="18"/>
      <c r="H33" s="19"/>
      <c r="I33" s="19"/>
      <c r="J33" s="36">
        <f t="shared" si="2"/>
        <v>0</v>
      </c>
    </row>
    <row r="34" spans="1:10" ht="36.75" customHeight="1" thickBot="1" x14ac:dyDescent="0.3">
      <c r="A34" s="10">
        <f t="shared" si="4"/>
        <v>29</v>
      </c>
      <c r="B34" s="62" t="s">
        <v>43</v>
      </c>
      <c r="C34" s="68" t="s">
        <v>38</v>
      </c>
      <c r="D34" s="16">
        <v>1</v>
      </c>
      <c r="E34" s="69"/>
      <c r="F34" s="15">
        <f t="shared" si="7"/>
        <v>0</v>
      </c>
      <c r="G34" s="18"/>
      <c r="H34" s="19"/>
      <c r="I34" s="19"/>
      <c r="J34" s="36">
        <f t="shared" si="2"/>
        <v>0</v>
      </c>
    </row>
    <row r="35" spans="1:10" ht="40.700000000000003" customHeight="1" thickBot="1" x14ac:dyDescent="0.3">
      <c r="A35" s="10">
        <f t="shared" si="4"/>
        <v>30</v>
      </c>
      <c r="B35" s="62" t="s">
        <v>44</v>
      </c>
      <c r="C35" s="68" t="s">
        <v>38</v>
      </c>
      <c r="D35" s="16">
        <v>1</v>
      </c>
      <c r="E35" s="69"/>
      <c r="F35" s="15">
        <f t="shared" si="7"/>
        <v>0</v>
      </c>
      <c r="G35" s="18"/>
      <c r="H35" s="19"/>
      <c r="I35" s="19"/>
      <c r="J35" s="36">
        <f t="shared" si="2"/>
        <v>0</v>
      </c>
    </row>
    <row r="36" spans="1:10" ht="40.700000000000003" customHeight="1" thickBot="1" x14ac:dyDescent="0.3">
      <c r="A36" s="10">
        <f t="shared" si="4"/>
        <v>31</v>
      </c>
      <c r="B36" s="62" t="s">
        <v>45</v>
      </c>
      <c r="C36" s="68" t="s">
        <v>38</v>
      </c>
      <c r="D36" s="16">
        <v>1</v>
      </c>
      <c r="E36" s="69"/>
      <c r="F36" s="15">
        <f t="shared" si="7"/>
        <v>0</v>
      </c>
      <c r="G36" s="18"/>
      <c r="H36" s="19"/>
      <c r="I36" s="19"/>
      <c r="J36" s="36">
        <f t="shared" si="2"/>
        <v>0</v>
      </c>
    </row>
    <row r="37" spans="1:10" ht="48.2" customHeight="1" thickBot="1" x14ac:dyDescent="0.3">
      <c r="A37" s="10">
        <f t="shared" si="4"/>
        <v>32</v>
      </c>
      <c r="B37" s="62" t="s">
        <v>46</v>
      </c>
      <c r="C37" s="68" t="s">
        <v>38</v>
      </c>
      <c r="D37" s="16">
        <v>1</v>
      </c>
      <c r="E37" s="69"/>
      <c r="F37" s="15">
        <f t="shared" si="7"/>
        <v>0</v>
      </c>
      <c r="G37" s="18"/>
      <c r="H37" s="19"/>
      <c r="I37" s="19"/>
      <c r="J37" s="36">
        <f t="shared" si="2"/>
        <v>0</v>
      </c>
    </row>
    <row r="38" spans="1:10" ht="39.6" customHeight="1" thickBot="1" x14ac:dyDescent="0.3">
      <c r="A38" s="10">
        <f t="shared" si="4"/>
        <v>33</v>
      </c>
      <c r="B38" s="62" t="s">
        <v>47</v>
      </c>
      <c r="C38" s="68" t="s">
        <v>38</v>
      </c>
      <c r="D38" s="16">
        <v>1</v>
      </c>
      <c r="E38" s="69"/>
      <c r="F38" s="15">
        <f t="shared" si="7"/>
        <v>0</v>
      </c>
      <c r="G38" s="18"/>
      <c r="H38" s="19"/>
      <c r="I38" s="19"/>
      <c r="J38" s="36">
        <f t="shared" si="2"/>
        <v>0</v>
      </c>
    </row>
    <row r="39" spans="1:10" ht="43.35" customHeight="1" thickBot="1" x14ac:dyDescent="0.3">
      <c r="A39" s="10">
        <f t="shared" si="4"/>
        <v>34</v>
      </c>
      <c r="B39" s="62" t="s">
        <v>75</v>
      </c>
      <c r="C39" s="68" t="s">
        <v>38</v>
      </c>
      <c r="D39" s="11"/>
      <c r="E39" s="12"/>
      <c r="F39" s="12"/>
      <c r="G39" s="13">
        <v>1</v>
      </c>
      <c r="H39" s="69"/>
      <c r="I39" s="17">
        <f t="shared" ref="I39" si="8">G39*H39</f>
        <v>0</v>
      </c>
      <c r="J39" s="36">
        <f t="shared" si="2"/>
        <v>0</v>
      </c>
    </row>
    <row r="40" spans="1:10" ht="51" customHeight="1" thickBot="1" x14ac:dyDescent="0.3">
      <c r="A40" s="10">
        <f t="shared" si="4"/>
        <v>35</v>
      </c>
      <c r="B40" s="62" t="s">
        <v>48</v>
      </c>
      <c r="C40" s="68" t="s">
        <v>38</v>
      </c>
      <c r="D40" s="16">
        <v>1</v>
      </c>
      <c r="E40" s="69"/>
      <c r="F40" s="15">
        <f t="shared" si="7"/>
        <v>0</v>
      </c>
      <c r="G40" s="18"/>
      <c r="H40" s="19"/>
      <c r="I40" s="19"/>
      <c r="J40" s="36">
        <f t="shared" si="2"/>
        <v>0</v>
      </c>
    </row>
    <row r="41" spans="1:10" ht="51.6" customHeight="1" thickBot="1" x14ac:dyDescent="0.3">
      <c r="A41" s="10">
        <f t="shared" si="4"/>
        <v>36</v>
      </c>
      <c r="B41" s="62" t="s">
        <v>49</v>
      </c>
      <c r="C41" s="68" t="s">
        <v>38</v>
      </c>
      <c r="D41" s="11"/>
      <c r="E41" s="12"/>
      <c r="F41" s="12"/>
      <c r="G41" s="13">
        <v>1</v>
      </c>
      <c r="H41" s="69"/>
      <c r="I41" s="17">
        <f t="shared" ref="I41" si="9">G41*H41</f>
        <v>0</v>
      </c>
      <c r="J41" s="36">
        <f t="shared" si="2"/>
        <v>0</v>
      </c>
    </row>
    <row r="42" spans="1:10" ht="51.6" customHeight="1" thickBot="1" x14ac:dyDescent="0.3">
      <c r="A42" s="10">
        <f t="shared" si="4"/>
        <v>37</v>
      </c>
      <c r="B42" s="63" t="s">
        <v>50</v>
      </c>
      <c r="C42" s="67" t="s">
        <v>51</v>
      </c>
      <c r="D42" s="26">
        <v>5000</v>
      </c>
      <c r="E42" s="69"/>
      <c r="F42" s="15">
        <f t="shared" si="7"/>
        <v>0</v>
      </c>
      <c r="G42" s="18"/>
      <c r="H42" s="19"/>
      <c r="I42" s="19"/>
      <c r="J42" s="36">
        <f t="shared" si="2"/>
        <v>0</v>
      </c>
    </row>
    <row r="43" spans="1:10" ht="59.45" customHeight="1" thickBot="1" x14ac:dyDescent="0.3">
      <c r="A43" s="10">
        <f t="shared" si="4"/>
        <v>38</v>
      </c>
      <c r="B43" s="62" t="s">
        <v>76</v>
      </c>
      <c r="C43" s="68" t="s">
        <v>38</v>
      </c>
      <c r="D43" s="16">
        <v>1</v>
      </c>
      <c r="E43" s="69"/>
      <c r="F43" s="15">
        <f t="shared" si="7"/>
        <v>0</v>
      </c>
      <c r="G43" s="18"/>
      <c r="H43" s="19"/>
      <c r="I43" s="19"/>
      <c r="J43" s="36">
        <f t="shared" si="2"/>
        <v>0</v>
      </c>
    </row>
    <row r="44" spans="1:10" ht="67.7" customHeight="1" thickBot="1" x14ac:dyDescent="0.3">
      <c r="A44" s="10">
        <f t="shared" si="4"/>
        <v>39</v>
      </c>
      <c r="B44" s="62" t="s">
        <v>77</v>
      </c>
      <c r="C44" s="67" t="s">
        <v>51</v>
      </c>
      <c r="D44" s="26">
        <v>5000</v>
      </c>
      <c r="E44" s="69"/>
      <c r="F44" s="15">
        <f t="shared" si="7"/>
        <v>0</v>
      </c>
      <c r="G44" s="18"/>
      <c r="H44" s="19"/>
      <c r="I44" s="19"/>
      <c r="J44" s="36">
        <f t="shared" si="2"/>
        <v>0</v>
      </c>
    </row>
    <row r="45" spans="1:10" ht="50.45" customHeight="1" thickBot="1" x14ac:dyDescent="0.3">
      <c r="A45" s="10">
        <f t="shared" si="4"/>
        <v>40</v>
      </c>
      <c r="B45" s="63" t="s">
        <v>54</v>
      </c>
      <c r="C45" s="68" t="s">
        <v>38</v>
      </c>
      <c r="D45" s="26">
        <v>1</v>
      </c>
      <c r="E45" s="69"/>
      <c r="F45" s="15">
        <f>D45*E45</f>
        <v>0</v>
      </c>
      <c r="G45" s="18"/>
      <c r="H45" s="19"/>
      <c r="I45" s="19"/>
      <c r="J45" s="36">
        <f t="shared" si="2"/>
        <v>0</v>
      </c>
    </row>
    <row r="46" spans="1:10" ht="37.35" customHeight="1" thickBot="1" x14ac:dyDescent="0.3">
      <c r="A46" s="10">
        <f t="shared" si="4"/>
        <v>41</v>
      </c>
      <c r="B46" s="62" t="s">
        <v>55</v>
      </c>
      <c r="C46" s="68" t="s">
        <v>38</v>
      </c>
      <c r="D46" s="26">
        <v>1</v>
      </c>
      <c r="E46" s="69"/>
      <c r="F46" s="15">
        <f>D46*E46</f>
        <v>0</v>
      </c>
      <c r="G46" s="18"/>
      <c r="H46" s="19"/>
      <c r="I46" s="19"/>
      <c r="J46" s="36">
        <f t="shared" si="2"/>
        <v>0</v>
      </c>
    </row>
    <row r="47" spans="1:10" ht="45.75" customHeight="1" thickBot="1" x14ac:dyDescent="0.3">
      <c r="A47" s="10">
        <f t="shared" si="4"/>
        <v>42</v>
      </c>
      <c r="B47" s="62" t="s">
        <v>56</v>
      </c>
      <c r="C47" s="68" t="s">
        <v>38</v>
      </c>
      <c r="D47" s="26">
        <v>1</v>
      </c>
      <c r="E47" s="69"/>
      <c r="F47" s="15">
        <f>D47*E47</f>
        <v>0</v>
      </c>
      <c r="G47" s="18"/>
      <c r="H47" s="19"/>
      <c r="I47" s="19"/>
      <c r="J47" s="36">
        <f t="shared" si="2"/>
        <v>0</v>
      </c>
    </row>
    <row r="48" spans="1:10" ht="34.35" customHeight="1" thickBot="1" x14ac:dyDescent="0.3">
      <c r="A48" s="10">
        <f t="shared" si="4"/>
        <v>43</v>
      </c>
      <c r="B48" s="62" t="s">
        <v>78</v>
      </c>
      <c r="C48" s="68" t="s">
        <v>38</v>
      </c>
      <c r="D48" s="26">
        <v>1</v>
      </c>
      <c r="E48" s="69"/>
      <c r="F48" s="15">
        <f>D48*E48</f>
        <v>0</v>
      </c>
      <c r="G48" s="18"/>
      <c r="H48" s="19"/>
      <c r="I48" s="19"/>
      <c r="J48" s="36">
        <f t="shared" si="2"/>
        <v>0</v>
      </c>
    </row>
    <row r="49" spans="1:10" ht="36.75" customHeight="1" thickBot="1" x14ac:dyDescent="0.3">
      <c r="A49" s="10">
        <f t="shared" si="4"/>
        <v>44</v>
      </c>
      <c r="B49" s="62" t="s">
        <v>79</v>
      </c>
      <c r="C49" s="68" t="s">
        <v>38</v>
      </c>
      <c r="D49" s="61"/>
      <c r="E49" s="57"/>
      <c r="F49" s="60"/>
      <c r="G49" s="16">
        <v>1</v>
      </c>
      <c r="H49" s="69"/>
      <c r="I49" s="17">
        <f t="shared" ref="I49:I54" si="10">G49*H49</f>
        <v>0</v>
      </c>
      <c r="J49" s="36">
        <f t="shared" si="2"/>
        <v>0</v>
      </c>
    </row>
    <row r="50" spans="1:10" ht="50.45" customHeight="1" thickBot="1" x14ac:dyDescent="0.3">
      <c r="A50" s="10">
        <f t="shared" si="4"/>
        <v>45</v>
      </c>
      <c r="B50" s="62" t="s">
        <v>80</v>
      </c>
      <c r="C50" s="68" t="s">
        <v>81</v>
      </c>
      <c r="D50" s="61"/>
      <c r="E50" s="57"/>
      <c r="F50" s="60"/>
      <c r="G50" s="16">
        <v>1</v>
      </c>
      <c r="H50" s="69"/>
      <c r="I50" s="17">
        <f t="shared" si="10"/>
        <v>0</v>
      </c>
      <c r="J50" s="36">
        <f t="shared" si="2"/>
        <v>0</v>
      </c>
    </row>
    <row r="51" spans="1:10" ht="79.349999999999994" customHeight="1" thickBot="1" x14ac:dyDescent="0.3">
      <c r="A51" s="10">
        <f t="shared" si="4"/>
        <v>46</v>
      </c>
      <c r="B51" s="62" t="s">
        <v>57</v>
      </c>
      <c r="C51" s="68" t="s">
        <v>38</v>
      </c>
      <c r="D51" s="61"/>
      <c r="E51" s="57"/>
      <c r="F51" s="60"/>
      <c r="G51" s="16">
        <v>1</v>
      </c>
      <c r="H51" s="69"/>
      <c r="I51" s="17">
        <f t="shared" si="10"/>
        <v>0</v>
      </c>
      <c r="J51" s="36">
        <f t="shared" si="2"/>
        <v>0</v>
      </c>
    </row>
    <row r="52" spans="1:10" ht="53.45" customHeight="1" thickBot="1" x14ac:dyDescent="0.3">
      <c r="A52" s="10">
        <f t="shared" si="4"/>
        <v>47</v>
      </c>
      <c r="B52" s="62" t="s">
        <v>58</v>
      </c>
      <c r="C52" s="68" t="s">
        <v>38</v>
      </c>
      <c r="D52" s="11"/>
      <c r="E52" s="12"/>
      <c r="F52" s="12"/>
      <c r="G52" s="16">
        <v>1</v>
      </c>
      <c r="H52" s="69"/>
      <c r="I52" s="17">
        <f t="shared" si="10"/>
        <v>0</v>
      </c>
      <c r="J52" s="36">
        <f t="shared" si="2"/>
        <v>0</v>
      </c>
    </row>
    <row r="53" spans="1:10" ht="80.45" customHeight="1" thickBot="1" x14ac:dyDescent="0.3">
      <c r="A53" s="10">
        <f t="shared" si="4"/>
        <v>48</v>
      </c>
      <c r="B53" s="62" t="s">
        <v>59</v>
      </c>
      <c r="C53" s="68" t="s">
        <v>38</v>
      </c>
      <c r="D53" s="11"/>
      <c r="E53" s="12"/>
      <c r="F53" s="12"/>
      <c r="G53" s="16">
        <v>1</v>
      </c>
      <c r="H53" s="69"/>
      <c r="I53" s="17">
        <f t="shared" si="10"/>
        <v>0</v>
      </c>
      <c r="J53" s="36">
        <f t="shared" si="2"/>
        <v>0</v>
      </c>
    </row>
    <row r="54" spans="1:10" ht="30.75" thickBot="1" x14ac:dyDescent="0.3">
      <c r="A54" s="10">
        <f t="shared" si="4"/>
        <v>49</v>
      </c>
      <c r="B54" s="62" t="s">
        <v>60</v>
      </c>
      <c r="C54" s="68" t="s">
        <v>61</v>
      </c>
      <c r="D54" s="11"/>
      <c r="E54" s="12"/>
      <c r="F54" s="12"/>
      <c r="G54" s="16">
        <v>12</v>
      </c>
      <c r="H54" s="69"/>
      <c r="I54" s="17">
        <f t="shared" si="10"/>
        <v>0</v>
      </c>
      <c r="J54" s="36">
        <f t="shared" si="2"/>
        <v>0</v>
      </c>
    </row>
    <row r="55" spans="1:10" ht="30.75" thickBot="1" x14ac:dyDescent="0.3">
      <c r="A55" s="10">
        <f t="shared" si="4"/>
        <v>50</v>
      </c>
      <c r="B55" s="62" t="s">
        <v>62</v>
      </c>
      <c r="C55" s="10" t="s">
        <v>61</v>
      </c>
      <c r="D55" s="11"/>
      <c r="E55" s="12"/>
      <c r="F55" s="12"/>
      <c r="G55" s="16">
        <v>12</v>
      </c>
      <c r="H55" s="69"/>
      <c r="I55" s="17">
        <f>G55*H55</f>
        <v>0</v>
      </c>
      <c r="J55" s="36">
        <f t="shared" si="2"/>
        <v>0</v>
      </c>
    </row>
    <row r="56" spans="1:10" ht="36.75" customHeight="1" thickBot="1" x14ac:dyDescent="0.3">
      <c r="A56" s="46"/>
      <c r="B56" s="86"/>
      <c r="C56" s="46"/>
      <c r="D56" s="29"/>
      <c r="E56" s="30"/>
      <c r="F56" s="30"/>
      <c r="G56" s="47"/>
      <c r="H56" s="48"/>
      <c r="I56" s="49"/>
      <c r="J56" s="50"/>
    </row>
    <row r="57" spans="1:10" ht="36.75" customHeight="1" thickBot="1" x14ac:dyDescent="0.3">
      <c r="A57" s="31"/>
      <c r="B57" s="87" t="s">
        <v>63</v>
      </c>
      <c r="C57" s="32"/>
      <c r="D57" s="34" t="s">
        <v>64</v>
      </c>
      <c r="E57" s="34"/>
      <c r="F57" s="35">
        <f>SUM(F6:F55)</f>
        <v>0</v>
      </c>
      <c r="G57" s="34" t="s">
        <v>65</v>
      </c>
      <c r="H57" s="74"/>
      <c r="I57" s="78">
        <f>SUM(I6:I55)</f>
        <v>0</v>
      </c>
      <c r="J57" s="79" t="e">
        <f>F57+#REF!+#REF!+I57</f>
        <v>#REF!</v>
      </c>
    </row>
    <row r="58" spans="1:10" ht="36.75" customHeight="1" thickBot="1" x14ac:dyDescent="0.3">
      <c r="B58" s="88"/>
      <c r="D58" s="76"/>
      <c r="E58" s="76"/>
      <c r="F58" s="77"/>
      <c r="G58" s="105"/>
      <c r="H58" s="106"/>
      <c r="I58" s="103">
        <f>SUM(J6:J55)</f>
        <v>0</v>
      </c>
      <c r="J58" s="104"/>
    </row>
    <row r="59" spans="1:10" ht="36.75" customHeight="1" thickBot="1" x14ac:dyDescent="0.3">
      <c r="A59" s="55"/>
      <c r="B59" s="83"/>
      <c r="C59" s="55"/>
      <c r="D59" s="55"/>
      <c r="E59" s="55"/>
      <c r="F59" s="55"/>
      <c r="G59" s="55"/>
      <c r="H59" s="55"/>
      <c r="I59" s="55"/>
      <c r="J59" s="56"/>
    </row>
    <row r="60" spans="1:10" ht="36.75" customHeight="1" thickBot="1" x14ac:dyDescent="0.4">
      <c r="A60" s="54"/>
      <c r="B60" s="89" t="s">
        <v>66</v>
      </c>
      <c r="C60" s="90" t="s">
        <v>83</v>
      </c>
      <c r="D60" s="91"/>
      <c r="E60" s="91"/>
      <c r="F60" s="91"/>
      <c r="G60" s="92"/>
      <c r="H60" s="28"/>
      <c r="I60" s="42"/>
      <c r="J60" s="52"/>
    </row>
    <row r="61" spans="1:10" ht="36.75" customHeight="1" thickBot="1" x14ac:dyDescent="0.3">
      <c r="A61" s="6" t="s">
        <v>5</v>
      </c>
      <c r="B61" s="85" t="s">
        <v>6</v>
      </c>
      <c r="C61" s="8" t="s">
        <v>7</v>
      </c>
      <c r="D61" s="7" t="s">
        <v>8</v>
      </c>
      <c r="E61" s="7" t="s">
        <v>9</v>
      </c>
      <c r="F61" s="9" t="s">
        <v>10</v>
      </c>
      <c r="G61" s="7" t="s">
        <v>11</v>
      </c>
      <c r="H61" s="51" t="s">
        <v>12</v>
      </c>
      <c r="I61" s="38" t="s">
        <v>13</v>
      </c>
      <c r="J61" s="38" t="s">
        <v>14</v>
      </c>
    </row>
    <row r="62" spans="1:10" ht="52.7" customHeight="1" thickBot="1" x14ac:dyDescent="0.3">
      <c r="A62" s="53">
        <f>A55+1</f>
        <v>51</v>
      </c>
      <c r="B62" s="66" t="s">
        <v>67</v>
      </c>
      <c r="C62" s="28" t="s">
        <v>61</v>
      </c>
      <c r="D62" s="43"/>
      <c r="E62" s="43"/>
      <c r="F62" s="43"/>
      <c r="G62" s="44">
        <v>12</v>
      </c>
      <c r="H62" s="72"/>
      <c r="I62" s="45">
        <f t="shared" ref="I62" si="11">G62*H62</f>
        <v>0</v>
      </c>
      <c r="J62" s="37">
        <f>F62+I62</f>
        <v>0</v>
      </c>
    </row>
    <row r="63" spans="1:10" ht="39.6" customHeight="1" x14ac:dyDescent="0.25">
      <c r="B63" s="84"/>
    </row>
    <row r="64" spans="1:10" ht="41.45" customHeight="1" x14ac:dyDescent="0.25"/>
    <row r="65" ht="13.7" customHeight="1" x14ac:dyDescent="0.25"/>
    <row r="66" ht="45" customHeight="1" x14ac:dyDescent="0.25"/>
    <row r="67" ht="45" customHeight="1" x14ac:dyDescent="0.25"/>
  </sheetData>
  <mergeCells count="9">
    <mergeCell ref="G58:H58"/>
    <mergeCell ref="I58:J58"/>
    <mergeCell ref="C60:G60"/>
    <mergeCell ref="B2:C2"/>
    <mergeCell ref="D2:F2"/>
    <mergeCell ref="G2:I2"/>
    <mergeCell ref="A3:I3"/>
    <mergeCell ref="D4:F4"/>
    <mergeCell ref="G4:I4"/>
  </mergeCells>
  <pageMargins left="0.25" right="0.25" top="0.75" bottom="0.75" header="0.3" footer="0.3"/>
  <pageSetup scale="73" fitToHeight="0" orientation="landscape" r:id="rId1"/>
  <headerFooter>
    <oddFooter>&amp;C&amp;P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67"/>
  <sheetViews>
    <sheetView zoomScaleNormal="100" workbookViewId="0">
      <selection activeCell="B8" sqref="B8"/>
    </sheetView>
  </sheetViews>
  <sheetFormatPr defaultRowHeight="15" x14ac:dyDescent="0.25"/>
  <cols>
    <col min="1" max="1" width="9.140625" style="27"/>
    <col min="2" max="2" width="62.42578125" style="27" customWidth="1"/>
    <col min="3" max="3" width="14.85546875" style="27" customWidth="1"/>
    <col min="4" max="4" width="22.28515625" style="27" customWidth="1"/>
    <col min="5" max="9" width="12.28515625" style="27" customWidth="1"/>
    <col min="10" max="10" width="13.140625" customWidth="1"/>
  </cols>
  <sheetData>
    <row r="1" spans="1:10" ht="69.599999999999994" customHeight="1" thickBot="1" x14ac:dyDescent="0.3">
      <c r="A1" s="1" t="s">
        <v>90</v>
      </c>
      <c r="B1" s="2"/>
      <c r="C1" s="2"/>
      <c r="D1" s="2"/>
      <c r="E1" s="2"/>
      <c r="F1" s="2"/>
      <c r="G1" s="2"/>
      <c r="H1" s="2"/>
      <c r="I1" s="2"/>
      <c r="J1" s="40"/>
    </row>
    <row r="2" spans="1:10" ht="23.45" customHeight="1" thickBot="1" x14ac:dyDescent="0.4">
      <c r="A2" s="3"/>
      <c r="B2" s="93" t="s">
        <v>0</v>
      </c>
      <c r="C2" s="93"/>
      <c r="D2" s="94"/>
      <c r="E2" s="94"/>
      <c r="F2" s="94"/>
      <c r="G2" s="95" t="s">
        <v>1</v>
      </c>
      <c r="H2" s="95"/>
      <c r="I2" s="96"/>
      <c r="J2" s="73"/>
    </row>
    <row r="3" spans="1:10" ht="27" thickBot="1" x14ac:dyDescent="0.3">
      <c r="A3" s="100" t="s">
        <v>84</v>
      </c>
      <c r="B3" s="101"/>
      <c r="C3" s="101"/>
      <c r="D3" s="101"/>
      <c r="E3" s="101"/>
      <c r="F3" s="101"/>
      <c r="G3" s="101"/>
      <c r="H3" s="101"/>
      <c r="I3" s="102"/>
      <c r="J3" s="41"/>
    </row>
    <row r="4" spans="1:10" ht="39.950000000000003" customHeight="1" thickBot="1" x14ac:dyDescent="0.3">
      <c r="A4" s="4"/>
      <c r="B4" s="5"/>
      <c r="C4" s="5"/>
      <c r="D4" s="97" t="s">
        <v>3</v>
      </c>
      <c r="E4" s="98"/>
      <c r="F4" s="99"/>
      <c r="G4" s="97" t="s">
        <v>4</v>
      </c>
      <c r="H4" s="98"/>
      <c r="I4" s="99"/>
      <c r="J4" s="39"/>
    </row>
    <row r="5" spans="1:10" ht="51.75" thickBot="1" x14ac:dyDescent="0.3">
      <c r="A5" s="6" t="s">
        <v>5</v>
      </c>
      <c r="B5" s="7" t="s">
        <v>6</v>
      </c>
      <c r="C5" s="8" t="s">
        <v>7</v>
      </c>
      <c r="D5" s="7" t="s">
        <v>8</v>
      </c>
      <c r="E5" s="7" t="s">
        <v>9</v>
      </c>
      <c r="F5" s="9" t="s">
        <v>10</v>
      </c>
      <c r="G5" s="7" t="s">
        <v>11</v>
      </c>
      <c r="H5" s="7" t="s">
        <v>12</v>
      </c>
      <c r="I5" s="9" t="s">
        <v>13</v>
      </c>
      <c r="J5" s="38" t="s">
        <v>14</v>
      </c>
    </row>
    <row r="6" spans="1:10" ht="39.6" customHeight="1" thickBot="1" x14ac:dyDescent="0.3">
      <c r="A6" s="10">
        <v>1</v>
      </c>
      <c r="B6" s="62" t="s">
        <v>69</v>
      </c>
      <c r="C6" s="67" t="s">
        <v>15</v>
      </c>
      <c r="D6" s="11"/>
      <c r="E6" s="12"/>
      <c r="F6" s="12"/>
      <c r="G6" s="13">
        <v>4</v>
      </c>
      <c r="H6" s="69"/>
      <c r="I6" s="17">
        <f t="shared" ref="I6:I28" si="0">G6*H6</f>
        <v>0</v>
      </c>
      <c r="J6" s="36">
        <f>F6+I6</f>
        <v>0</v>
      </c>
    </row>
    <row r="7" spans="1:10" ht="50.45" customHeight="1" thickBot="1" x14ac:dyDescent="0.3">
      <c r="A7" s="10">
        <f t="shared" ref="A7" si="1">A6+1</f>
        <v>2</v>
      </c>
      <c r="B7" s="62" t="s">
        <v>16</v>
      </c>
      <c r="C7" s="67" t="s">
        <v>15</v>
      </c>
      <c r="D7" s="11"/>
      <c r="E7" s="12"/>
      <c r="F7" s="12"/>
      <c r="G7" s="13">
        <v>2</v>
      </c>
      <c r="H7" s="69"/>
      <c r="I7" s="17">
        <f t="shared" si="0"/>
        <v>0</v>
      </c>
      <c r="J7" s="36">
        <f t="shared" ref="J7:J55" si="2">F7+I7</f>
        <v>0</v>
      </c>
    </row>
    <row r="8" spans="1:10" ht="50.45" customHeight="1" thickBot="1" x14ac:dyDescent="0.3">
      <c r="A8" s="10">
        <f>A7+1</f>
        <v>3</v>
      </c>
      <c r="B8" s="62" t="s">
        <v>18</v>
      </c>
      <c r="C8" s="10" t="s">
        <v>15</v>
      </c>
      <c r="D8" s="16">
        <v>8</v>
      </c>
      <c r="E8" s="69"/>
      <c r="F8" s="15">
        <f t="shared" ref="F8:F19" si="3">D8*E8</f>
        <v>0</v>
      </c>
      <c r="G8" s="18"/>
      <c r="H8" s="19"/>
      <c r="I8" s="19"/>
      <c r="J8" s="36">
        <f t="shared" si="2"/>
        <v>0</v>
      </c>
    </row>
    <row r="9" spans="1:10" ht="38.450000000000003" customHeight="1" thickBot="1" x14ac:dyDescent="0.3">
      <c r="A9" s="10">
        <f>A8+1</f>
        <v>4</v>
      </c>
      <c r="B9" s="62" t="s">
        <v>19</v>
      </c>
      <c r="C9" s="10" t="s">
        <v>15</v>
      </c>
      <c r="D9" s="16">
        <v>3</v>
      </c>
      <c r="E9" s="69"/>
      <c r="F9" s="15">
        <f t="shared" si="3"/>
        <v>0</v>
      </c>
      <c r="G9" s="18"/>
      <c r="H9" s="19"/>
      <c r="I9" s="19"/>
      <c r="J9" s="36">
        <f t="shared" si="2"/>
        <v>0</v>
      </c>
    </row>
    <row r="10" spans="1:10" ht="38.450000000000003" customHeight="1" thickBot="1" x14ac:dyDescent="0.3">
      <c r="A10" s="10">
        <f>A9+1</f>
        <v>5</v>
      </c>
      <c r="B10" s="62" t="s">
        <v>20</v>
      </c>
      <c r="C10" s="10" t="s">
        <v>15</v>
      </c>
      <c r="D10" s="16">
        <v>3</v>
      </c>
      <c r="E10" s="69"/>
      <c r="F10" s="15">
        <f t="shared" si="3"/>
        <v>0</v>
      </c>
      <c r="G10" s="18"/>
      <c r="H10" s="19"/>
      <c r="I10" s="19"/>
      <c r="J10" s="36">
        <f t="shared" si="2"/>
        <v>0</v>
      </c>
    </row>
    <row r="11" spans="1:10" ht="37.35" customHeight="1" thickBot="1" x14ac:dyDescent="0.3">
      <c r="A11" s="10">
        <f t="shared" ref="A11:A55" si="4">A10+1</f>
        <v>6</v>
      </c>
      <c r="B11" s="80" t="s">
        <v>21</v>
      </c>
      <c r="C11" s="10" t="s">
        <v>15</v>
      </c>
      <c r="D11" s="16">
        <v>3</v>
      </c>
      <c r="E11" s="69"/>
      <c r="F11" s="15">
        <f t="shared" si="3"/>
        <v>0</v>
      </c>
      <c r="G11" s="59"/>
      <c r="H11" s="57"/>
      <c r="I11" s="57"/>
      <c r="J11" s="36">
        <f t="shared" si="2"/>
        <v>0</v>
      </c>
    </row>
    <row r="12" spans="1:10" ht="37.35" customHeight="1" thickBot="1" x14ac:dyDescent="0.3">
      <c r="A12" s="10">
        <f t="shared" si="4"/>
        <v>7</v>
      </c>
      <c r="B12" s="80" t="s">
        <v>22</v>
      </c>
      <c r="C12" s="10" t="s">
        <v>15</v>
      </c>
      <c r="D12" s="16">
        <v>3</v>
      </c>
      <c r="E12" s="69"/>
      <c r="F12" s="15">
        <f t="shared" si="3"/>
        <v>0</v>
      </c>
      <c r="G12" s="59"/>
      <c r="H12" s="57"/>
      <c r="I12" s="57"/>
      <c r="J12" s="36">
        <f t="shared" si="2"/>
        <v>0</v>
      </c>
    </row>
    <row r="13" spans="1:10" ht="42.6" customHeight="1" thickBot="1" x14ac:dyDescent="0.3">
      <c r="A13" s="10">
        <f t="shared" si="4"/>
        <v>8</v>
      </c>
      <c r="B13" s="62" t="s">
        <v>23</v>
      </c>
      <c r="C13" s="10" t="s">
        <v>15</v>
      </c>
      <c r="D13" s="16">
        <v>12</v>
      </c>
      <c r="E13" s="69"/>
      <c r="F13" s="15">
        <f t="shared" si="3"/>
        <v>0</v>
      </c>
      <c r="G13" s="18"/>
      <c r="H13" s="19"/>
      <c r="I13" s="19"/>
      <c r="J13" s="36">
        <f t="shared" si="2"/>
        <v>0</v>
      </c>
    </row>
    <row r="14" spans="1:10" ht="42.6" customHeight="1" thickBot="1" x14ac:dyDescent="0.3">
      <c r="A14" s="10">
        <f t="shared" si="4"/>
        <v>9</v>
      </c>
      <c r="B14" s="62" t="s">
        <v>24</v>
      </c>
      <c r="C14" s="10" t="s">
        <v>15</v>
      </c>
      <c r="D14" s="16">
        <v>15</v>
      </c>
      <c r="E14" s="69"/>
      <c r="F14" s="15">
        <f t="shared" si="3"/>
        <v>0</v>
      </c>
      <c r="G14" s="18"/>
      <c r="H14" s="19"/>
      <c r="I14" s="19"/>
      <c r="J14" s="36">
        <f t="shared" si="2"/>
        <v>0</v>
      </c>
    </row>
    <row r="15" spans="1:10" ht="46.7" customHeight="1" thickBot="1" x14ac:dyDescent="0.3">
      <c r="A15" s="10">
        <f t="shared" si="4"/>
        <v>10</v>
      </c>
      <c r="B15" s="62" t="s">
        <v>25</v>
      </c>
      <c r="C15" s="10" t="s">
        <v>15</v>
      </c>
      <c r="D15" s="16">
        <v>1</v>
      </c>
      <c r="E15" s="69"/>
      <c r="F15" s="15">
        <f t="shared" si="3"/>
        <v>0</v>
      </c>
      <c r="G15" s="18"/>
      <c r="H15" s="19"/>
      <c r="I15" s="19"/>
      <c r="J15" s="36">
        <f t="shared" si="2"/>
        <v>0</v>
      </c>
    </row>
    <row r="16" spans="1:10" ht="46.7" customHeight="1" thickBot="1" x14ac:dyDescent="0.3">
      <c r="A16" s="10">
        <f t="shared" si="4"/>
        <v>11</v>
      </c>
      <c r="B16" s="62" t="s">
        <v>26</v>
      </c>
      <c r="C16" s="10" t="s">
        <v>15</v>
      </c>
      <c r="D16" s="16">
        <v>4</v>
      </c>
      <c r="E16" s="69"/>
      <c r="F16" s="15">
        <f t="shared" si="3"/>
        <v>0</v>
      </c>
      <c r="G16" s="18"/>
      <c r="H16" s="19"/>
      <c r="I16" s="19"/>
      <c r="J16" s="36">
        <f t="shared" si="2"/>
        <v>0</v>
      </c>
    </row>
    <row r="17" spans="1:10" ht="45.75" customHeight="1" thickBot="1" x14ac:dyDescent="0.3">
      <c r="A17" s="10">
        <f t="shared" si="4"/>
        <v>12</v>
      </c>
      <c r="B17" s="62" t="s">
        <v>27</v>
      </c>
      <c r="C17" s="10" t="s">
        <v>15</v>
      </c>
      <c r="D17" s="16">
        <v>7</v>
      </c>
      <c r="E17" s="69"/>
      <c r="F17" s="15">
        <f t="shared" si="3"/>
        <v>0</v>
      </c>
      <c r="G17" s="18"/>
      <c r="H17" s="19"/>
      <c r="I17" s="19"/>
      <c r="J17" s="36">
        <f t="shared" si="2"/>
        <v>0</v>
      </c>
    </row>
    <row r="18" spans="1:10" ht="45.75" customHeight="1" thickBot="1" x14ac:dyDescent="0.3">
      <c r="A18" s="10">
        <f t="shared" si="4"/>
        <v>13</v>
      </c>
      <c r="B18" s="80" t="s">
        <v>70</v>
      </c>
      <c r="C18" s="10" t="s">
        <v>15</v>
      </c>
      <c r="D18" s="16">
        <v>18</v>
      </c>
      <c r="E18" s="69"/>
      <c r="F18" s="15">
        <f t="shared" si="3"/>
        <v>0</v>
      </c>
      <c r="G18" s="59"/>
      <c r="H18" s="57"/>
      <c r="I18" s="58"/>
      <c r="J18" s="36">
        <f t="shared" si="2"/>
        <v>0</v>
      </c>
    </row>
    <row r="19" spans="1:10" ht="37.35" customHeight="1" thickBot="1" x14ac:dyDescent="0.3">
      <c r="A19" s="10">
        <f t="shared" si="4"/>
        <v>14</v>
      </c>
      <c r="B19" s="80" t="s">
        <v>71</v>
      </c>
      <c r="C19" s="28" t="s">
        <v>15</v>
      </c>
      <c r="D19" s="16">
        <v>11</v>
      </c>
      <c r="E19" s="69"/>
      <c r="F19" s="15">
        <f t="shared" si="3"/>
        <v>0</v>
      </c>
      <c r="G19" s="59"/>
      <c r="H19" s="57"/>
      <c r="I19" s="58"/>
      <c r="J19" s="36">
        <f t="shared" si="2"/>
        <v>0</v>
      </c>
    </row>
    <row r="20" spans="1:10" ht="37.35" customHeight="1" thickBot="1" x14ac:dyDescent="0.3">
      <c r="A20" s="10">
        <f t="shared" si="4"/>
        <v>15</v>
      </c>
      <c r="B20" s="80" t="s">
        <v>28</v>
      </c>
      <c r="C20" s="28" t="s">
        <v>15</v>
      </c>
      <c r="D20" s="18"/>
      <c r="E20" s="19"/>
      <c r="F20" s="75"/>
      <c r="G20" s="16">
        <v>3</v>
      </c>
      <c r="H20" s="69"/>
      <c r="I20" s="17">
        <f t="shared" ref="I20:I21" si="5">G20*H20</f>
        <v>0</v>
      </c>
      <c r="J20" s="36">
        <f t="shared" si="2"/>
        <v>0</v>
      </c>
    </row>
    <row r="21" spans="1:10" ht="37.35" customHeight="1" thickBot="1" x14ac:dyDescent="0.3">
      <c r="A21" s="10">
        <f t="shared" si="4"/>
        <v>16</v>
      </c>
      <c r="B21" s="62" t="s">
        <v>72</v>
      </c>
      <c r="C21" s="10" t="s">
        <v>15</v>
      </c>
      <c r="D21" s="59"/>
      <c r="E21" s="57"/>
      <c r="F21" s="60"/>
      <c r="G21" s="16">
        <v>1</v>
      </c>
      <c r="H21" s="69"/>
      <c r="I21" s="33">
        <f t="shared" si="5"/>
        <v>0</v>
      </c>
      <c r="J21" s="36">
        <f t="shared" si="2"/>
        <v>0</v>
      </c>
    </row>
    <row r="22" spans="1:10" ht="37.35" customHeight="1" thickBot="1" x14ac:dyDescent="0.3">
      <c r="A22" s="10">
        <f t="shared" si="4"/>
        <v>17</v>
      </c>
      <c r="B22" s="62" t="s">
        <v>29</v>
      </c>
      <c r="C22" s="10" t="s">
        <v>15</v>
      </c>
      <c r="D22" s="11"/>
      <c r="E22" s="12"/>
      <c r="F22" s="12"/>
      <c r="G22" s="13">
        <v>6</v>
      </c>
      <c r="H22" s="69"/>
      <c r="I22" s="17">
        <f t="shared" si="0"/>
        <v>0</v>
      </c>
      <c r="J22" s="36">
        <f t="shared" si="2"/>
        <v>0</v>
      </c>
    </row>
    <row r="23" spans="1:10" ht="37.35" customHeight="1" thickBot="1" x14ac:dyDescent="0.3">
      <c r="A23" s="10">
        <f t="shared" si="4"/>
        <v>18</v>
      </c>
      <c r="B23" s="62" t="s">
        <v>30</v>
      </c>
      <c r="C23" s="10" t="s">
        <v>15</v>
      </c>
      <c r="D23" s="11"/>
      <c r="E23" s="12"/>
      <c r="F23" s="12"/>
      <c r="G23" s="14">
        <v>1</v>
      </c>
      <c r="H23" s="69"/>
      <c r="I23" s="17">
        <f t="shared" si="0"/>
        <v>0</v>
      </c>
      <c r="J23" s="36">
        <f t="shared" si="2"/>
        <v>0</v>
      </c>
    </row>
    <row r="24" spans="1:10" ht="37.35" customHeight="1" thickBot="1" x14ac:dyDescent="0.3">
      <c r="A24" s="10">
        <f t="shared" si="4"/>
        <v>19</v>
      </c>
      <c r="B24" s="62" t="s">
        <v>31</v>
      </c>
      <c r="C24" s="10" t="s">
        <v>15</v>
      </c>
      <c r="D24" s="11"/>
      <c r="E24" s="12"/>
      <c r="F24" s="12"/>
      <c r="G24" s="13">
        <v>2</v>
      </c>
      <c r="H24" s="69"/>
      <c r="I24" s="17">
        <f t="shared" si="0"/>
        <v>0</v>
      </c>
      <c r="J24" s="36">
        <f t="shared" si="2"/>
        <v>0</v>
      </c>
    </row>
    <row r="25" spans="1:10" ht="33" customHeight="1" thickBot="1" x14ac:dyDescent="0.3">
      <c r="A25" s="10">
        <f t="shared" si="4"/>
        <v>20</v>
      </c>
      <c r="B25" s="62" t="s">
        <v>32</v>
      </c>
      <c r="C25" s="10" t="s">
        <v>15</v>
      </c>
      <c r="D25" s="11"/>
      <c r="E25" s="12"/>
      <c r="F25" s="12"/>
      <c r="G25" s="14">
        <v>2</v>
      </c>
      <c r="H25" s="69"/>
      <c r="I25" s="33">
        <f t="shared" si="0"/>
        <v>0</v>
      </c>
      <c r="J25" s="36">
        <f t="shared" si="2"/>
        <v>0</v>
      </c>
    </row>
    <row r="26" spans="1:10" ht="33" customHeight="1" thickBot="1" x14ac:dyDescent="0.3">
      <c r="A26" s="10">
        <f t="shared" si="4"/>
        <v>21</v>
      </c>
      <c r="B26" s="62" t="s">
        <v>33</v>
      </c>
      <c r="C26" s="10" t="s">
        <v>15</v>
      </c>
      <c r="D26" s="11"/>
      <c r="E26" s="12"/>
      <c r="F26" s="12"/>
      <c r="G26" s="14">
        <v>2</v>
      </c>
      <c r="H26" s="69"/>
      <c r="I26" s="33">
        <f t="shared" si="0"/>
        <v>0</v>
      </c>
      <c r="J26" s="36">
        <f t="shared" si="2"/>
        <v>0</v>
      </c>
    </row>
    <row r="27" spans="1:10" ht="46.9" customHeight="1" thickBot="1" x14ac:dyDescent="0.3">
      <c r="A27" s="10">
        <f t="shared" si="4"/>
        <v>22</v>
      </c>
      <c r="B27" s="62" t="s">
        <v>34</v>
      </c>
      <c r="C27" s="10" t="s">
        <v>15</v>
      </c>
      <c r="D27" s="16">
        <v>10</v>
      </c>
      <c r="E27" s="69"/>
      <c r="F27" s="15">
        <f t="shared" ref="F27" si="6">D27*E27</f>
        <v>0</v>
      </c>
      <c r="G27" s="18"/>
      <c r="H27" s="19"/>
      <c r="I27" s="19"/>
      <c r="J27" s="36">
        <f t="shared" si="2"/>
        <v>0</v>
      </c>
    </row>
    <row r="28" spans="1:10" ht="46.9" customHeight="1" thickBot="1" x14ac:dyDescent="0.3">
      <c r="A28" s="10">
        <f t="shared" si="4"/>
        <v>23</v>
      </c>
      <c r="B28" s="62" t="s">
        <v>35</v>
      </c>
      <c r="C28" s="67" t="s">
        <v>36</v>
      </c>
      <c r="D28" s="11"/>
      <c r="E28" s="12"/>
      <c r="F28" s="12"/>
      <c r="G28" s="13">
        <v>4</v>
      </c>
      <c r="H28" s="69"/>
      <c r="I28" s="17">
        <f t="shared" si="0"/>
        <v>0</v>
      </c>
      <c r="J28" s="36">
        <f t="shared" si="2"/>
        <v>0</v>
      </c>
    </row>
    <row r="29" spans="1:10" ht="47.45" customHeight="1" thickBot="1" x14ac:dyDescent="0.3">
      <c r="A29" s="10">
        <f t="shared" si="4"/>
        <v>24</v>
      </c>
      <c r="B29" s="81" t="s">
        <v>37</v>
      </c>
      <c r="C29" s="68" t="s">
        <v>38</v>
      </c>
      <c r="D29" s="20">
        <v>1</v>
      </c>
      <c r="E29" s="70"/>
      <c r="F29" s="21">
        <f t="shared" ref="F29:F44" si="7">D29*E29</f>
        <v>0</v>
      </c>
      <c r="G29" s="22"/>
      <c r="H29" s="23"/>
      <c r="I29" s="23"/>
      <c r="J29" s="36">
        <f t="shared" si="2"/>
        <v>0</v>
      </c>
    </row>
    <row r="30" spans="1:10" ht="34.35" customHeight="1" thickBot="1" x14ac:dyDescent="0.3">
      <c r="A30" s="10">
        <f t="shared" si="4"/>
        <v>25</v>
      </c>
      <c r="B30" s="65" t="s">
        <v>39</v>
      </c>
      <c r="C30" s="68" t="s">
        <v>38</v>
      </c>
      <c r="D30" s="24">
        <v>1</v>
      </c>
      <c r="E30" s="71"/>
      <c r="F30" s="25">
        <f t="shared" si="7"/>
        <v>0</v>
      </c>
      <c r="G30" s="22"/>
      <c r="H30" s="23"/>
      <c r="I30" s="23"/>
      <c r="J30" s="36">
        <f t="shared" si="2"/>
        <v>0</v>
      </c>
    </row>
    <row r="31" spans="1:10" ht="40.700000000000003" customHeight="1" thickBot="1" x14ac:dyDescent="0.3">
      <c r="A31" s="10">
        <f t="shared" si="4"/>
        <v>26</v>
      </c>
      <c r="B31" s="82" t="s">
        <v>73</v>
      </c>
      <c r="C31" s="68" t="s">
        <v>38</v>
      </c>
      <c r="D31" s="26">
        <v>1</v>
      </c>
      <c r="E31" s="69"/>
      <c r="F31" s="15">
        <f t="shared" si="7"/>
        <v>0</v>
      </c>
      <c r="G31" s="18"/>
      <c r="H31" s="19"/>
      <c r="I31" s="19"/>
      <c r="J31" s="36">
        <f t="shared" si="2"/>
        <v>0</v>
      </c>
    </row>
    <row r="32" spans="1:10" ht="48.2" customHeight="1" thickBot="1" x14ac:dyDescent="0.3">
      <c r="A32" s="10">
        <f t="shared" si="4"/>
        <v>27</v>
      </c>
      <c r="B32" s="64" t="s">
        <v>74</v>
      </c>
      <c r="C32" s="68" t="s">
        <v>38</v>
      </c>
      <c r="D32" s="16">
        <v>1</v>
      </c>
      <c r="E32" s="69"/>
      <c r="F32" s="15">
        <f t="shared" si="7"/>
        <v>0</v>
      </c>
      <c r="G32" s="18"/>
      <c r="H32" s="19"/>
      <c r="I32" s="19"/>
      <c r="J32" s="36">
        <f t="shared" si="2"/>
        <v>0</v>
      </c>
    </row>
    <row r="33" spans="1:10" ht="44.85" customHeight="1" thickBot="1" x14ac:dyDescent="0.3">
      <c r="A33" s="10">
        <f t="shared" si="4"/>
        <v>28</v>
      </c>
      <c r="B33" s="62" t="s">
        <v>42</v>
      </c>
      <c r="C33" s="68" t="s">
        <v>38</v>
      </c>
      <c r="D33" s="16">
        <v>1</v>
      </c>
      <c r="E33" s="69"/>
      <c r="F33" s="15">
        <f t="shared" si="7"/>
        <v>0</v>
      </c>
      <c r="G33" s="18"/>
      <c r="H33" s="19"/>
      <c r="I33" s="19"/>
      <c r="J33" s="36">
        <f t="shared" si="2"/>
        <v>0</v>
      </c>
    </row>
    <row r="34" spans="1:10" ht="36.75" customHeight="1" thickBot="1" x14ac:dyDescent="0.3">
      <c r="A34" s="10">
        <f t="shared" si="4"/>
        <v>29</v>
      </c>
      <c r="B34" s="62" t="s">
        <v>43</v>
      </c>
      <c r="C34" s="68" t="s">
        <v>38</v>
      </c>
      <c r="D34" s="16">
        <v>1</v>
      </c>
      <c r="E34" s="69"/>
      <c r="F34" s="15">
        <f t="shared" si="7"/>
        <v>0</v>
      </c>
      <c r="G34" s="18"/>
      <c r="H34" s="19"/>
      <c r="I34" s="19"/>
      <c r="J34" s="36">
        <f t="shared" si="2"/>
        <v>0</v>
      </c>
    </row>
    <row r="35" spans="1:10" ht="40.700000000000003" customHeight="1" thickBot="1" x14ac:dyDescent="0.3">
      <c r="A35" s="10">
        <f t="shared" si="4"/>
        <v>30</v>
      </c>
      <c r="B35" s="62" t="s">
        <v>44</v>
      </c>
      <c r="C35" s="68" t="s">
        <v>38</v>
      </c>
      <c r="D35" s="16">
        <v>1</v>
      </c>
      <c r="E35" s="69"/>
      <c r="F35" s="15">
        <f t="shared" si="7"/>
        <v>0</v>
      </c>
      <c r="G35" s="18"/>
      <c r="H35" s="19"/>
      <c r="I35" s="19"/>
      <c r="J35" s="36">
        <f t="shared" si="2"/>
        <v>0</v>
      </c>
    </row>
    <row r="36" spans="1:10" ht="40.700000000000003" customHeight="1" thickBot="1" x14ac:dyDescent="0.3">
      <c r="A36" s="10">
        <f t="shared" si="4"/>
        <v>31</v>
      </c>
      <c r="B36" s="62" t="s">
        <v>45</v>
      </c>
      <c r="C36" s="68" t="s">
        <v>38</v>
      </c>
      <c r="D36" s="16">
        <v>1</v>
      </c>
      <c r="E36" s="69"/>
      <c r="F36" s="15">
        <f t="shared" si="7"/>
        <v>0</v>
      </c>
      <c r="G36" s="18"/>
      <c r="H36" s="19"/>
      <c r="I36" s="19"/>
      <c r="J36" s="36">
        <f t="shared" si="2"/>
        <v>0</v>
      </c>
    </row>
    <row r="37" spans="1:10" ht="48.2" customHeight="1" thickBot="1" x14ac:dyDescent="0.3">
      <c r="A37" s="10">
        <f t="shared" si="4"/>
        <v>32</v>
      </c>
      <c r="B37" s="62" t="s">
        <v>46</v>
      </c>
      <c r="C37" s="68" t="s">
        <v>38</v>
      </c>
      <c r="D37" s="16">
        <v>1</v>
      </c>
      <c r="E37" s="69"/>
      <c r="F37" s="15">
        <f t="shared" si="7"/>
        <v>0</v>
      </c>
      <c r="G37" s="18"/>
      <c r="H37" s="19"/>
      <c r="I37" s="19"/>
      <c r="J37" s="36">
        <f t="shared" si="2"/>
        <v>0</v>
      </c>
    </row>
    <row r="38" spans="1:10" ht="39.6" customHeight="1" thickBot="1" x14ac:dyDescent="0.3">
      <c r="A38" s="10">
        <f t="shared" si="4"/>
        <v>33</v>
      </c>
      <c r="B38" s="62" t="s">
        <v>47</v>
      </c>
      <c r="C38" s="68" t="s">
        <v>38</v>
      </c>
      <c r="D38" s="16">
        <v>1</v>
      </c>
      <c r="E38" s="69"/>
      <c r="F38" s="15">
        <f t="shared" si="7"/>
        <v>0</v>
      </c>
      <c r="G38" s="18"/>
      <c r="H38" s="19"/>
      <c r="I38" s="19"/>
      <c r="J38" s="36">
        <f t="shared" si="2"/>
        <v>0</v>
      </c>
    </row>
    <row r="39" spans="1:10" ht="43.35" customHeight="1" thickBot="1" x14ac:dyDescent="0.3">
      <c r="A39" s="10">
        <f t="shared" si="4"/>
        <v>34</v>
      </c>
      <c r="B39" s="62" t="s">
        <v>75</v>
      </c>
      <c r="C39" s="68" t="s">
        <v>38</v>
      </c>
      <c r="D39" s="11"/>
      <c r="E39" s="12"/>
      <c r="F39" s="12"/>
      <c r="G39" s="13">
        <v>1</v>
      </c>
      <c r="H39" s="69"/>
      <c r="I39" s="17">
        <f t="shared" ref="I39" si="8">G39*H39</f>
        <v>0</v>
      </c>
      <c r="J39" s="36">
        <f t="shared" si="2"/>
        <v>0</v>
      </c>
    </row>
    <row r="40" spans="1:10" ht="51" customHeight="1" thickBot="1" x14ac:dyDescent="0.3">
      <c r="A40" s="10">
        <f t="shared" si="4"/>
        <v>35</v>
      </c>
      <c r="B40" s="62" t="s">
        <v>48</v>
      </c>
      <c r="C40" s="68" t="s">
        <v>38</v>
      </c>
      <c r="D40" s="16">
        <v>1</v>
      </c>
      <c r="E40" s="69"/>
      <c r="F40" s="15">
        <f t="shared" si="7"/>
        <v>0</v>
      </c>
      <c r="G40" s="18"/>
      <c r="H40" s="19"/>
      <c r="I40" s="19"/>
      <c r="J40" s="36">
        <f t="shared" si="2"/>
        <v>0</v>
      </c>
    </row>
    <row r="41" spans="1:10" ht="51.6" customHeight="1" thickBot="1" x14ac:dyDescent="0.3">
      <c r="A41" s="10">
        <f t="shared" si="4"/>
        <v>36</v>
      </c>
      <c r="B41" s="62" t="s">
        <v>49</v>
      </c>
      <c r="C41" s="68" t="s">
        <v>38</v>
      </c>
      <c r="D41" s="11"/>
      <c r="E41" s="12"/>
      <c r="F41" s="12"/>
      <c r="G41" s="13">
        <v>1</v>
      </c>
      <c r="H41" s="69"/>
      <c r="I41" s="17">
        <f t="shared" ref="I41" si="9">G41*H41</f>
        <v>0</v>
      </c>
      <c r="J41" s="36">
        <f t="shared" si="2"/>
        <v>0</v>
      </c>
    </row>
    <row r="42" spans="1:10" ht="51.6" customHeight="1" thickBot="1" x14ac:dyDescent="0.3">
      <c r="A42" s="10">
        <f t="shared" si="4"/>
        <v>37</v>
      </c>
      <c r="B42" s="63" t="s">
        <v>50</v>
      </c>
      <c r="C42" s="67" t="s">
        <v>51</v>
      </c>
      <c r="D42" s="26">
        <v>5000</v>
      </c>
      <c r="E42" s="69"/>
      <c r="F42" s="15">
        <f t="shared" si="7"/>
        <v>0</v>
      </c>
      <c r="G42" s="18"/>
      <c r="H42" s="19"/>
      <c r="I42" s="19"/>
      <c r="J42" s="36">
        <f t="shared" si="2"/>
        <v>0</v>
      </c>
    </row>
    <row r="43" spans="1:10" ht="59.45" customHeight="1" thickBot="1" x14ac:dyDescent="0.3">
      <c r="A43" s="10">
        <f t="shared" si="4"/>
        <v>38</v>
      </c>
      <c r="B43" s="62" t="s">
        <v>76</v>
      </c>
      <c r="C43" s="68" t="s">
        <v>38</v>
      </c>
      <c r="D43" s="16">
        <v>1</v>
      </c>
      <c r="E43" s="69"/>
      <c r="F43" s="15">
        <f t="shared" si="7"/>
        <v>0</v>
      </c>
      <c r="G43" s="18"/>
      <c r="H43" s="19"/>
      <c r="I43" s="19"/>
      <c r="J43" s="36">
        <f t="shared" si="2"/>
        <v>0</v>
      </c>
    </row>
    <row r="44" spans="1:10" ht="67.7" customHeight="1" thickBot="1" x14ac:dyDescent="0.3">
      <c r="A44" s="10">
        <f t="shared" si="4"/>
        <v>39</v>
      </c>
      <c r="B44" s="62" t="s">
        <v>77</v>
      </c>
      <c r="C44" s="67" t="s">
        <v>51</v>
      </c>
      <c r="D44" s="26">
        <v>5000</v>
      </c>
      <c r="E44" s="69"/>
      <c r="F44" s="15">
        <f t="shared" si="7"/>
        <v>0</v>
      </c>
      <c r="G44" s="18"/>
      <c r="H44" s="19"/>
      <c r="I44" s="19"/>
      <c r="J44" s="36">
        <f t="shared" si="2"/>
        <v>0</v>
      </c>
    </row>
    <row r="45" spans="1:10" ht="50.45" customHeight="1" thickBot="1" x14ac:dyDescent="0.3">
      <c r="A45" s="10">
        <f t="shared" si="4"/>
        <v>40</v>
      </c>
      <c r="B45" s="63" t="s">
        <v>54</v>
      </c>
      <c r="C45" s="68" t="s">
        <v>38</v>
      </c>
      <c r="D45" s="26">
        <v>1</v>
      </c>
      <c r="E45" s="69"/>
      <c r="F45" s="15">
        <f>D45*E45</f>
        <v>0</v>
      </c>
      <c r="G45" s="18"/>
      <c r="H45" s="19"/>
      <c r="I45" s="19"/>
      <c r="J45" s="36">
        <f t="shared" si="2"/>
        <v>0</v>
      </c>
    </row>
    <row r="46" spans="1:10" ht="37.35" customHeight="1" thickBot="1" x14ac:dyDescent="0.3">
      <c r="A46" s="10">
        <f t="shared" si="4"/>
        <v>41</v>
      </c>
      <c r="B46" s="62" t="s">
        <v>55</v>
      </c>
      <c r="C46" s="68" t="s">
        <v>38</v>
      </c>
      <c r="D46" s="26">
        <v>1</v>
      </c>
      <c r="E46" s="69"/>
      <c r="F46" s="15">
        <f>D46*E46</f>
        <v>0</v>
      </c>
      <c r="G46" s="18"/>
      <c r="H46" s="19"/>
      <c r="I46" s="19"/>
      <c r="J46" s="36">
        <f t="shared" si="2"/>
        <v>0</v>
      </c>
    </row>
    <row r="47" spans="1:10" ht="45.75" customHeight="1" thickBot="1" x14ac:dyDescent="0.3">
      <c r="A47" s="10">
        <f t="shared" si="4"/>
        <v>42</v>
      </c>
      <c r="B47" s="62" t="s">
        <v>56</v>
      </c>
      <c r="C47" s="68" t="s">
        <v>38</v>
      </c>
      <c r="D47" s="26">
        <v>1</v>
      </c>
      <c r="E47" s="69"/>
      <c r="F47" s="15">
        <f>D47*E47</f>
        <v>0</v>
      </c>
      <c r="G47" s="18"/>
      <c r="H47" s="19"/>
      <c r="I47" s="19"/>
      <c r="J47" s="36">
        <f t="shared" si="2"/>
        <v>0</v>
      </c>
    </row>
    <row r="48" spans="1:10" ht="34.35" customHeight="1" thickBot="1" x14ac:dyDescent="0.3">
      <c r="A48" s="10">
        <f t="shared" si="4"/>
        <v>43</v>
      </c>
      <c r="B48" s="62" t="s">
        <v>78</v>
      </c>
      <c r="C48" s="68" t="s">
        <v>38</v>
      </c>
      <c r="D48" s="26">
        <v>1</v>
      </c>
      <c r="E48" s="69"/>
      <c r="F48" s="15">
        <f>D48*E48</f>
        <v>0</v>
      </c>
      <c r="G48" s="18"/>
      <c r="H48" s="19"/>
      <c r="I48" s="19"/>
      <c r="J48" s="36">
        <f t="shared" si="2"/>
        <v>0</v>
      </c>
    </row>
    <row r="49" spans="1:10" ht="36.75" customHeight="1" thickBot="1" x14ac:dyDescent="0.3">
      <c r="A49" s="10">
        <f t="shared" si="4"/>
        <v>44</v>
      </c>
      <c r="B49" s="62" t="s">
        <v>79</v>
      </c>
      <c r="C49" s="68" t="s">
        <v>38</v>
      </c>
      <c r="D49" s="61"/>
      <c r="E49" s="57"/>
      <c r="F49" s="60"/>
      <c r="G49" s="16">
        <v>1</v>
      </c>
      <c r="H49" s="69"/>
      <c r="I49" s="17">
        <f t="shared" ref="I49:I54" si="10">G49*H49</f>
        <v>0</v>
      </c>
      <c r="J49" s="36">
        <f t="shared" si="2"/>
        <v>0</v>
      </c>
    </row>
    <row r="50" spans="1:10" ht="50.45" customHeight="1" thickBot="1" x14ac:dyDescent="0.3">
      <c r="A50" s="10">
        <f t="shared" si="4"/>
        <v>45</v>
      </c>
      <c r="B50" s="62" t="s">
        <v>80</v>
      </c>
      <c r="C50" s="68" t="s">
        <v>81</v>
      </c>
      <c r="D50" s="61"/>
      <c r="E50" s="57"/>
      <c r="F50" s="60"/>
      <c r="G50" s="16">
        <v>1</v>
      </c>
      <c r="H50" s="69"/>
      <c r="I50" s="17">
        <f t="shared" si="10"/>
        <v>0</v>
      </c>
      <c r="J50" s="36">
        <f t="shared" si="2"/>
        <v>0</v>
      </c>
    </row>
    <row r="51" spans="1:10" ht="79.349999999999994" customHeight="1" thickBot="1" x14ac:dyDescent="0.3">
      <c r="A51" s="10">
        <f t="shared" si="4"/>
        <v>46</v>
      </c>
      <c r="B51" s="62" t="s">
        <v>57</v>
      </c>
      <c r="C51" s="68" t="s">
        <v>38</v>
      </c>
      <c r="D51" s="61"/>
      <c r="E51" s="57"/>
      <c r="F51" s="60"/>
      <c r="G51" s="16">
        <v>1</v>
      </c>
      <c r="H51" s="69"/>
      <c r="I51" s="17">
        <f t="shared" si="10"/>
        <v>0</v>
      </c>
      <c r="J51" s="36">
        <f t="shared" si="2"/>
        <v>0</v>
      </c>
    </row>
    <row r="52" spans="1:10" ht="53.45" customHeight="1" thickBot="1" x14ac:dyDescent="0.3">
      <c r="A52" s="10">
        <f t="shared" si="4"/>
        <v>47</v>
      </c>
      <c r="B52" s="62" t="s">
        <v>58</v>
      </c>
      <c r="C52" s="68" t="s">
        <v>38</v>
      </c>
      <c r="D52" s="11"/>
      <c r="E52" s="12"/>
      <c r="F52" s="12"/>
      <c r="G52" s="16">
        <v>1</v>
      </c>
      <c r="H52" s="69"/>
      <c r="I52" s="17">
        <f t="shared" si="10"/>
        <v>0</v>
      </c>
      <c r="J52" s="36">
        <f t="shared" si="2"/>
        <v>0</v>
      </c>
    </row>
    <row r="53" spans="1:10" ht="80.45" customHeight="1" thickBot="1" x14ac:dyDescent="0.3">
      <c r="A53" s="10">
        <f t="shared" si="4"/>
        <v>48</v>
      </c>
      <c r="B53" s="62" t="s">
        <v>59</v>
      </c>
      <c r="C53" s="68" t="s">
        <v>38</v>
      </c>
      <c r="D53" s="11"/>
      <c r="E53" s="12"/>
      <c r="F53" s="12"/>
      <c r="G53" s="16">
        <v>1</v>
      </c>
      <c r="H53" s="69"/>
      <c r="I53" s="17">
        <f t="shared" si="10"/>
        <v>0</v>
      </c>
      <c r="J53" s="36">
        <f t="shared" si="2"/>
        <v>0</v>
      </c>
    </row>
    <row r="54" spans="1:10" ht="30.75" thickBot="1" x14ac:dyDescent="0.3">
      <c r="A54" s="10">
        <f t="shared" si="4"/>
        <v>49</v>
      </c>
      <c r="B54" s="62" t="s">
        <v>60</v>
      </c>
      <c r="C54" s="68" t="s">
        <v>61</v>
      </c>
      <c r="D54" s="11"/>
      <c r="E54" s="12"/>
      <c r="F54" s="12"/>
      <c r="G54" s="16">
        <v>12</v>
      </c>
      <c r="H54" s="69"/>
      <c r="I54" s="17">
        <f t="shared" si="10"/>
        <v>0</v>
      </c>
      <c r="J54" s="36">
        <f t="shared" si="2"/>
        <v>0</v>
      </c>
    </row>
    <row r="55" spans="1:10" ht="30.75" thickBot="1" x14ac:dyDescent="0.3">
      <c r="A55" s="10">
        <f t="shared" si="4"/>
        <v>50</v>
      </c>
      <c r="B55" s="62" t="s">
        <v>62</v>
      </c>
      <c r="C55" s="10" t="s">
        <v>61</v>
      </c>
      <c r="D55" s="11"/>
      <c r="E55" s="12"/>
      <c r="F55" s="12"/>
      <c r="G55" s="16">
        <v>12</v>
      </c>
      <c r="H55" s="69"/>
      <c r="I55" s="17">
        <f>G55*H55</f>
        <v>0</v>
      </c>
      <c r="J55" s="36">
        <f t="shared" si="2"/>
        <v>0</v>
      </c>
    </row>
    <row r="56" spans="1:10" ht="36.75" customHeight="1" thickBot="1" x14ac:dyDescent="0.3">
      <c r="A56" s="46"/>
      <c r="B56" s="86"/>
      <c r="C56" s="46"/>
      <c r="D56" s="29"/>
      <c r="E56" s="30"/>
      <c r="F56" s="30"/>
      <c r="G56" s="47"/>
      <c r="H56" s="48"/>
      <c r="I56" s="49"/>
      <c r="J56" s="50"/>
    </row>
    <row r="57" spans="1:10" ht="36.75" customHeight="1" thickBot="1" x14ac:dyDescent="0.3">
      <c r="A57" s="31"/>
      <c r="B57" s="87" t="s">
        <v>63</v>
      </c>
      <c r="C57" s="32"/>
      <c r="D57" s="34" t="s">
        <v>64</v>
      </c>
      <c r="E57" s="34"/>
      <c r="F57" s="35">
        <f>SUM(F6:F55)</f>
        <v>0</v>
      </c>
      <c r="G57" s="34" t="s">
        <v>65</v>
      </c>
      <c r="H57" s="74"/>
      <c r="I57" s="78">
        <f>SUM(I6:I55)</f>
        <v>0</v>
      </c>
      <c r="J57" s="79" t="e">
        <f>F57+#REF!+#REF!+I57</f>
        <v>#REF!</v>
      </c>
    </row>
    <row r="58" spans="1:10" ht="36.75" customHeight="1" thickBot="1" x14ac:dyDescent="0.3">
      <c r="B58" s="88"/>
      <c r="D58" s="76"/>
      <c r="E58" s="76"/>
      <c r="F58" s="77"/>
      <c r="G58" s="105"/>
      <c r="H58" s="106"/>
      <c r="I58" s="103">
        <f>SUM(J6:J55)</f>
        <v>0</v>
      </c>
      <c r="J58" s="104"/>
    </row>
    <row r="59" spans="1:10" ht="36.75" customHeight="1" thickBot="1" x14ac:dyDescent="0.3">
      <c r="A59" s="55"/>
      <c r="B59" s="83"/>
      <c r="C59" s="55"/>
      <c r="D59" s="55"/>
      <c r="E59" s="55"/>
      <c r="F59" s="55"/>
      <c r="G59" s="55"/>
      <c r="H59" s="55"/>
      <c r="I59" s="55"/>
      <c r="J59" s="56"/>
    </row>
    <row r="60" spans="1:10" ht="36.75" customHeight="1" thickBot="1" x14ac:dyDescent="0.4">
      <c r="A60" s="54"/>
      <c r="B60" s="89" t="s">
        <v>66</v>
      </c>
      <c r="C60" s="90" t="s">
        <v>84</v>
      </c>
      <c r="D60" s="91"/>
      <c r="E60" s="91"/>
      <c r="F60" s="91"/>
      <c r="G60" s="92"/>
      <c r="H60" s="28"/>
      <c r="I60" s="42"/>
      <c r="J60" s="52"/>
    </row>
    <row r="61" spans="1:10" ht="36.75" customHeight="1" thickBot="1" x14ac:dyDescent="0.3">
      <c r="A61" s="6" t="s">
        <v>5</v>
      </c>
      <c r="B61" s="85" t="s">
        <v>6</v>
      </c>
      <c r="C61" s="8" t="s">
        <v>7</v>
      </c>
      <c r="D61" s="7" t="s">
        <v>8</v>
      </c>
      <c r="E61" s="7" t="s">
        <v>9</v>
      </c>
      <c r="F61" s="9" t="s">
        <v>10</v>
      </c>
      <c r="G61" s="7" t="s">
        <v>11</v>
      </c>
      <c r="H61" s="51" t="s">
        <v>12</v>
      </c>
      <c r="I61" s="38" t="s">
        <v>13</v>
      </c>
      <c r="J61" s="38" t="s">
        <v>14</v>
      </c>
    </row>
    <row r="62" spans="1:10" ht="52.7" customHeight="1" thickBot="1" x14ac:dyDescent="0.3">
      <c r="A62" s="53">
        <f>A55+1</f>
        <v>51</v>
      </c>
      <c r="B62" s="66" t="s">
        <v>67</v>
      </c>
      <c r="C62" s="28" t="s">
        <v>61</v>
      </c>
      <c r="D62" s="43"/>
      <c r="E62" s="43"/>
      <c r="F62" s="43"/>
      <c r="G62" s="44">
        <v>12</v>
      </c>
      <c r="H62" s="72"/>
      <c r="I62" s="45">
        <f t="shared" ref="I62" si="11">G62*H62</f>
        <v>0</v>
      </c>
      <c r="J62" s="37">
        <f>F62+I62</f>
        <v>0</v>
      </c>
    </row>
    <row r="63" spans="1:10" ht="39.6" customHeight="1" x14ac:dyDescent="0.25">
      <c r="B63" s="84"/>
    </row>
    <row r="64" spans="1:10" ht="41.45" customHeight="1" x14ac:dyDescent="0.25"/>
    <row r="65" ht="13.7" customHeight="1" x14ac:dyDescent="0.25"/>
    <row r="66" ht="45" customHeight="1" x14ac:dyDescent="0.25"/>
    <row r="67" ht="45" customHeight="1" x14ac:dyDescent="0.25"/>
  </sheetData>
  <mergeCells count="9">
    <mergeCell ref="G58:H58"/>
    <mergeCell ref="I58:J58"/>
    <mergeCell ref="C60:G60"/>
    <mergeCell ref="B2:C2"/>
    <mergeCell ref="D2:F2"/>
    <mergeCell ref="G2:I2"/>
    <mergeCell ref="A3:I3"/>
    <mergeCell ref="D4:F4"/>
    <mergeCell ref="G4:I4"/>
  </mergeCells>
  <pageMargins left="0.25" right="0.25" top="0.75" bottom="0.75" header="0.3" footer="0.3"/>
  <pageSetup scale="73" fitToHeight="0" orientation="landscape" r:id="rId1"/>
  <headerFooter>
    <oddFooter>&amp;C&amp;P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4C37DC6888604FBE624C8711B8619C" ma:contentTypeVersion="24" ma:contentTypeDescription="Create a new document." ma:contentTypeScope="" ma:versionID="c035ab1078cce9de4473b82538c2ba56">
  <xsd:schema xmlns:xsd="http://www.w3.org/2001/XMLSchema" xmlns:xs="http://www.w3.org/2001/XMLSchema" xmlns:p="http://schemas.microsoft.com/office/2006/metadata/properties" xmlns:ns1="http://schemas.microsoft.com/sharepoint/v3" xmlns:ns2="15ebe88e-7bda-4304-bde2-f2b889566e4a" xmlns:ns3="8089b851-2d40-4043-a4c6-e46a55c68222" targetNamespace="http://schemas.microsoft.com/office/2006/metadata/properties" ma:root="true" ma:fieldsID="2757a64d59c8be47803e2dc62c9d6f6a" ns1:_="" ns2:_="" ns3:_="">
    <xsd:import namespace="http://schemas.microsoft.com/sharepoint/v3"/>
    <xsd:import namespace="15ebe88e-7bda-4304-bde2-f2b889566e4a"/>
    <xsd:import namespace="8089b851-2d40-4043-a4c6-e46a55c682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  <xsd:element ref="ns2:Notes_x003a_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ReviewStatus" minOccurs="0"/>
                <xsd:element ref="ns2:_Flow_SignoffStatu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ebe88e-7bda-4304-bde2-f2b889566e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Notes_x003a_" ma:index="16" nillable="true" ma:displayName="Notes:" ma:format="Dropdown" ma:internalName="Notes_x003a_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ReviewStatus" ma:index="22" nillable="true" ma:displayName="Review Status" ma:format="Dropdown" ma:internalName="ReviewStatus">
      <xsd:simpleType>
        <xsd:union memberTypes="dms:Text">
          <xsd:simpleType>
            <xsd:restriction base="dms:Choice">
              <xsd:enumeration value="In Review: GEG"/>
              <xsd:enumeration value="In Review: DP"/>
              <xsd:enumeration value="In Review: LE"/>
              <xsd:enumeration value="In Review: LH"/>
              <xsd:enumeration value="Ready to Publish"/>
            </xsd:restriction>
          </xsd:simpleType>
        </xsd:union>
      </xsd:simpleType>
    </xsd:element>
    <xsd:element name="_Flow_SignoffStatus" ma:index="23" nillable="true" ma:displayName="Sign-off status" ma:internalName="Sign_x002d_off_x0020_status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e8829e9b-2c9c-4724-8f43-688495af2f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3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89b851-2d40-4043-a4c6-e46a55c6822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7" nillable="true" ma:displayName="Taxonomy Catch All Column" ma:hidden="true" ma:list="{e5c5a242-7e7d-493e-a241-2a9f10ad3cb3}" ma:internalName="TaxCatchAll" ma:showField="CatchAllData" ma:web="8089b851-2d40-4043-a4c6-e46a55c682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ReviewStatus xmlns="15ebe88e-7bda-4304-bde2-f2b889566e4a" xsi:nil="true"/>
    <_ip_UnifiedCompliancePolicyProperties xmlns="http://schemas.microsoft.com/sharepoint/v3" xsi:nil="true"/>
    <Notes_x003a_ xmlns="15ebe88e-7bda-4304-bde2-f2b889566e4a" xsi:nil="true"/>
    <_Flow_SignoffStatus xmlns="15ebe88e-7bda-4304-bde2-f2b889566e4a" xsi:nil="true"/>
    <lcf76f155ced4ddcb4097134ff3c332f xmlns="15ebe88e-7bda-4304-bde2-f2b889566e4a">
      <Terms xmlns="http://schemas.microsoft.com/office/infopath/2007/PartnerControls"/>
    </lcf76f155ced4ddcb4097134ff3c332f>
    <TaxCatchAll xmlns="8089b851-2d40-4043-a4c6-e46a55c6822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DDE342-DA94-4BDE-9B1C-3BC11BD8AE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5ebe88e-7bda-4304-bde2-f2b889566e4a"/>
    <ds:schemaRef ds:uri="8089b851-2d40-4043-a4c6-e46a55c682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0E9AF0-F1FD-4FA1-9858-23C5F7D34D51}">
  <ds:schemaRefs>
    <ds:schemaRef ds:uri="http://schemas.microsoft.com/office/2006/metadata/properties"/>
    <ds:schemaRef ds:uri="http://www.w3.org/XML/1998/namespace"/>
    <ds:schemaRef ds:uri="http://schemas.microsoft.com/office/infopath/2007/PartnerControls"/>
    <ds:schemaRef ds:uri="8089b851-2d40-4043-a4c6-e46a55c68222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sharepoint/v3"/>
    <ds:schemaRef ds:uri="15ebe88e-7bda-4304-bde2-f2b889566e4a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6A3663F-2640-4233-95E6-93ADEDCB3DB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Sheet1-Year 1 Pricing</vt:lpstr>
      <vt:lpstr>Sheet2-Year 2 Pricing</vt:lpstr>
      <vt:lpstr>Sheet3-Year 3 Pricing</vt:lpstr>
      <vt:lpstr>Sheet4-Optional Year 1 Pricing</vt:lpstr>
      <vt:lpstr>Sheet5-Optional Year 2 Pricing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25-004 RFQ</dc:title>
  <dc:subject/>
  <dc:creator>New Jersey Department of Education</dc:creator>
  <cp:keywords/>
  <dc:description/>
  <cp:lastModifiedBy>Thomas, Elizabeth</cp:lastModifiedBy>
  <cp:revision/>
  <cp:lastPrinted>2024-10-11T18:21:27Z</cp:lastPrinted>
  <dcterms:created xsi:type="dcterms:W3CDTF">2021-10-06T17:09:04Z</dcterms:created>
  <dcterms:modified xsi:type="dcterms:W3CDTF">2024-10-11T19:16:59Z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0x010100524C37DC6888604FBE624C8711B8619C</vt:lpwstr>
  </property>
  <property fmtid="{D5CDD505-2E9C-101B-9397-08002B2CF9AE}" pid="3" name="MediaServiceImageTags">
    <vt:lpwstr/>
  </property>
</Properties>
</file>