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3980" windowHeight="7620" activeTab="0"/>
  </bookViews>
  <sheets>
    <sheet name="Sheet1" sheetId="1" r:id="rId1"/>
    <sheet name="SDA DEDUCT" sheetId="2" state="hidden" r:id="rId2"/>
  </sheets>
  <externalReferences>
    <externalReference r:id="rId5"/>
    <externalReference r:id="rId6"/>
    <externalReference r:id="rId7"/>
  </externalReferences>
  <definedNames>
    <definedName name="alldistricts">'[3]ALL DISTRICTS'!$A:$XFD</definedName>
    <definedName name="code" localSheetId="1">'SDA DEDUCT'!$A:$A</definedName>
    <definedName name="code">'[1]Sheet1'!$A:$A</definedName>
    <definedName name="DISTNAME">'Sheet1'!#REF!</definedName>
    <definedName name="DISTNUM">'[2]with PEA_EDA deduct'!$A:$A</definedName>
    <definedName name="districtnumber">'Sheet1'!$A:$A</definedName>
    <definedName name="EDADEBTSERVICE">'Sheet1'!$A:$XFD</definedName>
    <definedName name="IDX" localSheetId="1">'SDA DEDUCT'!$A$1</definedName>
    <definedName name="_xlnm.Print_Titles" localSheetId="0">'Sheet1'!$1:$1</definedName>
    <definedName name="sdadeduct">'SDA DEDUCT'!$A:$XFD</definedName>
    <definedName name="sheet2">'[1]Sheet2'!$A:$XFD</definedName>
    <definedName name="stateaid">#REF!</definedName>
  </definedNames>
  <calcPr fullCalcOnLoad="1"/>
</workbook>
</file>

<file path=xl/sharedStrings.xml><?xml version="1.0" encoding="utf-8"?>
<sst xmlns="http://schemas.openxmlformats.org/spreadsheetml/2006/main" count="2277" uniqueCount="931">
  <si>
    <t>District Number</t>
  </si>
  <si>
    <t>District</t>
  </si>
  <si>
    <t>Absecon City</t>
  </si>
  <si>
    <t>Atlantic City</t>
  </si>
  <si>
    <t>Brigantine City</t>
  </si>
  <si>
    <t>Buena Regional</t>
  </si>
  <si>
    <t>Egg Harbor City</t>
  </si>
  <si>
    <t>Egg Harbor Twp</t>
  </si>
  <si>
    <t>Estell Manor City</t>
  </si>
  <si>
    <t>Folsom Boro</t>
  </si>
  <si>
    <t>Galloway Twp</t>
  </si>
  <si>
    <t>Greater Egg Harbor Reg</t>
  </si>
  <si>
    <t>Hamilton Twp - Atlantic</t>
  </si>
  <si>
    <t>Hammonton Town</t>
  </si>
  <si>
    <t>Linwood City</t>
  </si>
  <si>
    <t>Margate City</t>
  </si>
  <si>
    <t>Mullica Twp</t>
  </si>
  <si>
    <t>Somers Point City</t>
  </si>
  <si>
    <t>Ventnor City</t>
  </si>
  <si>
    <t>Weymouth Twp</t>
  </si>
  <si>
    <t>Bergen County Vocational</t>
  </si>
  <si>
    <t>Bergenfield Boro</t>
  </si>
  <si>
    <t>Bogota Boro</t>
  </si>
  <si>
    <t>Cliffside Park Boro</t>
  </si>
  <si>
    <t>Cresskill Boro</t>
  </si>
  <si>
    <t>Dumont Boro</t>
  </si>
  <si>
    <t>East Rutherford Boro</t>
  </si>
  <si>
    <t>Edgewater Boro</t>
  </si>
  <si>
    <t>Elmwood Park</t>
  </si>
  <si>
    <t>Englewood City</t>
  </si>
  <si>
    <t>Englewood Cliffs Boro</t>
  </si>
  <si>
    <t>Fair Lawn Boro</t>
  </si>
  <si>
    <t>Fort Lee Boro</t>
  </si>
  <si>
    <t>Franklin Lakes Boro</t>
  </si>
  <si>
    <t>Hackensack City</t>
  </si>
  <si>
    <t>Harrington Park Boro</t>
  </si>
  <si>
    <t>Hasbrouck Heights Boro</t>
  </si>
  <si>
    <t>Haworth Boro</t>
  </si>
  <si>
    <t>Hillsdale Boro</t>
  </si>
  <si>
    <t>Ho Ho Kus Boro</t>
  </si>
  <si>
    <t>Leonia Boro</t>
  </si>
  <si>
    <t>Little Ferry Boro</t>
  </si>
  <si>
    <t>Lodi Borough</t>
  </si>
  <si>
    <t>Lyndhurst Twp</t>
  </si>
  <si>
    <t>Mahwah Twp</t>
  </si>
  <si>
    <t>Maywood Boro</t>
  </si>
  <si>
    <t>Midland Park Boro</t>
  </si>
  <si>
    <t>Montvale Boro</t>
  </si>
  <si>
    <t>Moonachie Boro</t>
  </si>
  <si>
    <t>New Milford Boro</t>
  </si>
  <si>
    <t>North Arlington Boro</t>
  </si>
  <si>
    <t>Norwood Boro</t>
  </si>
  <si>
    <t>Oradell Boro</t>
  </si>
  <si>
    <t>Palisades Park</t>
  </si>
  <si>
    <t>Paramus Boro</t>
  </si>
  <si>
    <t>Ridgefield Park Twp</t>
  </si>
  <si>
    <t>River Edge Boro</t>
  </si>
  <si>
    <t>Rochelle Park Twp</t>
  </si>
  <si>
    <t>Rutherford Boro</t>
  </si>
  <si>
    <t>Saddle Brook Twp</t>
  </si>
  <si>
    <t>South Hackensack Twp</t>
  </si>
  <si>
    <t>Teaneck Twp</t>
  </si>
  <si>
    <t>Waldwick Boro</t>
  </si>
  <si>
    <t>Wallington Boro</t>
  </si>
  <si>
    <t>Westwood Regional</t>
  </si>
  <si>
    <t>Wood-Ridge Boro</t>
  </si>
  <si>
    <t>Bordentown Regional</t>
  </si>
  <si>
    <t>Burlington Co Vocational</t>
  </si>
  <si>
    <t>Burlington Twp</t>
  </si>
  <si>
    <t>Chesterfield Twp</t>
  </si>
  <si>
    <t>Cinnaminson Twp</t>
  </si>
  <si>
    <t>Delanco Twp</t>
  </si>
  <si>
    <t>Delran Twp</t>
  </si>
  <si>
    <t>Eastampton Twp</t>
  </si>
  <si>
    <t>Edgewater Park Twp</t>
  </si>
  <si>
    <t>Florence Twp</t>
  </si>
  <si>
    <t>Lenape Regional</t>
  </si>
  <si>
    <t>Lumberton Twp</t>
  </si>
  <si>
    <t>Mansfield Twp - Burlington</t>
  </si>
  <si>
    <t>Maple Shade Twp</t>
  </si>
  <si>
    <t>Medford Lakes Boro</t>
  </si>
  <si>
    <t>Medford Twp</t>
  </si>
  <si>
    <t>Moorestown Twp</t>
  </si>
  <si>
    <t>Mount Holly Twp</t>
  </si>
  <si>
    <t>Mount Laurel Twp</t>
  </si>
  <si>
    <t>Northern Burlington Reg</t>
  </si>
  <si>
    <t>Palmyra Boro</t>
  </si>
  <si>
    <t>Riverside Twp</t>
  </si>
  <si>
    <t>Riverton</t>
  </si>
  <si>
    <t>Shamong Twp</t>
  </si>
  <si>
    <t>Southampton Twp</t>
  </si>
  <si>
    <t>Springfield Twp - Burlington</t>
  </si>
  <si>
    <t>Tabernacle Twp</t>
  </si>
  <si>
    <t>Washington Twp - Burlington</t>
  </si>
  <si>
    <t>Westampton</t>
  </si>
  <si>
    <t>Willingboro Twp</t>
  </si>
  <si>
    <t>Audubon Boro (Audubon Park)</t>
  </si>
  <si>
    <t>Barrington Boro</t>
  </si>
  <si>
    <t>Bellmawr Boro</t>
  </si>
  <si>
    <t>Berlin Boro</t>
  </si>
  <si>
    <t>Black Horse Pike Regional</t>
  </si>
  <si>
    <t>Brooklawn Boro</t>
  </si>
  <si>
    <t>Camden County Vocational</t>
  </si>
  <si>
    <t>Cherry Hill Twp</t>
  </si>
  <si>
    <t>Chesilhurst</t>
  </si>
  <si>
    <t>Clementon Boro</t>
  </si>
  <si>
    <t>Collingswood Boro</t>
  </si>
  <si>
    <t>Eastern Camden County Reg</t>
  </si>
  <si>
    <t>Gibbsboro Boro</t>
  </si>
  <si>
    <t>Gloucester Twp</t>
  </si>
  <si>
    <t>Haddon Heights Boro</t>
  </si>
  <si>
    <t>Haddon Twp</t>
  </si>
  <si>
    <t>Lindenwold Boro</t>
  </si>
  <si>
    <t>Magnolia Boro</t>
  </si>
  <si>
    <t>Merchantville Boro</t>
  </si>
  <si>
    <t>Mount Ephraim Boro</t>
  </si>
  <si>
    <t>Oaklyn Boro</t>
  </si>
  <si>
    <t>Somerdale Boro</t>
  </si>
  <si>
    <t>Sterling High School Dist</t>
  </si>
  <si>
    <t>Stratford Boro</t>
  </si>
  <si>
    <t>Voorhees Twp</t>
  </si>
  <si>
    <t>Waterford Twp</t>
  </si>
  <si>
    <t>Winslow Twp</t>
  </si>
  <si>
    <t>Woodlynne Boro</t>
  </si>
  <si>
    <t>Cape May City</t>
  </si>
  <si>
    <t>Cape May Co Vocational</t>
  </si>
  <si>
    <t>Dennis Twp</t>
  </si>
  <si>
    <t>Lower Cape May Regional</t>
  </si>
  <si>
    <t>Middle Twp</t>
  </si>
  <si>
    <t>North Wildwood City</t>
  </si>
  <si>
    <t>Ocean City</t>
  </si>
  <si>
    <t>Sea Isle City</t>
  </si>
  <si>
    <t>Upper Twp</t>
  </si>
  <si>
    <t>West Cape May Boro</t>
  </si>
  <si>
    <t>Wildwood City</t>
  </si>
  <si>
    <t>Wildwood Crest Boro</t>
  </si>
  <si>
    <t>Woodbine Boro</t>
  </si>
  <si>
    <t>Commercial Twp</t>
  </si>
  <si>
    <t>Cumberland Co Vocational</t>
  </si>
  <si>
    <t>Cumberland Regional</t>
  </si>
  <si>
    <t>Deerfield Twp</t>
  </si>
  <si>
    <t>Downe Twp</t>
  </si>
  <si>
    <t>Fairfield Twp - Cumberland</t>
  </si>
  <si>
    <t>Greenwich Twp - Cumberland</t>
  </si>
  <si>
    <t>Hopewell Twp (Shiloh Boro)</t>
  </si>
  <si>
    <t>Upper Deerfield Twp</t>
  </si>
  <si>
    <t>Belleville Town</t>
  </si>
  <si>
    <t>Bloomfield Twp</t>
  </si>
  <si>
    <t>Cedar Grove Twp</t>
  </si>
  <si>
    <t>Fairfield Twp - Essex</t>
  </si>
  <si>
    <t>Montclair Town</t>
  </si>
  <si>
    <t>Nutley Town</t>
  </si>
  <si>
    <t>Roseland Boro</t>
  </si>
  <si>
    <t>South Orange-Maplewood</t>
  </si>
  <si>
    <t>Verona Boro</t>
  </si>
  <si>
    <t>West Essex Regional</t>
  </si>
  <si>
    <t>West Orange Town</t>
  </si>
  <si>
    <t>Clayton Boro</t>
  </si>
  <si>
    <t>Clearview Regional</t>
  </si>
  <si>
    <t>Delsea Regional H.S Dist.</t>
  </si>
  <si>
    <t>Deptford Twp</t>
  </si>
  <si>
    <t>East Greenwich Twp</t>
  </si>
  <si>
    <t>Elk Twp</t>
  </si>
  <si>
    <t>Franklin Twp - Gloucester</t>
  </si>
  <si>
    <t>Gateway Regional</t>
  </si>
  <si>
    <t>Glassboro</t>
  </si>
  <si>
    <t>Gloucester Co Vocational</t>
  </si>
  <si>
    <t>Greenwich Twp - Gloucester</t>
  </si>
  <si>
    <t>Harrison Twp</t>
  </si>
  <si>
    <t>Kingsway Regional</t>
  </si>
  <si>
    <t>Logan Twp</t>
  </si>
  <si>
    <t>Monroe Twp - Gloucester</t>
  </si>
  <si>
    <t>Newfield Boro</t>
  </si>
  <si>
    <t>Paulsboro Boro</t>
  </si>
  <si>
    <t>Pitman Boro</t>
  </si>
  <si>
    <t>South Harrison Twp</t>
  </si>
  <si>
    <t>Swedesboro-Woolwich</t>
  </si>
  <si>
    <t>Washington Twp - Gloucester</t>
  </si>
  <si>
    <t>Wenonah Boro</t>
  </si>
  <si>
    <t>West Deptford Twp</t>
  </si>
  <si>
    <t>Westville Boro</t>
  </si>
  <si>
    <t>Woodbury City</t>
  </si>
  <si>
    <t>Woodbury Heights Boro</t>
  </si>
  <si>
    <t>Bayonne City</t>
  </si>
  <si>
    <t>Hudson County Vocational</t>
  </si>
  <si>
    <t>Kearny Town</t>
  </si>
  <si>
    <t>North Bergen Twp</t>
  </si>
  <si>
    <t>Secaucus Town</t>
  </si>
  <si>
    <t>Weehawken Twp</t>
  </si>
  <si>
    <t>Alexandria Twp</t>
  </si>
  <si>
    <t>Bethlehem Twp</t>
  </si>
  <si>
    <t>Bloomsbury Boro</t>
  </si>
  <si>
    <t>Clinton Town (Glen Gardner)</t>
  </si>
  <si>
    <t>Clinton Twp</t>
  </si>
  <si>
    <t>Delaware Twp</t>
  </si>
  <si>
    <t>Delaware Valley Regional</t>
  </si>
  <si>
    <t>East Amwell Twp</t>
  </si>
  <si>
    <t>Flemington-Raritan Reg</t>
  </si>
  <si>
    <t>Franklin Twp - Hunterdon</t>
  </si>
  <si>
    <t>Frenchtown Boro</t>
  </si>
  <si>
    <t>High Bridge Boro</t>
  </si>
  <si>
    <t>Holland Twp</t>
  </si>
  <si>
    <t>Hunterdon Central Reg</t>
  </si>
  <si>
    <t>Hunterdon Co Vocational</t>
  </si>
  <si>
    <t>Kingwood Twp</t>
  </si>
  <si>
    <t>Lebanon Twp</t>
  </si>
  <si>
    <t>Milford Boro</t>
  </si>
  <si>
    <t>N Hunt/Voorhees Regional</t>
  </si>
  <si>
    <t>Readington Twp</t>
  </si>
  <si>
    <t>South Hunterdon Regional</t>
  </si>
  <si>
    <t>Tewksbury Twp</t>
  </si>
  <si>
    <t>Union Twp - Hunterdon</t>
  </si>
  <si>
    <t>West Amwell Twp</t>
  </si>
  <si>
    <t>East Windsor Regional</t>
  </si>
  <si>
    <t>Hamilton Twp - Mercer</t>
  </si>
  <si>
    <t>Hopewell Valley Regional</t>
  </si>
  <si>
    <t>Lawrence Twp</t>
  </si>
  <si>
    <t>Princeton Regional</t>
  </si>
  <si>
    <t>Washington Twp - Mercer</t>
  </si>
  <si>
    <t>W Windsor-Plainsboro Reg</t>
  </si>
  <si>
    <t>Dunellen Boro</t>
  </si>
  <si>
    <t>East Brunswick Twp</t>
  </si>
  <si>
    <t>Edison Twp</t>
  </si>
  <si>
    <t>Highland Park Boro</t>
  </si>
  <si>
    <t>Jamesburg Boro</t>
  </si>
  <si>
    <t>Metuchen Boro</t>
  </si>
  <si>
    <t>Middlesex Boro</t>
  </si>
  <si>
    <t>Middlesex Co Vocational</t>
  </si>
  <si>
    <t>Monroe Twp - Middlesex</t>
  </si>
  <si>
    <t>North Brunswick Twp</t>
  </si>
  <si>
    <t>Old Bridge Twp</t>
  </si>
  <si>
    <t>Piscataway Twp</t>
  </si>
  <si>
    <t>Sayreville Boro</t>
  </si>
  <si>
    <t>South Amboy City</t>
  </si>
  <si>
    <t>South Brunswick Twp</t>
  </si>
  <si>
    <t>South Plainfield Boro</t>
  </si>
  <si>
    <t>South River Boro</t>
  </si>
  <si>
    <t>Spotswood (Helmetta)</t>
  </si>
  <si>
    <t>Woodbridge Twp</t>
  </si>
  <si>
    <t>Atlantic Highlands Boro</t>
  </si>
  <si>
    <t>Avon Boro</t>
  </si>
  <si>
    <t>Belmar Boro</t>
  </si>
  <si>
    <t>Bradley Beach Boro</t>
  </si>
  <si>
    <t>Brielle Boro</t>
  </si>
  <si>
    <t>Colts Neck Twp</t>
  </si>
  <si>
    <t>Fair Haven Boro</t>
  </si>
  <si>
    <t>Farmingdale Boro</t>
  </si>
  <si>
    <t>Freehold Boro</t>
  </si>
  <si>
    <t>Freehold Regional</t>
  </si>
  <si>
    <t>Freehold Twp</t>
  </si>
  <si>
    <t>Hazlet Twp</t>
  </si>
  <si>
    <t>Henry Hudson Regional</t>
  </si>
  <si>
    <t>Highlands Boro</t>
  </si>
  <si>
    <t>Holmdel Twp</t>
  </si>
  <si>
    <t>Howell Twp</t>
  </si>
  <si>
    <t>Keyport Boro</t>
  </si>
  <si>
    <t>Manalapan-Englishtown Reg</t>
  </si>
  <si>
    <t>Matawan-Aberdeen Regional</t>
  </si>
  <si>
    <t>Middletown Twp</t>
  </si>
  <si>
    <t>Millstone Twp</t>
  </si>
  <si>
    <t>Monmouth Beach Boro</t>
  </si>
  <si>
    <t>Monmouth Co Vocational</t>
  </si>
  <si>
    <t>Ocean Twp - Monmouth</t>
  </si>
  <si>
    <t>Oceanport Boro (Sea Bright)</t>
  </si>
  <si>
    <t>Red Bank Boro</t>
  </si>
  <si>
    <t>Red Bank Regional</t>
  </si>
  <si>
    <t>Roosevelt Boro</t>
  </si>
  <si>
    <t>Rumson Boro</t>
  </si>
  <si>
    <t>Shore Regional</t>
  </si>
  <si>
    <t>Shrewsbury Boro</t>
  </si>
  <si>
    <t>Spring Lake Heights Boro</t>
  </si>
  <si>
    <t>Tinton Falls</t>
  </si>
  <si>
    <t>Union Beach</t>
  </si>
  <si>
    <t>Upper Freehold Regional</t>
  </si>
  <si>
    <t>Wall Twp</t>
  </si>
  <si>
    <t>Boonton Town</t>
  </si>
  <si>
    <t>Boonton Twp</t>
  </si>
  <si>
    <t>Butler Boro</t>
  </si>
  <si>
    <t>Sch Dist Of The Chathams</t>
  </si>
  <si>
    <t>Chester Twp</t>
  </si>
  <si>
    <t>Denville Twp</t>
  </si>
  <si>
    <t>Dover Town (Victory Gardens)</t>
  </si>
  <si>
    <t>East Hanover Twp</t>
  </si>
  <si>
    <t>Florham Park boro</t>
  </si>
  <si>
    <t>Hanover Twp</t>
  </si>
  <si>
    <t>Jefferson Twp</t>
  </si>
  <si>
    <t>Kinnelon Boro</t>
  </si>
  <si>
    <t>Lincoln Park Boro</t>
  </si>
  <si>
    <t>Long Hill Twp</t>
  </si>
  <si>
    <t>Mendham Twp</t>
  </si>
  <si>
    <t>Mine Hill Twp</t>
  </si>
  <si>
    <t>Montville Twp</t>
  </si>
  <si>
    <t>Morris County Vocational</t>
  </si>
  <si>
    <t>Morris Hills Regional</t>
  </si>
  <si>
    <t>Morris Plains Boro</t>
  </si>
  <si>
    <t>Morris School District</t>
  </si>
  <si>
    <t>Mount Arlington Boro</t>
  </si>
  <si>
    <t>Mount Olive Twp</t>
  </si>
  <si>
    <t>Netcong Boro</t>
  </si>
  <si>
    <t>Parsippany-Troy Hills Twp</t>
  </si>
  <si>
    <t>Pequannock Twp</t>
  </si>
  <si>
    <t>Randolph Twp</t>
  </si>
  <si>
    <t>Riverdale Boro</t>
  </si>
  <si>
    <t>Rockaway Boro</t>
  </si>
  <si>
    <t>Rockaway Twp</t>
  </si>
  <si>
    <t>Roxbury Twp</t>
  </si>
  <si>
    <t>Washington Twp - Morris</t>
  </si>
  <si>
    <t>West Morris Regional</t>
  </si>
  <si>
    <t>Wharton Boro</t>
  </si>
  <si>
    <t>Barnegat Twp</t>
  </si>
  <si>
    <t>Berkeley Twp</t>
  </si>
  <si>
    <t>Brick Twp</t>
  </si>
  <si>
    <t>Central Regional</t>
  </si>
  <si>
    <t>Island Heights Boro</t>
  </si>
  <si>
    <t>Jackson Twp</t>
  </si>
  <si>
    <t>Lacey Twp</t>
  </si>
  <si>
    <t>Lakehurst Boro</t>
  </si>
  <si>
    <t>Lakewood Twp</t>
  </si>
  <si>
    <t>Lavallette Boro</t>
  </si>
  <si>
    <t>Little Egg Harbor Twp</t>
  </si>
  <si>
    <t>Long Beach Island</t>
  </si>
  <si>
    <t>Manchester Twp</t>
  </si>
  <si>
    <t>Ocean County Vocational</t>
  </si>
  <si>
    <t>Ocean Twp - Ocean</t>
  </si>
  <si>
    <t>Pinelands Regional</t>
  </si>
  <si>
    <t>Plumsted Twp</t>
  </si>
  <si>
    <t>Point Pleasant Beach (Mantoloking)</t>
  </si>
  <si>
    <t>Point Pleasant Boro</t>
  </si>
  <si>
    <t>Seaside Heights Boro</t>
  </si>
  <si>
    <t>Southern Regional</t>
  </si>
  <si>
    <t>Stafford Twp</t>
  </si>
  <si>
    <t>Toms River Regional</t>
  </si>
  <si>
    <t>Tuckerton Boro</t>
  </si>
  <si>
    <t>Bloomingdale Boro</t>
  </si>
  <si>
    <t>Clifton City</t>
  </si>
  <si>
    <t>Haledon Boro</t>
  </si>
  <si>
    <t>Hawthorne Boro</t>
  </si>
  <si>
    <t>Lakeland Regional</t>
  </si>
  <si>
    <t>Little Falls Twp</t>
  </si>
  <si>
    <t>North Haledon Boro</t>
  </si>
  <si>
    <t>Passaic Co Manchester Reg</t>
  </si>
  <si>
    <t>Passaic County Vocational</t>
  </si>
  <si>
    <t>Passaic Valley Regional</t>
  </si>
  <si>
    <t>Pompton Lakes Boro</t>
  </si>
  <si>
    <t>Prospect Park Boro</t>
  </si>
  <si>
    <t>Totowa Boro</t>
  </si>
  <si>
    <t>Wayne Twp</t>
  </si>
  <si>
    <t>West Milford Twp</t>
  </si>
  <si>
    <t>Woodland Park</t>
  </si>
  <si>
    <t>Alloway Twp</t>
  </si>
  <si>
    <t>Lower Alloways Creek</t>
  </si>
  <si>
    <t>Penns Grv-Carney's Pt Reg</t>
  </si>
  <si>
    <t>Pennsville</t>
  </si>
  <si>
    <t>Pittsgrove Twp</t>
  </si>
  <si>
    <t>Quinton Twp</t>
  </si>
  <si>
    <t>Salem County Vocational</t>
  </si>
  <si>
    <t>Upper Pittsgrove Twp</t>
  </si>
  <si>
    <t>Woodstown-Pilesgrove Reg</t>
  </si>
  <si>
    <t>Bernards Twp</t>
  </si>
  <si>
    <t>Bound Brook Boro</t>
  </si>
  <si>
    <t>Branchburg Twp</t>
  </si>
  <si>
    <t>Bridgewater-Raritan Reg</t>
  </si>
  <si>
    <t>Franklin Twp - Somerset</t>
  </si>
  <si>
    <t>Green Brook Twp</t>
  </si>
  <si>
    <t>Hillsborough Twp (Millstone)</t>
  </si>
  <si>
    <t>Manville Boro</t>
  </si>
  <si>
    <t>Montgomery Twp (Rocky Hill)</t>
  </si>
  <si>
    <t>North Plainfield Boro</t>
  </si>
  <si>
    <t>Somerset Co Vocational</t>
  </si>
  <si>
    <t>Somerville Boro</t>
  </si>
  <si>
    <t>South Bound Brook</t>
  </si>
  <si>
    <t>Warren Twp</t>
  </si>
  <si>
    <t>Watchung Boro</t>
  </si>
  <si>
    <t>Andover Reg</t>
  </si>
  <si>
    <t>Byram Twp</t>
  </si>
  <si>
    <t>Frankford Twp (Branchville Boro)</t>
  </si>
  <si>
    <t>Franklin Boro</t>
  </si>
  <si>
    <t>Fredon Twp</t>
  </si>
  <si>
    <t>Green Twp</t>
  </si>
  <si>
    <t>Hamburg Boro</t>
  </si>
  <si>
    <t>Hardyston Twp</t>
  </si>
  <si>
    <t>Hopatcong</t>
  </si>
  <si>
    <t>Kittatinny Regional</t>
  </si>
  <si>
    <t>Lafayette Twp</t>
  </si>
  <si>
    <t>Lenape Valley Regional</t>
  </si>
  <si>
    <t>Montague Twp</t>
  </si>
  <si>
    <t>Newton Town</t>
  </si>
  <si>
    <t>Ogdensburg Boro</t>
  </si>
  <si>
    <t>Sandyston-Walpack Twp</t>
  </si>
  <si>
    <t>Sparta Twp</t>
  </si>
  <si>
    <t>Stanhope Boro</t>
  </si>
  <si>
    <t>Stillwater Twp</t>
  </si>
  <si>
    <t>Sussex County Vocational</t>
  </si>
  <si>
    <t>Sussex-Wantage Regional</t>
  </si>
  <si>
    <t>Vernon Twp</t>
  </si>
  <si>
    <t>Wallkill Valley Regional</t>
  </si>
  <si>
    <t>Clark Twp</t>
  </si>
  <si>
    <t>Cranford Twp</t>
  </si>
  <si>
    <t>Garwood Boro</t>
  </si>
  <si>
    <t>Hillside Twp</t>
  </si>
  <si>
    <t>Linden City</t>
  </si>
  <si>
    <t>Mountainside Boro</t>
  </si>
  <si>
    <t>Rahway City</t>
  </si>
  <si>
    <t>Roselle Boro</t>
  </si>
  <si>
    <t>Roselle Park Boro</t>
  </si>
  <si>
    <t>Scotch Plains-Fanwood Reg</t>
  </si>
  <si>
    <t>Union County Vocational</t>
  </si>
  <si>
    <t>Union Twp - Union</t>
  </si>
  <si>
    <t>Westfield Town</t>
  </si>
  <si>
    <t>Allamuchy Twp</t>
  </si>
  <si>
    <t>Alpha Boro</t>
  </si>
  <si>
    <t>Belvidere Town</t>
  </si>
  <si>
    <t>Blairstown Twp (Hardwick)</t>
  </si>
  <si>
    <t>Franklin Twp - Warren</t>
  </si>
  <si>
    <t>Great Meadows Regional</t>
  </si>
  <si>
    <t>Greenwich Twp - Warren</t>
  </si>
  <si>
    <t>Hackettstown</t>
  </si>
  <si>
    <t>Harmony Twp</t>
  </si>
  <si>
    <t>Hope Twp</t>
  </si>
  <si>
    <t>Lopatcong Twp</t>
  </si>
  <si>
    <t>Mansfield Twp - Warren</t>
  </si>
  <si>
    <t>Oxford Twp</t>
  </si>
  <si>
    <t>Pohatcong Twp</t>
  </si>
  <si>
    <t>Warren County Vocational</t>
  </si>
  <si>
    <t>Warren Hills Regional</t>
  </si>
  <si>
    <t>Washington Boro</t>
  </si>
  <si>
    <t>White Twp</t>
  </si>
  <si>
    <t>The SAS System</t>
  </si>
  <si>
    <t>DIST</t>
  </si>
  <si>
    <t>SDA_DED</t>
  </si>
  <si>
    <t>DISTNAME</t>
  </si>
  <si>
    <t>CO</t>
  </si>
  <si>
    <t>CONAME</t>
  </si>
  <si>
    <t>NET_ST1</t>
  </si>
  <si>
    <t>NET_ST2</t>
  </si>
  <si>
    <t>st1_st2</t>
  </si>
  <si>
    <t>sda_diff</t>
  </si>
  <si>
    <t>FY11 aid with PEA</t>
  </si>
  <si>
    <t>ABSECON CITY</t>
  </si>
  <si>
    <t>ATLANTIC</t>
  </si>
  <si>
    <t>.</t>
  </si>
  <si>
    <t>ATLANTIC CITY</t>
  </si>
  <si>
    <t>BRIGANTINE CITY</t>
  </si>
  <si>
    <t>BUENA REGIONAL</t>
  </si>
  <si>
    <t>EGG HARBOR CITY</t>
  </si>
  <si>
    <t>EGG HARBOR TWP</t>
  </si>
  <si>
    <t>ESTELL MANOR CITY</t>
  </si>
  <si>
    <t>FOLSOM BORO</t>
  </si>
  <si>
    <t>GALLOWAY TWP</t>
  </si>
  <si>
    <t>GREATER EGG HARBOR REG</t>
  </si>
  <si>
    <t>HAMILTON TWP</t>
  </si>
  <si>
    <t>HAMMONTON TOWN</t>
  </si>
  <si>
    <t>LINWOOD CITY</t>
  </si>
  <si>
    <t>MARGATE CITY</t>
  </si>
  <si>
    <t>MULLICA TWP</t>
  </si>
  <si>
    <t>SOMERS POINT CITY</t>
  </si>
  <si>
    <t>VENTNOR CITY</t>
  </si>
  <si>
    <t>WEYMOUTH TWP</t>
  </si>
  <si>
    <t>ALLENDALE BORO</t>
  </si>
  <si>
    <t>BERGEN</t>
  </si>
  <si>
    <t>ALPINE BORO</t>
  </si>
  <si>
    <t>BERGEN COUNTY VOCATIONAL</t>
  </si>
  <si>
    <t>BERGENFIELD BORO</t>
  </si>
  <si>
    <t>BOGOTA BORO</t>
  </si>
  <si>
    <t>CARLSTADT BORO</t>
  </si>
  <si>
    <t>CLIFFSIDE PARK BORO</t>
  </si>
  <si>
    <t>CLOSTER BORO</t>
  </si>
  <si>
    <t>CRESSKILL BORO</t>
  </si>
  <si>
    <t>DEMAREST BORO</t>
  </si>
  <si>
    <t>DUMONT BORO</t>
  </si>
  <si>
    <t>EAST RUTHERFORD BORO</t>
  </si>
  <si>
    <t>EDGEWATER BORO</t>
  </si>
  <si>
    <t>ELMWOOD PARK</t>
  </si>
  <si>
    <t>EMERSON BORO</t>
  </si>
  <si>
    <t>ENGLEWOOD CITY</t>
  </si>
  <si>
    <t>ENGLEWOOD CLIFFS BORO</t>
  </si>
  <si>
    <t>FAIR LAWN BORO</t>
  </si>
  <si>
    <t>FORT LEE BORO</t>
  </si>
  <si>
    <t>FRANKLIN LAKES BORO</t>
  </si>
  <si>
    <t>GLEN ROCK BORO</t>
  </si>
  <si>
    <t>HACKENSACK CITY</t>
  </si>
  <si>
    <t>HARRINGTON PARK BORO</t>
  </si>
  <si>
    <t>HASBROUCK HEIGHTS BORO</t>
  </si>
  <si>
    <t>HAWORTH BORO</t>
  </si>
  <si>
    <t>HILLSDALE BORO</t>
  </si>
  <si>
    <t>HO HO KUS BORO</t>
  </si>
  <si>
    <t>LEONIA BORO</t>
  </si>
  <si>
    <t>LITTLE FERRY BORO</t>
  </si>
  <si>
    <t>LODI BOROUGH</t>
  </si>
  <si>
    <t>LYNDHURST TWP</t>
  </si>
  <si>
    <t>MAHWAH TWP</t>
  </si>
  <si>
    <t>MAYWOOD BORO</t>
  </si>
  <si>
    <t>MIDLAND PARK BORO</t>
  </si>
  <si>
    <t>MONTVALE BORO</t>
  </si>
  <si>
    <t>MOONACHIE BORO</t>
  </si>
  <si>
    <t>NEW MILFORD BORO</t>
  </si>
  <si>
    <t>NORTH ARLINGTON BORO</t>
  </si>
  <si>
    <t>NORTHERN HIGHLANDS REG</t>
  </si>
  <si>
    <t>NORTHERN VALLEY REGIONAL</t>
  </si>
  <si>
    <t>NORTHVALE BORO</t>
  </si>
  <si>
    <t>NORWOOD BORO</t>
  </si>
  <si>
    <t>OAKLAND BORO</t>
  </si>
  <si>
    <t>OLD TAPPAN BORO</t>
  </si>
  <si>
    <t>ORADELL BORO</t>
  </si>
  <si>
    <t>PALISADES PARK</t>
  </si>
  <si>
    <t>PARAMUS BORO</t>
  </si>
  <si>
    <t>PARK RIDGE BORO</t>
  </si>
  <si>
    <t>PASCACK VALLEY REGIONAL</t>
  </si>
  <si>
    <t>RAMAPO-INDIAN HILL REG</t>
  </si>
  <si>
    <t>RAMSEY BORO</t>
  </si>
  <si>
    <t>RIDGEFIELD BORO</t>
  </si>
  <si>
    <t>RIDGEFIELD PARK TWP</t>
  </si>
  <si>
    <t>RIDGEWOOD VILLAGE</t>
  </si>
  <si>
    <t>RIVER DELL REGIONAL</t>
  </si>
  <si>
    <t>RIVER EDGE BORO</t>
  </si>
  <si>
    <t>RIVER VALE TWP</t>
  </si>
  <si>
    <t>ROCHELLE PARK TWP</t>
  </si>
  <si>
    <t>RUTHERFORD BORO</t>
  </si>
  <si>
    <t>SADDLE BROOK TWP</t>
  </si>
  <si>
    <t>SADDLE RIVER BORO</t>
  </si>
  <si>
    <t>SOUTH HACKENSACK TWP</t>
  </si>
  <si>
    <t>TEANECK TWP</t>
  </si>
  <si>
    <t>TENAFLY BORO</t>
  </si>
  <si>
    <t>WALDWICK BORO</t>
  </si>
  <si>
    <t>WALLINGTON BORO</t>
  </si>
  <si>
    <t>WESTWOOD REGIONAL</t>
  </si>
  <si>
    <t>WOOD-RIDGE BORO</t>
  </si>
  <si>
    <t>WOODCLIFF LAKE BORO</t>
  </si>
  <si>
    <t>WYCKOFF TWP</t>
  </si>
  <si>
    <t>BORDENTOWN REGIONAL</t>
  </si>
  <si>
    <t>BURLINGTON</t>
  </si>
  <si>
    <t>BURLINGTON CO VOCATIONAL</t>
  </si>
  <si>
    <t>BURLINGTON TWP</t>
  </si>
  <si>
    <t>CHESTERFIELD TWP</t>
  </si>
  <si>
    <t>CINNAMINSON TWP</t>
  </si>
  <si>
    <t>DELANCO TWP</t>
  </si>
  <si>
    <t>DELRAN TWP</t>
  </si>
  <si>
    <t>EASTAMPTON TWP</t>
  </si>
  <si>
    <t>EDGEWATER PARK TWP</t>
  </si>
  <si>
    <t>EVESHAM TWP</t>
  </si>
  <si>
    <t>FLORENCE TWP</t>
  </si>
  <si>
    <t>LENAPE REGIONAL</t>
  </si>
  <si>
    <t>LUMBERTON TWP</t>
  </si>
  <si>
    <t>MANSFIELD TWP</t>
  </si>
  <si>
    <t>MAPLE SHADE TWP</t>
  </si>
  <si>
    <t>MEDFORD LAKES BORO</t>
  </si>
  <si>
    <t>MEDFORD TWP</t>
  </si>
  <si>
    <t>MOORESTOWN TWP</t>
  </si>
  <si>
    <t>MOUNT HOLLY TWP</t>
  </si>
  <si>
    <t>MOUNT LAUREL TWP</t>
  </si>
  <si>
    <t>NORTHERN BURLINGTON REG</t>
  </si>
  <si>
    <t>PALMYRA BORO</t>
  </si>
  <si>
    <t>RIVERSIDE TWP</t>
  </si>
  <si>
    <t>RIVERTON</t>
  </si>
  <si>
    <t>SHAMONG TWP</t>
  </si>
  <si>
    <t>SOUTHAMPTON TWP</t>
  </si>
  <si>
    <t>SPRINGFIELD TWP</t>
  </si>
  <si>
    <t>TABERNACLE TWP</t>
  </si>
  <si>
    <t>WASHINGTON TWP</t>
  </si>
  <si>
    <t>WESTAMPTON</t>
  </si>
  <si>
    <t>WILLINGBORO TWP</t>
  </si>
  <si>
    <t>AUDUBON BORO</t>
  </si>
  <si>
    <t>CAMDEN</t>
  </si>
  <si>
    <t>BARRINGTON BORO</t>
  </si>
  <si>
    <t>BELLMAWR BORO</t>
  </si>
  <si>
    <t>BERLIN BORO</t>
  </si>
  <si>
    <t>BLACK HORSE PIKE REGIONAL</t>
  </si>
  <si>
    <t>BROOKLAWN BORO</t>
  </si>
  <si>
    <t>CAMDEN COUNTY VOCATIONAL</t>
  </si>
  <si>
    <t>CHERRY HILL TWP</t>
  </si>
  <si>
    <t>CHESILHURST</t>
  </si>
  <si>
    <t>CLEMENTON BORO</t>
  </si>
  <si>
    <t>COLLINGSWOOD BORO</t>
  </si>
  <si>
    <t>EASTERN CAMDEN COUNTY REG</t>
  </si>
  <si>
    <t>GIBBSBORO BORO</t>
  </si>
  <si>
    <t>GLOUCESTER TWP</t>
  </si>
  <si>
    <t>HADDON HEIGHTS BORO</t>
  </si>
  <si>
    <t>HADDON TWP</t>
  </si>
  <si>
    <t>HADDONFIELD</t>
  </si>
  <si>
    <t>LINDENWOLD BORO</t>
  </si>
  <si>
    <t>MAGNOLIA BORO</t>
  </si>
  <si>
    <t>MERCHANTVILLE BORO</t>
  </si>
  <si>
    <t>MOUNT EPHRAIM BORO</t>
  </si>
  <si>
    <t>OAKLYN BORO</t>
  </si>
  <si>
    <t>SOMERDALE BORO</t>
  </si>
  <si>
    <t>STERLING HIGH SCHOOL DIST</t>
  </si>
  <si>
    <t>STRATFORD BORO</t>
  </si>
  <si>
    <t>VOORHEES TWP</t>
  </si>
  <si>
    <t>WATERFORD TWP</t>
  </si>
  <si>
    <t>WINSLOW TWP</t>
  </si>
  <si>
    <t>WOODLYNNE BORO</t>
  </si>
  <si>
    <t>AVALON BORO</t>
  </si>
  <si>
    <t>CAPE MAY</t>
  </si>
  <si>
    <t>CAPE MAY CITY</t>
  </si>
  <si>
    <t>CAPE MAY CO VOCATIONAL</t>
  </si>
  <si>
    <t>DENNIS TWP</t>
  </si>
  <si>
    <t>LOWER CAPE MAY REGIONAL</t>
  </si>
  <si>
    <t>LOWER TWP</t>
  </si>
  <si>
    <t>MIDDLE TWP</t>
  </si>
  <si>
    <t>NORTH WILDWOOD CITY</t>
  </si>
  <si>
    <t>OCEAN CITY</t>
  </si>
  <si>
    <t>SEA ISLE CITY</t>
  </si>
  <si>
    <t>STONE HARBOR BORO</t>
  </si>
  <si>
    <t>UPPER TWP</t>
  </si>
  <si>
    <t>WEST CAPE MAY BORO</t>
  </si>
  <si>
    <t>WILDWOOD CITY</t>
  </si>
  <si>
    <t>WILDWOOD CREST BORO</t>
  </si>
  <si>
    <t>WOODBINE BORO</t>
  </si>
  <si>
    <t>COMMERCIAL TWP</t>
  </si>
  <si>
    <t>CUMBERLAND</t>
  </si>
  <si>
    <t>CUMBERLAND CO VOCATIONAL</t>
  </si>
  <si>
    <t>CUMBERLAND REGIONAL</t>
  </si>
  <si>
    <t>DEERFIELD TWP</t>
  </si>
  <si>
    <t>DOWNE TWP</t>
  </si>
  <si>
    <t>FAIRFIELD TWP</t>
  </si>
  <si>
    <t>GREENWICH TWP</t>
  </si>
  <si>
    <t>HOPEWELL TWP</t>
  </si>
  <si>
    <t>LAWRENCE TWP</t>
  </si>
  <si>
    <t>STOW CREEK TWP</t>
  </si>
  <si>
    <t>UPPER DEERFIELD TWP</t>
  </si>
  <si>
    <t>BELLEVILLE TOWN</t>
  </si>
  <si>
    <t>ESSEX</t>
  </si>
  <si>
    <t>BLOOMFIELD TWP</t>
  </si>
  <si>
    <t>CALDWELL-WEST CALDWELL</t>
  </si>
  <si>
    <t>CEDAR GROVE TWP</t>
  </si>
  <si>
    <t>ESSEX FELLS BORO</t>
  </si>
  <si>
    <t>GLEN RIDGE BORO</t>
  </si>
  <si>
    <t>LIVINGSTON TWP</t>
  </si>
  <si>
    <t>MILLBURN TWP</t>
  </si>
  <si>
    <t>MONTCLAIR TOWN</t>
  </si>
  <si>
    <t>NORTH CALDWELL BORO</t>
  </si>
  <si>
    <t>NUTLEY TOWN</t>
  </si>
  <si>
    <t>ROSELAND BORO</t>
  </si>
  <si>
    <t>SOUTH ORANGE-MAPLEWOOD</t>
  </si>
  <si>
    <t>VERONA BORO</t>
  </si>
  <si>
    <t>WEST ESSEX REGIONAL</t>
  </si>
  <si>
    <t>WEST ORANGE TOWN</t>
  </si>
  <si>
    <t>CLAYTON BORO</t>
  </si>
  <si>
    <t>GLOUCESTER</t>
  </si>
  <si>
    <t>CLEARVIEW REGIONAL</t>
  </si>
  <si>
    <t>DEPTFORD TWP</t>
  </si>
  <si>
    <t>EAST GREENWICH TWP</t>
  </si>
  <si>
    <t>ELK TWP</t>
  </si>
  <si>
    <t>FRANKLIN TWP</t>
  </si>
  <si>
    <t>GATEWAY REGIONAL</t>
  </si>
  <si>
    <t>GLASSBORO</t>
  </si>
  <si>
    <t>GLOUCESTER CO VOCATIONAL</t>
  </si>
  <si>
    <t>HARRISON TWP</t>
  </si>
  <si>
    <t>KINGSWAY REGIONAL</t>
  </si>
  <si>
    <t>LOGAN TWP</t>
  </si>
  <si>
    <t>MONROE TWP</t>
  </si>
  <si>
    <t>NEWFIELD BORO</t>
  </si>
  <si>
    <t>PAULSBORO BORO</t>
  </si>
  <si>
    <t>PITMAN BORO</t>
  </si>
  <si>
    <t>SOUTH HARRISON TWP</t>
  </si>
  <si>
    <t>DELSEA REGIONAL H.S DIST.</t>
  </si>
  <si>
    <t>SWEDESBORO-WOOLWICH</t>
  </si>
  <si>
    <t>WENONAH BORO</t>
  </si>
  <si>
    <t>WEST DEPTFORD TWP</t>
  </si>
  <si>
    <t>WESTVILLE BORO</t>
  </si>
  <si>
    <t>WOODBURY CITY</t>
  </si>
  <si>
    <t>WOODBURY HEIGHTS BORO</t>
  </si>
  <si>
    <t>BAYONNE CITY</t>
  </si>
  <si>
    <t>HUDSON</t>
  </si>
  <si>
    <t>HUDSON COUNTY VOCATIONAL</t>
  </si>
  <si>
    <t>KEARNY TOWN</t>
  </si>
  <si>
    <t>NORTH BERGEN TWP</t>
  </si>
  <si>
    <t>SECAUCUS TOWN</t>
  </si>
  <si>
    <t>WEEHAWKEN TWP</t>
  </si>
  <si>
    <t>ALEXANDRIA TWP</t>
  </si>
  <si>
    <t>HUNTERDON</t>
  </si>
  <si>
    <t>BETHLEHEM TWP</t>
  </si>
  <si>
    <t>BLOOMSBURY BORO</t>
  </si>
  <si>
    <t>CLINTON TOWN</t>
  </si>
  <si>
    <t>CLINTON TWP</t>
  </si>
  <si>
    <t>DELAWARE TWP</t>
  </si>
  <si>
    <t>DELAWARE VALLEY REGIONAL</t>
  </si>
  <si>
    <t>EAST AMWELL TWP</t>
  </si>
  <si>
    <t>FLEMINGTON-RARITAN REG</t>
  </si>
  <si>
    <t>FRENCHTOWN BORO</t>
  </si>
  <si>
    <t>HIGH BRIDGE BORO</t>
  </si>
  <si>
    <t>HOLLAND TWP</t>
  </si>
  <si>
    <t>HUNTERDON CENTRAL REG</t>
  </si>
  <si>
    <t>HUNTERDON CO VOCATIONAL</t>
  </si>
  <si>
    <t>KINGWOOD TWP</t>
  </si>
  <si>
    <t>LEBANON TWP</t>
  </si>
  <si>
    <t>MILFORD BORO</t>
  </si>
  <si>
    <t>N HUNT/VOORHEES REGIONAL</t>
  </si>
  <si>
    <t>READINGTON TWP</t>
  </si>
  <si>
    <t>SOUTH HUNTERDON REGIONAL</t>
  </si>
  <si>
    <t>STOCKTON BORO</t>
  </si>
  <si>
    <t>TEWKSBURY TWP</t>
  </si>
  <si>
    <t>UNION TWP</t>
  </si>
  <si>
    <t>WEST AMWELL TWP</t>
  </si>
  <si>
    <t>EAST WINDSOR REGIONAL</t>
  </si>
  <si>
    <t>MERCER</t>
  </si>
  <si>
    <t>HOPEWELL VALLEY REGIONAL</t>
  </si>
  <si>
    <t>PRINCETON REGIONAL</t>
  </si>
  <si>
    <t>ROBBINSVILLE TWP</t>
  </si>
  <si>
    <t>W WINDSOR-PLAINSBORO REG</t>
  </si>
  <si>
    <t>CRANBURY TWP</t>
  </si>
  <si>
    <t>MIDDLESEX</t>
  </si>
  <si>
    <t>DUNELLEN BORO</t>
  </si>
  <si>
    <t>EAST BRUNSWICK TWP</t>
  </si>
  <si>
    <t>EDISON TWP</t>
  </si>
  <si>
    <t>HIGHLAND PARK BORO</t>
  </si>
  <si>
    <t>JAMESBURG BORO</t>
  </si>
  <si>
    <t>METUCHEN BORO</t>
  </si>
  <si>
    <t>MIDDLESEX BORO</t>
  </si>
  <si>
    <t>MIDDLESEX CO VOCATIONAL</t>
  </si>
  <si>
    <t>MILLTOWN BORO</t>
  </si>
  <si>
    <t>NORTH BRUNSWICK TWP</t>
  </si>
  <si>
    <t>OLD BRIDGE TWP</t>
  </si>
  <si>
    <t>PISCATAWAY TWP</t>
  </si>
  <si>
    <t>SAYREVILLE BORO</t>
  </si>
  <si>
    <t>SOUTH AMBOY CITY</t>
  </si>
  <si>
    <t>SOUTH BRUNSWICK TWP</t>
  </si>
  <si>
    <t>SOUTH PLAINFIELD BORO</t>
  </si>
  <si>
    <t>SOUTH RIVER BORO</t>
  </si>
  <si>
    <t>SPOTSWOOD</t>
  </si>
  <si>
    <t>WOODBRIDGE TWP</t>
  </si>
  <si>
    <t>ATLANTIC HIGHLANDS BORO</t>
  </si>
  <si>
    <t>MONMOUTH</t>
  </si>
  <si>
    <t>AVON BORO</t>
  </si>
  <si>
    <t>BELMAR BORO</t>
  </si>
  <si>
    <t>BRADLEY BEACH BORO</t>
  </si>
  <si>
    <t>BRIELLE BORO</t>
  </si>
  <si>
    <t>COLTS NECK TWP</t>
  </si>
  <si>
    <t>DEAL BORO</t>
  </si>
  <si>
    <t>FAIR HAVEN BORO</t>
  </si>
  <si>
    <t>FARMINGDALE BORO</t>
  </si>
  <si>
    <t>FREEHOLD BORO</t>
  </si>
  <si>
    <t>FREEHOLD REGIONAL</t>
  </si>
  <si>
    <t>FREEHOLD TWP</t>
  </si>
  <si>
    <t>HAZLET TWP</t>
  </si>
  <si>
    <t>HENRY HUDSON REGIONAL</t>
  </si>
  <si>
    <t>HIGHLANDS BORO</t>
  </si>
  <si>
    <t>HOLMDEL TWP</t>
  </si>
  <si>
    <t>HOWELL TWP</t>
  </si>
  <si>
    <t>KEYPORT BORO</t>
  </si>
  <si>
    <t>LITTLE SILVER BORO</t>
  </si>
  <si>
    <t>MANALAPAN-ENGLISHTOWN REG</t>
  </si>
  <si>
    <t>MANASQUAN BORO</t>
  </si>
  <si>
    <t>MATAWAN-ABERDEEN REGIONAL</t>
  </si>
  <si>
    <t>MIDDLETOWN TWP</t>
  </si>
  <si>
    <t>MILLSTONE TWP</t>
  </si>
  <si>
    <t>MONMOUTH BEACH BORO</t>
  </si>
  <si>
    <t>MONMOUTH CO VOCATIONAL</t>
  </si>
  <si>
    <t>OCEAN TWP</t>
  </si>
  <si>
    <t>OCEANPORT BORO</t>
  </si>
  <si>
    <t>RED BANK BORO</t>
  </si>
  <si>
    <t>RED BANK REGIONAL</t>
  </si>
  <si>
    <t>ROOSEVELT BORO</t>
  </si>
  <si>
    <t>RUMSON BORO</t>
  </si>
  <si>
    <t>RUMSON-FAIR HAVEN REG</t>
  </si>
  <si>
    <t>SEA GIRT BORO</t>
  </si>
  <si>
    <t>SHORE REGIONAL</t>
  </si>
  <si>
    <t>SHREWSBURY BORO</t>
  </si>
  <si>
    <t>SPRING LAKE BORO</t>
  </si>
  <si>
    <t>SPRING LAKE HEIGHTS BORO</t>
  </si>
  <si>
    <t>TINTON FALLS</t>
  </si>
  <si>
    <t>UNION BEACH</t>
  </si>
  <si>
    <t>UPPER FREEHOLD REGIONAL</t>
  </si>
  <si>
    <t>WALL TWP</t>
  </si>
  <si>
    <t>WEST LONG BRANCH BORO</t>
  </si>
  <si>
    <t>BOONTON TOWN</t>
  </si>
  <si>
    <t>MORRIS</t>
  </si>
  <si>
    <t>BOONTON TWP</t>
  </si>
  <si>
    <t>BUTLER BORO</t>
  </si>
  <si>
    <t>SCH DIST OF THE CHATHAMS</t>
  </si>
  <si>
    <t>CHESTER TWP</t>
  </si>
  <si>
    <t>DENVILLE TWP</t>
  </si>
  <si>
    <t>DOVER TOWN</t>
  </si>
  <si>
    <t>EAST HANOVER TWP</t>
  </si>
  <si>
    <t>FLORHAM PARK BORO</t>
  </si>
  <si>
    <t>HANOVER PARK REGIONAL</t>
  </si>
  <si>
    <t>HANOVER TWP</t>
  </si>
  <si>
    <t>HARDING TOWNSHIP</t>
  </si>
  <si>
    <t>JEFFERSON TWP</t>
  </si>
  <si>
    <t>KINNELON BORO</t>
  </si>
  <si>
    <t>LINCOLN PARK BORO</t>
  </si>
  <si>
    <t>MADISON BORO</t>
  </si>
  <si>
    <t>MENDHAM BORO</t>
  </si>
  <si>
    <t>MENDHAM TWP</t>
  </si>
  <si>
    <t>MINE HILL TWP</t>
  </si>
  <si>
    <t>MONTVILLE TWP</t>
  </si>
  <si>
    <t>MORRIS COUNTY VOCATIONAL</t>
  </si>
  <si>
    <t>MORRIS HILLS REGIONAL</t>
  </si>
  <si>
    <t>MORRIS PLAINS BORO</t>
  </si>
  <si>
    <t>MORRIS SCHOOL DISTRICT</t>
  </si>
  <si>
    <t>MOUNT ARLINGTON BORO</t>
  </si>
  <si>
    <t>MOUNT OLIVE TWP</t>
  </si>
  <si>
    <t>MOUNTAIN LAKES BORO</t>
  </si>
  <si>
    <t>NETCONG BORO</t>
  </si>
  <si>
    <t>PARSIPPANY-TROY HILLS TWP</t>
  </si>
  <si>
    <t>LONG HILL TWP</t>
  </si>
  <si>
    <t>PEQUANNOCK TWP</t>
  </si>
  <si>
    <t>RANDOLPH TWP</t>
  </si>
  <si>
    <t>RIVERDALE BORO</t>
  </si>
  <si>
    <t>ROCKAWAY BORO</t>
  </si>
  <si>
    <t>ROCKAWAY TWP</t>
  </si>
  <si>
    <t>ROXBURY TWP</t>
  </si>
  <si>
    <t>WEST MORRIS REGIONAL</t>
  </si>
  <si>
    <t>WHARTON BORO</t>
  </si>
  <si>
    <t>BARNEGAT TWP</t>
  </si>
  <si>
    <t>OCEAN</t>
  </si>
  <si>
    <t>BAY HEAD BORO</t>
  </si>
  <si>
    <t>BEACH HAVEN BORO</t>
  </si>
  <si>
    <t>BERKELEY TWP</t>
  </si>
  <si>
    <t>BRICK TWP</t>
  </si>
  <si>
    <t>CENTRAL REGIONAL</t>
  </si>
  <si>
    <t>ISLAND HEIGHTS BORO</t>
  </si>
  <si>
    <t>JACKSON TWP</t>
  </si>
  <si>
    <t>LACEY TWP</t>
  </si>
  <si>
    <t>LAKEHURST BORO</t>
  </si>
  <si>
    <t>LAKEWOOD TWP</t>
  </si>
  <si>
    <t>LAVALLETTE BORO</t>
  </si>
  <si>
    <t>LITTLE EGG HARBOR TWP</t>
  </si>
  <si>
    <t>LONG BEACH ISLAND</t>
  </si>
  <si>
    <t>MANCHESTER TWP</t>
  </si>
  <si>
    <t>OCEAN COUNTY VOCATIONAL</t>
  </si>
  <si>
    <t>PINELANDS REGIONAL</t>
  </si>
  <si>
    <t>PLUMSTED TWP</t>
  </si>
  <si>
    <t>POINT PLEASANT BORO</t>
  </si>
  <si>
    <t>POINT PLEASANT BEACH</t>
  </si>
  <si>
    <t>SEASIDE HEIGHTS BORO</t>
  </si>
  <si>
    <t>SOUTHERN REGIONAL</t>
  </si>
  <si>
    <t>STAFFORD TWP</t>
  </si>
  <si>
    <t>TOMS RIVER REGIONAL</t>
  </si>
  <si>
    <t>TUCKERTON BORO</t>
  </si>
  <si>
    <t>BLOOMINGDALE BORO</t>
  </si>
  <si>
    <t>PASSAIC</t>
  </si>
  <si>
    <t>CLIFTON CITY</t>
  </si>
  <si>
    <t>HALEDON BORO</t>
  </si>
  <si>
    <t>HAWTHORNE BORO</t>
  </si>
  <si>
    <t>LAKELAND REGIONAL</t>
  </si>
  <si>
    <t>LITTLE FALLS TWP</t>
  </si>
  <si>
    <t>NORTH HALEDON BORO</t>
  </si>
  <si>
    <t>PASSAIC CO MANCHESTER REG</t>
  </si>
  <si>
    <t>PASSAIC VALLEY REGIONAL</t>
  </si>
  <si>
    <t>PASSAIC COUNTY VOCATIONAL</t>
  </si>
  <si>
    <t>POMPTON LAKES BORO</t>
  </si>
  <si>
    <t>PROSPECT PARK BORO</t>
  </si>
  <si>
    <t>TOTOWA BORO</t>
  </si>
  <si>
    <t>WAYNE TWP</t>
  </si>
  <si>
    <t>WEST MILFORD TWP</t>
  </si>
  <si>
    <t>WOODLAND PARK</t>
  </si>
  <si>
    <t>ALLOWAY TWP</t>
  </si>
  <si>
    <t>SALEM</t>
  </si>
  <si>
    <t>LOWER ALLOWAYS CREEK</t>
  </si>
  <si>
    <t>PENNS GRV-CARNEY'S PT REG</t>
  </si>
  <si>
    <t>PENNSVILLE</t>
  </si>
  <si>
    <t>PITTSGROVE TWP</t>
  </si>
  <si>
    <t>QUINTON TWP</t>
  </si>
  <si>
    <t>SALEM COUNTY VOCATIONAL</t>
  </si>
  <si>
    <t>UPPER PITTSGROVE TWP</t>
  </si>
  <si>
    <t>WOODSTOWN-PILESGROVE REG</t>
  </si>
  <si>
    <t>BERNARDS TWP</t>
  </si>
  <si>
    <t>SOMERSET</t>
  </si>
  <si>
    <t>BOUND BROOK BORO</t>
  </si>
  <si>
    <t>BRANCHBURG TWP</t>
  </si>
  <si>
    <t>BRIDGEWATER-RARITAN REG</t>
  </si>
  <si>
    <t>GREEN BROOK TWP</t>
  </si>
  <si>
    <t>HILLSBOROUGH TWP</t>
  </si>
  <si>
    <t>MANVILLE BORO</t>
  </si>
  <si>
    <t>MONTGOMERY TWP</t>
  </si>
  <si>
    <t>NORTH PLAINFIELD BORO</t>
  </si>
  <si>
    <t>SOMERSET CO VOCATIONAL</t>
  </si>
  <si>
    <t>SOMERSET HILLS REGIONAL</t>
  </si>
  <si>
    <t>SOMERVILLE BORO</t>
  </si>
  <si>
    <t>SOUTH BOUND BROOK</t>
  </si>
  <si>
    <t>WARREN TWP</t>
  </si>
  <si>
    <t>WATCHUNG BORO</t>
  </si>
  <si>
    <t>WATCHUNG HILLS REGIONAL</t>
  </si>
  <si>
    <t>ANDOVER REG</t>
  </si>
  <si>
    <t>SUSSEX</t>
  </si>
  <si>
    <t>BYRAM TWP</t>
  </si>
  <si>
    <t>FRANKFORD TWP</t>
  </si>
  <si>
    <t>FRANKLIN BORO</t>
  </si>
  <si>
    <t>FREDON TWP</t>
  </si>
  <si>
    <t>GREEN TWP</t>
  </si>
  <si>
    <t>HAMBURG BORO</t>
  </si>
  <si>
    <t>HARDYSTON TWP</t>
  </si>
  <si>
    <t>HOPATCONG</t>
  </si>
  <si>
    <t>KITTATINNY REGIONAL</t>
  </si>
  <si>
    <t>LAFAYETTE TWP</t>
  </si>
  <si>
    <t>LENAPE VALLEY REGIONAL</t>
  </si>
  <si>
    <t>MONTAGUE TWP</t>
  </si>
  <si>
    <t>NEWTON TOWN</t>
  </si>
  <si>
    <t>OGDENSBURG BORO</t>
  </si>
  <si>
    <t>SANDYSTON-WALPACK TWP</t>
  </si>
  <si>
    <t>SPARTA TWP</t>
  </si>
  <si>
    <t>STANHOPE BORO</t>
  </si>
  <si>
    <t>STILLWATER TWP</t>
  </si>
  <si>
    <t>SUSSEX-WANTAGE REGIONAL</t>
  </si>
  <si>
    <t>SUSSEX COUNTY VOCATIONAL</t>
  </si>
  <si>
    <t>VERNON TWP</t>
  </si>
  <si>
    <t>WALLKILL VALLEY REGIONAL</t>
  </si>
  <si>
    <t>BERKELEY HEIGHTS TWP</t>
  </si>
  <si>
    <t>UNION</t>
  </si>
  <si>
    <t>CLARK TWP</t>
  </si>
  <si>
    <t>CRANFORD TWP</t>
  </si>
  <si>
    <t>GARWOOD BORO</t>
  </si>
  <si>
    <t>HILLSIDE TWP</t>
  </si>
  <si>
    <t>LINDEN CITY</t>
  </si>
  <si>
    <t>MOUNTAINSIDE BORO</t>
  </si>
  <si>
    <t>RAHWAY CITY</t>
  </si>
  <si>
    <t>ROSELLE BORO</t>
  </si>
  <si>
    <t>ROSELLE PARK BORO</t>
  </si>
  <si>
    <t>SCOTCH PLAINS-FANWOOD REG</t>
  </si>
  <si>
    <t>SUMMIT CITY</t>
  </si>
  <si>
    <t>UNION COUNTY VOCATIONAL</t>
  </si>
  <si>
    <t>WESTFIELD TOWN</t>
  </si>
  <si>
    <t>ALLAMUCHY TWP</t>
  </si>
  <si>
    <t>WARREN</t>
  </si>
  <si>
    <t>ALPHA BORO</t>
  </si>
  <si>
    <t>BELVIDERE TOWN</t>
  </si>
  <si>
    <t>BLAIRSTOWN TWP</t>
  </si>
  <si>
    <t>GREAT MEADOWS REGIONAL</t>
  </si>
  <si>
    <t>HACKETTSTOWN</t>
  </si>
  <si>
    <t>HARMONY TWP</t>
  </si>
  <si>
    <t>HOPE TWP</t>
  </si>
  <si>
    <t>LOPATCONG TWP</t>
  </si>
  <si>
    <t>NORTH WARREN REGIONAL</t>
  </si>
  <si>
    <t>OXFORD TWP</t>
  </si>
  <si>
    <t>POHATCONG TWP</t>
  </si>
  <si>
    <t>WARREN COUNTY VOCATIONAL</t>
  </si>
  <si>
    <t>WARREN HILLS REGIONAL</t>
  </si>
  <si>
    <t>WASHINGTON BORO</t>
  </si>
  <si>
    <t>WHITE TWP</t>
  </si>
  <si>
    <t>Assessment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</si>
</sst>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&quot;$&quot;#,##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34" fillId="0" borderId="0" xfId="0" applyFont="1" applyAlignment="1">
      <alignment/>
    </xf>
    <xf numFmtId="0" fontId="34" fillId="0" borderId="10" xfId="0" applyFont="1" applyBorder="1" applyAlignment="1">
      <alignment horizontal="left" wrapText="1"/>
    </xf>
    <xf numFmtId="0" fontId="34" fillId="0" borderId="10" xfId="0" applyFont="1" applyBorder="1" applyAlignment="1">
      <alignment horizontal="center"/>
    </xf>
    <xf numFmtId="0" fontId="2" fillId="0" borderId="0" xfId="56" applyAlignment="1">
      <alignment vertical="top" wrapText="1"/>
      <protection/>
    </xf>
    <xf numFmtId="0" fontId="2" fillId="0" borderId="0" xfId="56">
      <alignment/>
      <protection/>
    </xf>
    <xf numFmtId="0" fontId="2" fillId="0" borderId="0" xfId="56" applyAlignment="1">
      <alignment horizontal="center"/>
      <protection/>
    </xf>
    <xf numFmtId="0" fontId="3" fillId="0" borderId="11" xfId="56" applyFont="1" applyBorder="1" applyAlignment="1">
      <alignment horizontal="center" vertical="top" wrapText="1"/>
      <protection/>
    </xf>
    <xf numFmtId="0" fontId="3" fillId="0" borderId="12" xfId="56" applyFont="1" applyBorder="1" applyAlignment="1">
      <alignment horizontal="center" vertical="top" wrapText="1"/>
      <protection/>
    </xf>
    <xf numFmtId="0" fontId="3" fillId="0" borderId="13" xfId="56" applyFont="1" applyBorder="1" applyAlignment="1">
      <alignment horizontal="center" vertical="top" wrapText="1"/>
      <protection/>
    </xf>
    <xf numFmtId="0" fontId="3" fillId="0" borderId="14" xfId="56" applyFont="1" applyFill="1" applyBorder="1" applyAlignment="1">
      <alignment horizontal="center" vertical="top" wrapText="1"/>
      <protection/>
    </xf>
    <xf numFmtId="0" fontId="2" fillId="0" borderId="15" xfId="56" applyBorder="1" applyAlignment="1">
      <alignment vertical="top" wrapText="1"/>
      <protection/>
    </xf>
    <xf numFmtId="0" fontId="2" fillId="0" borderId="16" xfId="56" applyBorder="1" applyAlignment="1">
      <alignment vertical="top" wrapText="1"/>
      <protection/>
    </xf>
    <xf numFmtId="0" fontId="2" fillId="0" borderId="17" xfId="56" applyBorder="1" applyAlignment="1">
      <alignment vertical="top" wrapText="1"/>
      <protection/>
    </xf>
    <xf numFmtId="165" fontId="0" fillId="0" borderId="0" xfId="44" applyNumberFormat="1" applyFont="1" applyAlignment="1">
      <alignment/>
    </xf>
    <xf numFmtId="165" fontId="2" fillId="0" borderId="0" xfId="56" applyNumberFormat="1">
      <alignment/>
      <protection/>
    </xf>
    <xf numFmtId="0" fontId="2" fillId="33" borderId="0" xfId="56" applyFill="1">
      <alignment/>
      <protection/>
    </xf>
    <xf numFmtId="0" fontId="2" fillId="0" borderId="18" xfId="56" applyBorder="1" applyAlignment="1">
      <alignment vertical="top" wrapText="1"/>
      <protection/>
    </xf>
    <xf numFmtId="0" fontId="2" fillId="0" borderId="19" xfId="56" applyBorder="1" applyAlignment="1">
      <alignment vertical="top" wrapText="1"/>
      <protection/>
    </xf>
    <xf numFmtId="0" fontId="2" fillId="0" borderId="20" xfId="56" applyBorder="1" applyAlignment="1">
      <alignment vertical="top" wrapText="1"/>
      <protection/>
    </xf>
    <xf numFmtId="165" fontId="2" fillId="0" borderId="0" xfId="44" applyNumberFormat="1" applyFont="1" applyAlignment="1">
      <alignment/>
    </xf>
    <xf numFmtId="43" fontId="2" fillId="0" borderId="0" xfId="56" applyNumberFormat="1">
      <alignment/>
      <protection/>
    </xf>
    <xf numFmtId="0" fontId="0" fillId="0" borderId="15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0" fontId="0" fillId="0" borderId="17" xfId="0" applyBorder="1" applyAlignment="1">
      <alignment vertical="top" wrapText="1"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285750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0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285750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0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tymgood\Local%20Settings\Temporary%20Internet%20Files\Content.Outlook\AL6DNSHH\EDA_debtservice_assessmen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tymbyr1\Local%20Settings\Temporary%20Internet%20Files\Content.Outlook\Q6TTAVZ2\3510%20summary%20compar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tymbyr1\Local%20Settings\Temporary%20Internet%20Files\Content.Outlook\Q6TTAVZ2\FY11%20Simulations\March%208_nocpi_fundPEA_FY10EA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DA debt service"/>
      <sheetName val="Sheet1"/>
      <sheetName val="Sheet2"/>
    </sheetNames>
    <sheetDataSet>
      <sheetData sheetId="1">
        <row r="3">
          <cell r="A3" t="str">
            <v>DIST</v>
          </cell>
        </row>
        <row r="4">
          <cell r="A4">
            <v>10</v>
          </cell>
        </row>
        <row r="5">
          <cell r="A5">
            <v>110</v>
          </cell>
        </row>
        <row r="6">
          <cell r="A6">
            <v>120</v>
          </cell>
        </row>
        <row r="7">
          <cell r="A7">
            <v>570</v>
          </cell>
        </row>
        <row r="8">
          <cell r="A8">
            <v>590</v>
          </cell>
        </row>
        <row r="9">
          <cell r="A9">
            <v>960</v>
          </cell>
        </row>
        <row r="10">
          <cell r="A10">
            <v>1300</v>
          </cell>
        </row>
        <row r="11">
          <cell r="A11">
            <v>1310</v>
          </cell>
        </row>
        <row r="12">
          <cell r="A12">
            <v>1410</v>
          </cell>
        </row>
        <row r="13">
          <cell r="A13">
            <v>1540</v>
          </cell>
        </row>
        <row r="14">
          <cell r="A14">
            <v>1690</v>
          </cell>
        </row>
        <row r="15">
          <cell r="A15">
            <v>1790</v>
          </cell>
        </row>
        <row r="16">
          <cell r="A16">
            <v>1940</v>
          </cell>
        </row>
        <row r="17">
          <cell r="A17">
            <v>1960</v>
          </cell>
        </row>
        <row r="18">
          <cell r="A18">
            <v>2680</v>
          </cell>
        </row>
        <row r="19">
          <cell r="A19">
            <v>2780</v>
          </cell>
        </row>
        <row r="20">
          <cell r="A20">
            <v>2910</v>
          </cell>
        </row>
        <row r="21">
          <cell r="A21">
            <v>3020</v>
          </cell>
        </row>
        <row r="22">
          <cell r="A22">
            <v>3480</v>
          </cell>
        </row>
        <row r="23">
          <cell r="A23">
            <v>3720</v>
          </cell>
        </row>
        <row r="24">
          <cell r="A24">
            <v>4180</v>
          </cell>
        </row>
        <row r="25">
          <cell r="A25">
            <v>4240</v>
          </cell>
        </row>
        <row r="26">
          <cell r="A26">
            <v>4800</v>
          </cell>
        </row>
        <row r="27">
          <cell r="A27">
            <v>5350</v>
          </cell>
        </row>
        <row r="28">
          <cell r="A28">
            <v>5760</v>
          </cell>
        </row>
        <row r="29">
          <cell r="A29">
            <v>40</v>
          </cell>
        </row>
        <row r="30">
          <cell r="A30">
            <v>80</v>
          </cell>
        </row>
        <row r="31">
          <cell r="A31">
            <v>290</v>
          </cell>
        </row>
        <row r="32">
          <cell r="A32">
            <v>300</v>
          </cell>
        </row>
        <row r="33">
          <cell r="A33">
            <v>440</v>
          </cell>
        </row>
        <row r="34">
          <cell r="A34">
            <v>740</v>
          </cell>
        </row>
        <row r="35">
          <cell r="A35">
            <v>745</v>
          </cell>
        </row>
        <row r="36">
          <cell r="A36">
            <v>890</v>
          </cell>
        </row>
        <row r="37">
          <cell r="A37">
            <v>930</v>
          </cell>
        </row>
        <row r="38">
          <cell r="A38">
            <v>990</v>
          </cell>
        </row>
        <row r="39">
          <cell r="A39">
            <v>1070</v>
          </cell>
        </row>
        <row r="40">
          <cell r="A40">
            <v>1130</v>
          </cell>
        </row>
        <row r="41">
          <cell r="A41">
            <v>1230</v>
          </cell>
        </row>
        <row r="42">
          <cell r="A42">
            <v>1270</v>
          </cell>
        </row>
        <row r="43">
          <cell r="A43">
            <v>1345</v>
          </cell>
        </row>
        <row r="44">
          <cell r="A44">
            <v>1360</v>
          </cell>
        </row>
        <row r="45">
          <cell r="A45">
            <v>1370</v>
          </cell>
        </row>
        <row r="46">
          <cell r="A46">
            <v>1380</v>
          </cell>
        </row>
        <row r="47">
          <cell r="A47">
            <v>1450</v>
          </cell>
        </row>
        <row r="48">
          <cell r="A48">
            <v>1470</v>
          </cell>
        </row>
        <row r="49">
          <cell r="A49">
            <v>1550</v>
          </cell>
        </row>
        <row r="50">
          <cell r="A50">
            <v>1580</v>
          </cell>
        </row>
        <row r="51">
          <cell r="A51">
            <v>1700</v>
          </cell>
        </row>
        <row r="52">
          <cell r="A52">
            <v>1760</v>
          </cell>
        </row>
        <row r="53">
          <cell r="A53">
            <v>1860</v>
          </cell>
        </row>
        <row r="54">
          <cell r="A54">
            <v>2050</v>
          </cell>
        </row>
        <row r="55">
          <cell r="A55">
            <v>2080</v>
          </cell>
        </row>
        <row r="56">
          <cell r="A56">
            <v>2090</v>
          </cell>
        </row>
        <row r="57">
          <cell r="A57">
            <v>2180</v>
          </cell>
        </row>
        <row r="58">
          <cell r="A58">
            <v>2200</v>
          </cell>
        </row>
        <row r="59">
          <cell r="A59">
            <v>2620</v>
          </cell>
        </row>
        <row r="60">
          <cell r="A60">
            <v>2710</v>
          </cell>
        </row>
        <row r="61">
          <cell r="A61">
            <v>2740</v>
          </cell>
        </row>
        <row r="62">
          <cell r="A62">
            <v>2860</v>
          </cell>
        </row>
        <row r="63">
          <cell r="A63">
            <v>2900</v>
          </cell>
        </row>
        <row r="64">
          <cell r="A64">
            <v>3060</v>
          </cell>
        </row>
        <row r="65">
          <cell r="A65">
            <v>3170</v>
          </cell>
        </row>
        <row r="66">
          <cell r="A66">
            <v>3330</v>
          </cell>
        </row>
        <row r="67">
          <cell r="A67">
            <v>3350</v>
          </cell>
        </row>
        <row r="68">
          <cell r="A68">
            <v>3550</v>
          </cell>
        </row>
        <row r="69">
          <cell r="A69">
            <v>3600</v>
          </cell>
        </row>
        <row r="70">
          <cell r="A70">
            <v>3700</v>
          </cell>
        </row>
        <row r="71">
          <cell r="A71">
            <v>3710</v>
          </cell>
        </row>
        <row r="72">
          <cell r="A72">
            <v>3730</v>
          </cell>
        </row>
        <row r="73">
          <cell r="A73">
            <v>3740</v>
          </cell>
        </row>
        <row r="74">
          <cell r="A74">
            <v>3760</v>
          </cell>
        </row>
        <row r="75">
          <cell r="A75">
            <v>3850</v>
          </cell>
        </row>
        <row r="76">
          <cell r="A76">
            <v>3870</v>
          </cell>
        </row>
        <row r="77">
          <cell r="A77">
            <v>3910</v>
          </cell>
        </row>
        <row r="78">
          <cell r="A78">
            <v>3930</v>
          </cell>
        </row>
        <row r="79">
          <cell r="A79">
            <v>3940</v>
          </cell>
        </row>
        <row r="80">
          <cell r="A80">
            <v>3960</v>
          </cell>
        </row>
        <row r="81">
          <cell r="A81">
            <v>4300</v>
          </cell>
        </row>
        <row r="82">
          <cell r="A82">
            <v>4310</v>
          </cell>
        </row>
        <row r="83">
          <cell r="A83">
            <v>4370</v>
          </cell>
        </row>
        <row r="84">
          <cell r="A84">
            <v>4380</v>
          </cell>
        </row>
        <row r="85">
          <cell r="A85">
            <v>4390</v>
          </cell>
        </row>
        <row r="86">
          <cell r="A86">
            <v>4405</v>
          </cell>
        </row>
        <row r="87">
          <cell r="A87">
            <v>4410</v>
          </cell>
        </row>
        <row r="88">
          <cell r="A88">
            <v>4430</v>
          </cell>
        </row>
        <row r="89">
          <cell r="A89">
            <v>4470</v>
          </cell>
        </row>
        <row r="90">
          <cell r="A90">
            <v>4500</v>
          </cell>
        </row>
        <row r="91">
          <cell r="A91">
            <v>4600</v>
          </cell>
        </row>
        <row r="92">
          <cell r="A92">
            <v>4610</v>
          </cell>
        </row>
        <row r="93">
          <cell r="A93">
            <v>4620</v>
          </cell>
        </row>
        <row r="94">
          <cell r="A94">
            <v>4870</v>
          </cell>
        </row>
        <row r="95">
          <cell r="A95">
            <v>5150</v>
          </cell>
        </row>
        <row r="96">
          <cell r="A96">
            <v>5160</v>
          </cell>
        </row>
        <row r="97">
          <cell r="A97">
            <v>5170</v>
          </cell>
        </row>
        <row r="98">
          <cell r="A98">
            <v>5330</v>
          </cell>
        </row>
        <row r="99">
          <cell r="A99">
            <v>5410</v>
          </cell>
        </row>
        <row r="100">
          <cell r="A100">
            <v>5430</v>
          </cell>
        </row>
        <row r="101">
          <cell r="A101">
            <v>5755</v>
          </cell>
        </row>
        <row r="102">
          <cell r="A102">
            <v>5830</v>
          </cell>
        </row>
        <row r="103">
          <cell r="A103">
            <v>5880</v>
          </cell>
        </row>
        <row r="104">
          <cell r="A104">
            <v>5920</v>
          </cell>
        </row>
        <row r="105">
          <cell r="A105">
            <v>200</v>
          </cell>
        </row>
        <row r="106">
          <cell r="A106">
            <v>380</v>
          </cell>
        </row>
        <row r="107">
          <cell r="A107">
            <v>475</v>
          </cell>
        </row>
        <row r="108">
          <cell r="A108">
            <v>600</v>
          </cell>
        </row>
        <row r="109">
          <cell r="A109">
            <v>610</v>
          </cell>
        </row>
        <row r="110">
          <cell r="A110">
            <v>620</v>
          </cell>
        </row>
        <row r="111">
          <cell r="A111">
            <v>830</v>
          </cell>
        </row>
        <row r="112">
          <cell r="A112">
            <v>840</v>
          </cell>
        </row>
        <row r="113">
          <cell r="A113">
            <v>1030</v>
          </cell>
        </row>
        <row r="114">
          <cell r="A114">
            <v>1060</v>
          </cell>
        </row>
        <row r="115">
          <cell r="A115">
            <v>1250</v>
          </cell>
        </row>
        <row r="116">
          <cell r="A116">
            <v>1280</v>
          </cell>
        </row>
        <row r="117">
          <cell r="A117">
            <v>1420</v>
          </cell>
        </row>
        <row r="118">
          <cell r="A118">
            <v>1520</v>
          </cell>
        </row>
        <row r="119">
          <cell r="A119">
            <v>1910</v>
          </cell>
        </row>
        <row r="120">
          <cell r="A120">
            <v>2610</v>
          </cell>
        </row>
        <row r="121">
          <cell r="A121">
            <v>2850</v>
          </cell>
        </row>
        <row r="122">
          <cell r="A122">
            <v>2960</v>
          </cell>
        </row>
        <row r="123">
          <cell r="A123">
            <v>3010</v>
          </cell>
        </row>
        <row r="124">
          <cell r="A124">
            <v>3070</v>
          </cell>
        </row>
        <row r="125">
          <cell r="A125">
            <v>3080</v>
          </cell>
        </row>
        <row r="126">
          <cell r="A126">
            <v>3360</v>
          </cell>
        </row>
        <row r="127">
          <cell r="A127">
            <v>3430</v>
          </cell>
        </row>
        <row r="128">
          <cell r="A128">
            <v>3440</v>
          </cell>
        </row>
        <row r="129">
          <cell r="A129">
            <v>3540</v>
          </cell>
        </row>
        <row r="130">
          <cell r="A130">
            <v>3650</v>
          </cell>
        </row>
        <row r="131">
          <cell r="A131">
            <v>3690</v>
          </cell>
        </row>
        <row r="132">
          <cell r="A132">
            <v>3920</v>
          </cell>
        </row>
        <row r="133">
          <cell r="A133">
            <v>4050</v>
          </cell>
        </row>
        <row r="134">
          <cell r="A134">
            <v>4320</v>
          </cell>
        </row>
        <row r="135">
          <cell r="A135">
            <v>4450</v>
          </cell>
        </row>
        <row r="136">
          <cell r="A136">
            <v>4460</v>
          </cell>
        </row>
        <row r="137">
          <cell r="A137">
            <v>4740</v>
          </cell>
        </row>
        <row r="138">
          <cell r="A138">
            <v>4930</v>
          </cell>
        </row>
        <row r="139">
          <cell r="A139">
            <v>5010</v>
          </cell>
        </row>
        <row r="140">
          <cell r="A140">
            <v>5130</v>
          </cell>
        </row>
        <row r="141">
          <cell r="A141">
            <v>5490</v>
          </cell>
        </row>
        <row r="142">
          <cell r="A142">
            <v>5720</v>
          </cell>
        </row>
        <row r="143">
          <cell r="A143">
            <v>5805</v>
          </cell>
        </row>
        <row r="144">
          <cell r="A144">
            <v>5890</v>
          </cell>
        </row>
        <row r="145">
          <cell r="A145">
            <v>150</v>
          </cell>
        </row>
        <row r="146">
          <cell r="A146">
            <v>190</v>
          </cell>
        </row>
        <row r="147">
          <cell r="A147">
            <v>260</v>
          </cell>
        </row>
        <row r="148">
          <cell r="A148">
            <v>330</v>
          </cell>
        </row>
        <row r="149">
          <cell r="A149">
            <v>340</v>
          </cell>
        </row>
        <row r="150">
          <cell r="A150">
            <v>390</v>
          </cell>
        </row>
        <row r="151">
          <cell r="A151">
            <v>580</v>
          </cell>
        </row>
        <row r="152">
          <cell r="A152">
            <v>680</v>
          </cell>
        </row>
        <row r="153">
          <cell r="A153">
            <v>700</v>
          </cell>
        </row>
        <row r="154">
          <cell r="A154">
            <v>800</v>
          </cell>
        </row>
        <row r="155">
          <cell r="A155">
            <v>810</v>
          </cell>
        </row>
        <row r="156">
          <cell r="A156">
            <v>880</v>
          </cell>
        </row>
        <row r="157">
          <cell r="A157">
            <v>940</v>
          </cell>
        </row>
        <row r="158">
          <cell r="A158">
            <v>1255</v>
          </cell>
        </row>
        <row r="159">
          <cell r="A159">
            <v>1720</v>
          </cell>
        </row>
        <row r="160">
          <cell r="A160">
            <v>1770</v>
          </cell>
        </row>
        <row r="161">
          <cell r="A161">
            <v>1780</v>
          </cell>
        </row>
        <row r="162">
          <cell r="A162">
            <v>1880</v>
          </cell>
        </row>
        <row r="163">
          <cell r="A163">
            <v>1890</v>
          </cell>
        </row>
        <row r="164">
          <cell r="A164">
            <v>1900</v>
          </cell>
        </row>
        <row r="165">
          <cell r="A165">
            <v>2130</v>
          </cell>
        </row>
        <row r="166">
          <cell r="A166">
            <v>2540</v>
          </cell>
        </row>
        <row r="167">
          <cell r="A167">
            <v>2560</v>
          </cell>
        </row>
        <row r="168">
          <cell r="A168">
            <v>2670</v>
          </cell>
        </row>
        <row r="169">
          <cell r="A169">
            <v>2890</v>
          </cell>
        </row>
        <row r="170">
          <cell r="A170">
            <v>3110</v>
          </cell>
        </row>
        <row r="171">
          <cell r="A171">
            <v>3420</v>
          </cell>
        </row>
        <row r="172">
          <cell r="A172">
            <v>3770</v>
          </cell>
        </row>
        <row r="173">
          <cell r="A173">
            <v>4060</v>
          </cell>
        </row>
        <row r="174">
          <cell r="A174">
            <v>4110</v>
          </cell>
        </row>
        <row r="175">
          <cell r="A175">
            <v>4590</v>
          </cell>
        </row>
        <row r="176">
          <cell r="A176">
            <v>4790</v>
          </cell>
        </row>
        <row r="177">
          <cell r="A177">
            <v>5035</v>
          </cell>
        </row>
        <row r="178">
          <cell r="A178">
            <v>5080</v>
          </cell>
        </row>
        <row r="179">
          <cell r="A179">
            <v>5400</v>
          </cell>
        </row>
        <row r="180">
          <cell r="A180">
            <v>5560</v>
          </cell>
        </row>
        <row r="181">
          <cell r="A181">
            <v>5820</v>
          </cell>
        </row>
        <row r="182">
          <cell r="A182">
            <v>5900</v>
          </cell>
        </row>
        <row r="183">
          <cell r="A183">
            <v>170</v>
          </cell>
        </row>
        <row r="184">
          <cell r="A184">
            <v>710</v>
          </cell>
        </row>
        <row r="185">
          <cell r="A185">
            <v>720</v>
          </cell>
        </row>
        <row r="186">
          <cell r="A186">
            <v>730</v>
          </cell>
        </row>
        <row r="187">
          <cell r="A187">
            <v>1080</v>
          </cell>
        </row>
        <row r="188">
          <cell r="A188">
            <v>2820</v>
          </cell>
        </row>
        <row r="189">
          <cell r="A189">
            <v>2840</v>
          </cell>
        </row>
        <row r="190">
          <cell r="A190">
            <v>3130</v>
          </cell>
        </row>
        <row r="191">
          <cell r="A191">
            <v>3680</v>
          </cell>
        </row>
        <row r="192">
          <cell r="A192">
            <v>3780</v>
          </cell>
        </row>
        <row r="193">
          <cell r="A193">
            <v>4700</v>
          </cell>
        </row>
        <row r="194">
          <cell r="A194">
            <v>5060</v>
          </cell>
        </row>
        <row r="195">
          <cell r="A195">
            <v>5340</v>
          </cell>
        </row>
        <row r="196">
          <cell r="A196">
            <v>5610</v>
          </cell>
        </row>
        <row r="197">
          <cell r="A197">
            <v>5700</v>
          </cell>
        </row>
        <row r="198">
          <cell r="A198">
            <v>5790</v>
          </cell>
        </row>
        <row r="199">
          <cell r="A199">
            <v>5800</v>
          </cell>
        </row>
        <row r="200">
          <cell r="A200">
            <v>5840</v>
          </cell>
        </row>
        <row r="201">
          <cell r="A201">
            <v>540</v>
          </cell>
        </row>
        <row r="202">
          <cell r="A202">
            <v>950</v>
          </cell>
        </row>
        <row r="203">
          <cell r="A203">
            <v>995</v>
          </cell>
        </row>
        <row r="204">
          <cell r="A204">
            <v>997</v>
          </cell>
        </row>
        <row r="205">
          <cell r="A205">
            <v>1020</v>
          </cell>
        </row>
        <row r="206">
          <cell r="A206">
            <v>1120</v>
          </cell>
        </row>
        <row r="207">
          <cell r="A207">
            <v>1460</v>
          </cell>
        </row>
        <row r="208">
          <cell r="A208">
            <v>1820</v>
          </cell>
        </row>
        <row r="209">
          <cell r="A209">
            <v>2270</v>
          </cell>
        </row>
        <row r="210">
          <cell r="A210">
            <v>2570</v>
          </cell>
        </row>
        <row r="211">
          <cell r="A211">
            <v>3050</v>
          </cell>
        </row>
        <row r="212">
          <cell r="A212">
            <v>3230</v>
          </cell>
        </row>
        <row r="213">
          <cell r="A213">
            <v>5070</v>
          </cell>
        </row>
        <row r="214">
          <cell r="A214">
            <v>5300</v>
          </cell>
        </row>
        <row r="215">
          <cell r="A215">
            <v>5390</v>
          </cell>
        </row>
        <row r="216">
          <cell r="A216">
            <v>250</v>
          </cell>
        </row>
        <row r="217">
          <cell r="A217">
            <v>410</v>
          </cell>
        </row>
        <row r="218">
          <cell r="A218">
            <v>660</v>
          </cell>
        </row>
        <row r="219">
          <cell r="A219">
            <v>760</v>
          </cell>
        </row>
        <row r="220">
          <cell r="A220">
            <v>1210</v>
          </cell>
        </row>
        <row r="221">
          <cell r="A221">
            <v>1390</v>
          </cell>
        </row>
        <row r="222">
          <cell r="A222">
            <v>1400</v>
          </cell>
        </row>
        <row r="223">
          <cell r="A223">
            <v>1465</v>
          </cell>
        </row>
        <row r="224">
          <cell r="A224">
            <v>1750</v>
          </cell>
        </row>
        <row r="225">
          <cell r="A225">
            <v>2330</v>
          </cell>
        </row>
        <row r="226">
          <cell r="A226">
            <v>2730</v>
          </cell>
        </row>
        <row r="227">
          <cell r="A227">
            <v>3190</v>
          </cell>
        </row>
        <row r="228">
          <cell r="A228">
            <v>3310</v>
          </cell>
        </row>
        <row r="229">
          <cell r="A229">
            <v>3570</v>
          </cell>
        </row>
        <row r="230">
          <cell r="A230">
            <v>3630</v>
          </cell>
        </row>
        <row r="231">
          <cell r="A231">
            <v>3750</v>
          </cell>
        </row>
        <row r="232">
          <cell r="A232">
            <v>3880</v>
          </cell>
        </row>
        <row r="233">
          <cell r="A233">
            <v>4530</v>
          </cell>
        </row>
        <row r="234">
          <cell r="A234">
            <v>4900</v>
          </cell>
        </row>
        <row r="235">
          <cell r="A235">
            <v>5370</v>
          </cell>
        </row>
        <row r="236">
          <cell r="A236">
            <v>5630</v>
          </cell>
        </row>
        <row r="237">
          <cell r="A237">
            <v>5680</v>
          </cell>
        </row>
        <row r="238">
          <cell r="A238">
            <v>860</v>
          </cell>
        </row>
        <row r="239">
          <cell r="A239">
            <v>870</v>
          </cell>
        </row>
        <row r="240">
          <cell r="A240">
            <v>1100</v>
          </cell>
        </row>
        <row r="241">
          <cell r="A241">
            <v>1180</v>
          </cell>
        </row>
        <row r="242">
          <cell r="A242">
            <v>1330</v>
          </cell>
        </row>
        <row r="243">
          <cell r="A243">
            <v>1590</v>
          </cell>
        </row>
        <row r="244">
          <cell r="A244">
            <v>1715</v>
          </cell>
        </row>
        <row r="245">
          <cell r="A245">
            <v>1730</v>
          </cell>
        </row>
        <row r="246">
          <cell r="A246">
            <v>1775</v>
          </cell>
        </row>
        <row r="247">
          <cell r="A247">
            <v>1830</v>
          </cell>
        </row>
        <row r="248">
          <cell r="A248">
            <v>2070</v>
          </cell>
        </row>
        <row r="249">
          <cell r="A249">
            <v>2440</v>
          </cell>
        </row>
        <row r="250">
          <cell r="A250">
            <v>2750</v>
          </cell>
        </row>
        <row r="251">
          <cell r="A251">
            <v>2990</v>
          </cell>
        </row>
        <row r="252">
          <cell r="A252">
            <v>3280</v>
          </cell>
        </row>
        <row r="253">
          <cell r="A253">
            <v>3490</v>
          </cell>
        </row>
        <row r="254">
          <cell r="A254">
            <v>3580</v>
          </cell>
        </row>
        <row r="255">
          <cell r="A255">
            <v>4020</v>
          </cell>
        </row>
        <row r="256">
          <cell r="A256">
            <v>4140</v>
          </cell>
        </row>
        <row r="257">
          <cell r="A257">
            <v>4880</v>
          </cell>
        </row>
        <row r="258">
          <cell r="A258">
            <v>4940</v>
          </cell>
        </row>
        <row r="259">
          <cell r="A259">
            <v>5120</v>
          </cell>
        </row>
        <row r="260">
          <cell r="A260">
            <v>5500</v>
          </cell>
        </row>
        <row r="261">
          <cell r="A261">
            <v>5590</v>
          </cell>
        </row>
        <row r="262">
          <cell r="A262">
            <v>5620</v>
          </cell>
        </row>
        <row r="263">
          <cell r="A263">
            <v>5740</v>
          </cell>
        </row>
        <row r="264">
          <cell r="A264">
            <v>5860</v>
          </cell>
        </row>
        <row r="265">
          <cell r="A265">
            <v>5870</v>
          </cell>
        </row>
        <row r="266">
          <cell r="A266">
            <v>220</v>
          </cell>
        </row>
        <row r="267">
          <cell r="A267">
            <v>1200</v>
          </cell>
        </row>
        <row r="268">
          <cell r="A268">
            <v>1850</v>
          </cell>
        </row>
        <row r="269">
          <cell r="A269">
            <v>2060</v>
          </cell>
        </row>
        <row r="270">
          <cell r="A270">
            <v>2210</v>
          </cell>
        </row>
        <row r="271">
          <cell r="A271">
            <v>2295</v>
          </cell>
        </row>
        <row r="272">
          <cell r="A272">
            <v>2390</v>
          </cell>
        </row>
        <row r="273">
          <cell r="A273">
            <v>2410</v>
          </cell>
        </row>
        <row r="274">
          <cell r="A274">
            <v>3610</v>
          </cell>
        </row>
        <row r="275">
          <cell r="A275">
            <v>4730</v>
          </cell>
        </row>
        <row r="276">
          <cell r="A276">
            <v>5240</v>
          </cell>
        </row>
        <row r="277">
          <cell r="A277">
            <v>5580</v>
          </cell>
        </row>
        <row r="278">
          <cell r="A278">
            <v>5670</v>
          </cell>
        </row>
        <row r="279">
          <cell r="A279">
            <v>20</v>
          </cell>
        </row>
        <row r="280">
          <cell r="A280">
            <v>370</v>
          </cell>
        </row>
        <row r="281">
          <cell r="A281">
            <v>430</v>
          </cell>
        </row>
        <row r="282">
          <cell r="A282">
            <v>670</v>
          </cell>
        </row>
        <row r="283">
          <cell r="A283">
            <v>910</v>
          </cell>
        </row>
        <row r="284">
          <cell r="A284">
            <v>920</v>
          </cell>
        </row>
        <row r="285">
          <cell r="A285">
            <v>1040</v>
          </cell>
        </row>
        <row r="286">
          <cell r="A286">
            <v>1050</v>
          </cell>
        </row>
        <row r="287">
          <cell r="A287">
            <v>1160</v>
          </cell>
        </row>
        <row r="288">
          <cell r="A288">
            <v>1510</v>
          </cell>
        </row>
        <row r="289">
          <cell r="A289">
            <v>1600</v>
          </cell>
        </row>
        <row r="290">
          <cell r="A290">
            <v>1680</v>
          </cell>
        </row>
        <row r="291">
          <cell r="A291">
            <v>1970</v>
          </cell>
        </row>
        <row r="292">
          <cell r="A292">
            <v>2140</v>
          </cell>
        </row>
        <row r="293">
          <cell r="A293">
            <v>2220</v>
          </cell>
        </row>
        <row r="294">
          <cell r="A294">
            <v>2300</v>
          </cell>
        </row>
        <row r="295">
          <cell r="A295">
            <v>2308</v>
          </cell>
        </row>
        <row r="296">
          <cell r="A296">
            <v>2450</v>
          </cell>
        </row>
        <row r="297">
          <cell r="A297">
            <v>2530</v>
          </cell>
        </row>
        <row r="298">
          <cell r="A298">
            <v>2590</v>
          </cell>
        </row>
        <row r="299">
          <cell r="A299">
            <v>2600</v>
          </cell>
        </row>
        <row r="300">
          <cell r="A300">
            <v>3180</v>
          </cell>
        </row>
        <row r="301">
          <cell r="A301">
            <v>3660</v>
          </cell>
        </row>
        <row r="302">
          <cell r="A302">
            <v>4350</v>
          </cell>
        </row>
        <row r="303">
          <cell r="A303">
            <v>4890</v>
          </cell>
        </row>
        <row r="304">
          <cell r="A304">
            <v>5050</v>
          </cell>
        </row>
        <row r="305">
          <cell r="A305">
            <v>5180</v>
          </cell>
        </row>
        <row r="306">
          <cell r="A306">
            <v>5270</v>
          </cell>
        </row>
        <row r="307">
          <cell r="A307">
            <v>5600</v>
          </cell>
        </row>
        <row r="308">
          <cell r="A308">
            <v>1245</v>
          </cell>
        </row>
        <row r="309">
          <cell r="A309">
            <v>1430</v>
          </cell>
        </row>
        <row r="310">
          <cell r="A310">
            <v>1950</v>
          </cell>
        </row>
        <row r="311">
          <cell r="A311">
            <v>2280</v>
          </cell>
        </row>
        <row r="312">
          <cell r="A312">
            <v>2580</v>
          </cell>
        </row>
        <row r="313">
          <cell r="A313">
            <v>3105</v>
          </cell>
        </row>
        <row r="314">
          <cell r="A314">
            <v>4255</v>
          </cell>
        </row>
        <row r="315">
          <cell r="A315">
            <v>5210</v>
          </cell>
        </row>
        <row r="316">
          <cell r="A316">
            <v>5510</v>
          </cell>
        </row>
        <row r="317">
          <cell r="A317">
            <v>5715</v>
          </cell>
        </row>
        <row r="318">
          <cell r="A318">
            <v>750</v>
          </cell>
        </row>
        <row r="319">
          <cell r="A319">
            <v>970</v>
          </cell>
        </row>
        <row r="320">
          <cell r="A320">
            <v>1140</v>
          </cell>
        </row>
        <row r="321">
          <cell r="A321">
            <v>1170</v>
          </cell>
        </row>
        <row r="322">
          <cell r="A322">
            <v>1290</v>
          </cell>
        </row>
        <row r="323">
          <cell r="A323">
            <v>2150</v>
          </cell>
        </row>
        <row r="324">
          <cell r="A324">
            <v>2370</v>
          </cell>
        </row>
        <row r="325">
          <cell r="A325">
            <v>3120</v>
          </cell>
        </row>
        <row r="326">
          <cell r="A326">
            <v>3140</v>
          </cell>
        </row>
        <row r="327">
          <cell r="A327">
            <v>3150</v>
          </cell>
        </row>
        <row r="328">
          <cell r="A328">
            <v>3220</v>
          </cell>
        </row>
        <row r="329">
          <cell r="A329">
            <v>3290</v>
          </cell>
        </row>
        <row r="330">
          <cell r="A330">
            <v>3530</v>
          </cell>
        </row>
        <row r="331">
          <cell r="A331">
            <v>3620</v>
          </cell>
        </row>
        <row r="332">
          <cell r="A332">
            <v>3845</v>
          </cell>
        </row>
        <row r="333">
          <cell r="A333">
            <v>4090</v>
          </cell>
        </row>
        <row r="334">
          <cell r="A334">
            <v>4130</v>
          </cell>
        </row>
        <row r="335">
          <cell r="A335">
            <v>4660</v>
          </cell>
        </row>
        <row r="336">
          <cell r="A336">
            <v>4830</v>
          </cell>
        </row>
        <row r="337">
          <cell r="A337">
            <v>4860</v>
          </cell>
        </row>
        <row r="338">
          <cell r="A338">
            <v>4910</v>
          </cell>
        </row>
        <row r="339">
          <cell r="A339">
            <v>4920</v>
          </cell>
        </row>
        <row r="340">
          <cell r="A340">
            <v>4970</v>
          </cell>
        </row>
        <row r="341">
          <cell r="A341">
            <v>5850</v>
          </cell>
        </row>
        <row r="342">
          <cell r="A342">
            <v>50</v>
          </cell>
        </row>
        <row r="343">
          <cell r="A343">
            <v>100</v>
          </cell>
        </row>
        <row r="344">
          <cell r="A344">
            <v>130</v>
          </cell>
        </row>
        <row r="345">
          <cell r="A345">
            <v>180</v>
          </cell>
        </row>
        <row r="346">
          <cell r="A346">
            <v>270</v>
          </cell>
        </row>
        <row r="347">
          <cell r="A347">
            <v>500</v>
          </cell>
        </row>
        <row r="348">
          <cell r="A348">
            <v>560</v>
          </cell>
        </row>
        <row r="349">
          <cell r="A349">
            <v>945</v>
          </cell>
        </row>
        <row r="350">
          <cell r="A350">
            <v>1000</v>
          </cell>
        </row>
        <row r="351">
          <cell r="A351">
            <v>1260</v>
          </cell>
        </row>
        <row r="352">
          <cell r="A352">
            <v>1440</v>
          </cell>
        </row>
        <row r="353">
          <cell r="A353">
            <v>1490</v>
          </cell>
        </row>
        <row r="354">
          <cell r="A354">
            <v>1640</v>
          </cell>
        </row>
        <row r="355">
          <cell r="A355">
            <v>1650</v>
          </cell>
        </row>
        <row r="356">
          <cell r="A356">
            <v>1660</v>
          </cell>
        </row>
        <row r="357">
          <cell r="A357">
            <v>2105</v>
          </cell>
        </row>
        <row r="358">
          <cell r="A358">
            <v>2120</v>
          </cell>
        </row>
        <row r="359">
          <cell r="A359">
            <v>2160</v>
          </cell>
        </row>
        <row r="360">
          <cell r="A360">
            <v>2230</v>
          </cell>
        </row>
        <row r="361">
          <cell r="A361">
            <v>2290</v>
          </cell>
        </row>
        <row r="362">
          <cell r="A362">
            <v>2320</v>
          </cell>
        </row>
        <row r="363">
          <cell r="A363">
            <v>2400</v>
          </cell>
        </row>
        <row r="364">
          <cell r="A364">
            <v>2430</v>
          </cell>
        </row>
        <row r="365">
          <cell r="A365">
            <v>2720</v>
          </cell>
        </row>
        <row r="366">
          <cell r="A366">
            <v>2770</v>
          </cell>
        </row>
        <row r="367">
          <cell r="A367">
            <v>2920</v>
          </cell>
        </row>
        <row r="368">
          <cell r="A368">
            <v>2930</v>
          </cell>
        </row>
        <row r="369">
          <cell r="A369">
            <v>3030</v>
          </cell>
        </row>
        <row r="370">
          <cell r="A370">
            <v>3040</v>
          </cell>
        </row>
        <row r="371">
          <cell r="A371">
            <v>3160</v>
          </cell>
        </row>
        <row r="372">
          <cell r="A372">
            <v>3200</v>
          </cell>
        </row>
        <row r="373">
          <cell r="A373">
            <v>3250</v>
          </cell>
        </row>
        <row r="374">
          <cell r="A374">
            <v>3260</v>
          </cell>
        </row>
        <row r="375">
          <cell r="A375">
            <v>3270</v>
          </cell>
        </row>
        <row r="376">
          <cell r="A376">
            <v>3500</v>
          </cell>
        </row>
        <row r="377">
          <cell r="A377">
            <v>3510</v>
          </cell>
        </row>
        <row r="378">
          <cell r="A378">
            <v>3810</v>
          </cell>
        </row>
        <row r="379">
          <cell r="A379">
            <v>3830</v>
          </cell>
        </row>
        <row r="380">
          <cell r="A380">
            <v>4360</v>
          </cell>
        </row>
        <row r="381">
          <cell r="A381">
            <v>4365</v>
          </cell>
        </row>
        <row r="382">
          <cell r="A382">
            <v>4520</v>
          </cell>
        </row>
        <row r="383">
          <cell r="A383">
            <v>4570</v>
          </cell>
        </row>
        <row r="384">
          <cell r="A384">
            <v>4580</v>
          </cell>
        </row>
        <row r="385">
          <cell r="A385">
            <v>4690</v>
          </cell>
        </row>
        <row r="386">
          <cell r="A386">
            <v>4760</v>
          </cell>
        </row>
        <row r="387">
          <cell r="A387">
            <v>4770</v>
          </cell>
        </row>
        <row r="388">
          <cell r="A388">
            <v>4840</v>
          </cell>
        </row>
        <row r="389">
          <cell r="A389">
            <v>4980</v>
          </cell>
        </row>
        <row r="390">
          <cell r="A390">
            <v>4990</v>
          </cell>
        </row>
        <row r="391">
          <cell r="A391">
            <v>5185</v>
          </cell>
        </row>
        <row r="392">
          <cell r="A392">
            <v>5230</v>
          </cell>
        </row>
        <row r="393">
          <cell r="A393">
            <v>5310</v>
          </cell>
        </row>
        <row r="394">
          <cell r="A394">
            <v>5420</v>
          </cell>
        </row>
        <row r="395">
          <cell r="A395">
            <v>5640</v>
          </cell>
        </row>
        <row r="396">
          <cell r="A396">
            <v>450</v>
          </cell>
        </row>
        <row r="397">
          <cell r="A397">
            <v>460</v>
          </cell>
        </row>
        <row r="398">
          <cell r="A398">
            <v>630</v>
          </cell>
        </row>
        <row r="399">
          <cell r="A399">
            <v>785</v>
          </cell>
        </row>
        <row r="400">
          <cell r="A400">
            <v>820</v>
          </cell>
        </row>
        <row r="401">
          <cell r="A401">
            <v>1090</v>
          </cell>
        </row>
        <row r="402">
          <cell r="A402">
            <v>1110</v>
          </cell>
        </row>
        <row r="403">
          <cell r="A403">
            <v>1190</v>
          </cell>
        </row>
        <row r="404">
          <cell r="A404">
            <v>1530</v>
          </cell>
        </row>
        <row r="405">
          <cell r="A405">
            <v>1990</v>
          </cell>
        </row>
        <row r="406">
          <cell r="A406">
            <v>2000</v>
          </cell>
        </row>
        <row r="407">
          <cell r="A407">
            <v>2010</v>
          </cell>
        </row>
        <row r="408">
          <cell r="A408">
            <v>2380</v>
          </cell>
        </row>
        <row r="409">
          <cell r="A409">
            <v>2460</v>
          </cell>
        </row>
        <row r="410">
          <cell r="A410">
            <v>2650</v>
          </cell>
        </row>
        <row r="411">
          <cell r="A411">
            <v>2870</v>
          </cell>
        </row>
        <row r="412">
          <cell r="A412">
            <v>3090</v>
          </cell>
        </row>
        <row r="413">
          <cell r="A413">
            <v>3100</v>
          </cell>
        </row>
        <row r="414">
          <cell r="A414">
            <v>3240</v>
          </cell>
        </row>
        <row r="415">
          <cell r="A415">
            <v>3340</v>
          </cell>
        </row>
        <row r="416">
          <cell r="A416">
            <v>3365</v>
          </cell>
        </row>
        <row r="417">
          <cell r="A417">
            <v>3370</v>
          </cell>
        </row>
        <row r="418">
          <cell r="A418">
            <v>3380</v>
          </cell>
        </row>
        <row r="419">
          <cell r="A419">
            <v>3385</v>
          </cell>
        </row>
        <row r="420">
          <cell r="A420">
            <v>3410</v>
          </cell>
        </row>
        <row r="421">
          <cell r="A421">
            <v>3450</v>
          </cell>
        </row>
        <row r="422">
          <cell r="A422">
            <v>3460</v>
          </cell>
        </row>
        <row r="423">
          <cell r="A423">
            <v>3520</v>
          </cell>
        </row>
        <row r="424">
          <cell r="A424">
            <v>3950</v>
          </cell>
        </row>
        <row r="425">
          <cell r="A425">
            <v>4000</v>
          </cell>
        </row>
        <row r="426">
          <cell r="A426">
            <v>4080</v>
          </cell>
        </row>
        <row r="427">
          <cell r="A427">
            <v>4330</v>
          </cell>
        </row>
        <row r="428">
          <cell r="A428">
            <v>4440</v>
          </cell>
        </row>
        <row r="429">
          <cell r="A429">
            <v>4480</v>
          </cell>
        </row>
        <row r="430">
          <cell r="A430">
            <v>4490</v>
          </cell>
        </row>
        <row r="431">
          <cell r="A431">
            <v>4560</v>
          </cell>
        </row>
        <row r="432">
          <cell r="A432">
            <v>5520</v>
          </cell>
        </row>
        <row r="433">
          <cell r="A433">
            <v>5660</v>
          </cell>
        </row>
        <row r="434">
          <cell r="A434">
            <v>5770</v>
          </cell>
        </row>
        <row r="435">
          <cell r="A435">
            <v>185</v>
          </cell>
        </row>
        <row r="436">
          <cell r="A436">
            <v>210</v>
          </cell>
        </row>
        <row r="437">
          <cell r="A437">
            <v>230</v>
          </cell>
        </row>
        <row r="438">
          <cell r="A438">
            <v>320</v>
          </cell>
        </row>
        <row r="439">
          <cell r="A439">
            <v>530</v>
          </cell>
        </row>
        <row r="440">
          <cell r="A440">
            <v>770</v>
          </cell>
        </row>
        <row r="441">
          <cell r="A441">
            <v>1150</v>
          </cell>
        </row>
        <row r="442">
          <cell r="A442">
            <v>2350</v>
          </cell>
        </row>
        <row r="443">
          <cell r="A443">
            <v>2360</v>
          </cell>
        </row>
        <row r="444">
          <cell r="A444">
            <v>2480</v>
          </cell>
        </row>
        <row r="445">
          <cell r="A445">
            <v>2500</v>
          </cell>
        </row>
        <row r="446">
          <cell r="A446">
            <v>2520</v>
          </cell>
        </row>
        <row r="447">
          <cell r="A447">
            <v>2550</v>
          </cell>
        </row>
        <row r="448">
          <cell r="A448">
            <v>2690</v>
          </cell>
        </row>
        <row r="449">
          <cell r="A449">
            <v>2760</v>
          </cell>
        </row>
        <row r="450">
          <cell r="A450">
            <v>2940</v>
          </cell>
        </row>
        <row r="451">
          <cell r="A451">
            <v>3790</v>
          </cell>
        </row>
        <row r="452">
          <cell r="A452">
            <v>3800</v>
          </cell>
        </row>
        <row r="453">
          <cell r="A453">
            <v>3820</v>
          </cell>
        </row>
        <row r="454">
          <cell r="A454">
            <v>4105</v>
          </cell>
        </row>
        <row r="455">
          <cell r="A455">
            <v>4190</v>
          </cell>
        </row>
        <row r="456">
          <cell r="A456">
            <v>4210</v>
          </cell>
        </row>
        <row r="457">
          <cell r="A457">
            <v>4220</v>
          </cell>
        </row>
        <row r="458">
          <cell r="A458">
            <v>4710</v>
          </cell>
        </row>
        <row r="459">
          <cell r="A459">
            <v>4720</v>
          </cell>
        </row>
        <row r="460">
          <cell r="A460">
            <v>4950</v>
          </cell>
        </row>
        <row r="461">
          <cell r="A461">
            <v>5020</v>
          </cell>
        </row>
        <row r="462">
          <cell r="A462">
            <v>5190</v>
          </cell>
        </row>
        <row r="463">
          <cell r="A463">
            <v>5220</v>
          </cell>
        </row>
        <row r="464">
          <cell r="A464">
            <v>420</v>
          </cell>
        </row>
        <row r="465">
          <cell r="A465">
            <v>900</v>
          </cell>
        </row>
        <row r="466">
          <cell r="A466">
            <v>1920</v>
          </cell>
        </row>
        <row r="467">
          <cell r="A467">
            <v>2100</v>
          </cell>
        </row>
        <row r="468">
          <cell r="A468">
            <v>2510</v>
          </cell>
        </row>
        <row r="469">
          <cell r="A469">
            <v>2700</v>
          </cell>
        </row>
        <row r="470">
          <cell r="A470">
            <v>3640</v>
          </cell>
        </row>
        <row r="471">
          <cell r="A471">
            <v>3970</v>
          </cell>
        </row>
        <row r="472">
          <cell r="A472">
            <v>3980</v>
          </cell>
        </row>
        <row r="473">
          <cell r="A473">
            <v>3990</v>
          </cell>
        </row>
        <row r="474">
          <cell r="A474">
            <v>3995</v>
          </cell>
        </row>
        <row r="475">
          <cell r="A475">
            <v>4010</v>
          </cell>
        </row>
        <row r="476">
          <cell r="A476">
            <v>4230</v>
          </cell>
        </row>
        <row r="477">
          <cell r="A477">
            <v>4270</v>
          </cell>
        </row>
        <row r="478">
          <cell r="A478">
            <v>4400</v>
          </cell>
        </row>
        <row r="479">
          <cell r="A479">
            <v>5200</v>
          </cell>
        </row>
        <row r="480">
          <cell r="A480">
            <v>5440</v>
          </cell>
        </row>
        <row r="481">
          <cell r="A481">
            <v>5570</v>
          </cell>
        </row>
        <row r="482">
          <cell r="A482">
            <v>5650</v>
          </cell>
        </row>
        <row r="483">
          <cell r="A483">
            <v>5690</v>
          </cell>
        </row>
        <row r="484">
          <cell r="A484">
            <v>60</v>
          </cell>
        </row>
        <row r="485">
          <cell r="A485">
            <v>1340</v>
          </cell>
        </row>
        <row r="486">
          <cell r="A486">
            <v>1350</v>
          </cell>
        </row>
        <row r="487">
          <cell r="A487">
            <v>2800</v>
          </cell>
        </row>
        <row r="488">
          <cell r="A488">
            <v>2950</v>
          </cell>
        </row>
        <row r="489">
          <cell r="A489">
            <v>3860</v>
          </cell>
        </row>
        <row r="490">
          <cell r="A490">
            <v>4070</v>
          </cell>
        </row>
        <row r="491">
          <cell r="A491">
            <v>4075</v>
          </cell>
        </row>
        <row r="492">
          <cell r="A492">
            <v>4150</v>
          </cell>
        </row>
        <row r="493">
          <cell r="A493">
            <v>4280</v>
          </cell>
        </row>
        <row r="494">
          <cell r="A494">
            <v>4630</v>
          </cell>
        </row>
        <row r="495">
          <cell r="A495">
            <v>4640</v>
          </cell>
        </row>
        <row r="496">
          <cell r="A496">
            <v>5320</v>
          </cell>
        </row>
        <row r="497">
          <cell r="A497">
            <v>5910</v>
          </cell>
        </row>
        <row r="498">
          <cell r="A498">
            <v>240</v>
          </cell>
        </row>
        <row r="499">
          <cell r="A499">
            <v>350</v>
          </cell>
        </row>
        <row r="500">
          <cell r="A500">
            <v>490</v>
          </cell>
        </row>
        <row r="501">
          <cell r="A501">
            <v>510</v>
          </cell>
        </row>
        <row r="502">
          <cell r="A502">
            <v>555</v>
          </cell>
        </row>
        <row r="503">
          <cell r="A503">
            <v>1610</v>
          </cell>
        </row>
        <row r="504">
          <cell r="A504">
            <v>1810</v>
          </cell>
        </row>
        <row r="505">
          <cell r="A505">
            <v>2170</v>
          </cell>
        </row>
        <row r="506">
          <cell r="A506">
            <v>3000</v>
          </cell>
        </row>
        <row r="507">
          <cell r="A507">
            <v>3320</v>
          </cell>
        </row>
        <row r="508">
          <cell r="A508">
            <v>3670</v>
          </cell>
        </row>
        <row r="509">
          <cell r="A509">
            <v>4810</v>
          </cell>
        </row>
        <row r="510">
          <cell r="A510">
            <v>4815</v>
          </cell>
        </row>
        <row r="511">
          <cell r="A511">
            <v>4820</v>
          </cell>
        </row>
        <row r="512">
          <cell r="A512">
            <v>4850</v>
          </cell>
        </row>
        <row r="513">
          <cell r="A513">
            <v>5470</v>
          </cell>
        </row>
        <row r="514">
          <cell r="A514">
            <v>5540</v>
          </cell>
        </row>
        <row r="515">
          <cell r="A515">
            <v>5550</v>
          </cell>
        </row>
        <row r="516">
          <cell r="A516">
            <v>90</v>
          </cell>
        </row>
        <row r="517">
          <cell r="A517">
            <v>640</v>
          </cell>
        </row>
        <row r="518">
          <cell r="A518">
            <v>1560</v>
          </cell>
        </row>
        <row r="519">
          <cell r="A519">
            <v>1570</v>
          </cell>
        </row>
        <row r="520">
          <cell r="A520">
            <v>1630</v>
          </cell>
        </row>
        <row r="521">
          <cell r="A521">
            <v>1800</v>
          </cell>
        </row>
        <row r="522">
          <cell r="A522">
            <v>1930</v>
          </cell>
        </row>
        <row r="523">
          <cell r="A523">
            <v>1980</v>
          </cell>
        </row>
        <row r="524">
          <cell r="A524">
            <v>2030</v>
          </cell>
        </row>
        <row r="525">
          <cell r="A525">
            <v>2165</v>
          </cell>
        </row>
        <row r="526">
          <cell r="A526">
            <v>2240</v>
          </cell>
        </row>
        <row r="527">
          <cell r="A527">
            <v>2465</v>
          </cell>
        </row>
        <row r="528">
          <cell r="A528">
            <v>2490</v>
          </cell>
        </row>
        <row r="529">
          <cell r="A529">
            <v>2615</v>
          </cell>
        </row>
        <row r="530">
          <cell r="A530">
            <v>3300</v>
          </cell>
        </row>
        <row r="531">
          <cell r="A531">
            <v>3590</v>
          </cell>
        </row>
        <row r="532">
          <cell r="A532">
            <v>3840</v>
          </cell>
        </row>
        <row r="533">
          <cell r="A533">
            <v>4650</v>
          </cell>
        </row>
        <row r="534">
          <cell r="A534">
            <v>4960</v>
          </cell>
        </row>
        <row r="535">
          <cell r="A535">
            <v>5030</v>
          </cell>
        </row>
        <row r="536">
          <cell r="A536">
            <v>5040</v>
          </cell>
        </row>
        <row r="537">
          <cell r="A537">
            <v>5100</v>
          </cell>
        </row>
        <row r="538">
          <cell r="A538">
            <v>5110</v>
          </cell>
        </row>
        <row r="539">
          <cell r="A539">
            <v>5360</v>
          </cell>
        </row>
        <row r="540">
          <cell r="A540">
            <v>5435</v>
          </cell>
        </row>
        <row r="541">
          <cell r="A541">
            <v>310</v>
          </cell>
        </row>
        <row r="542">
          <cell r="A542">
            <v>850</v>
          </cell>
        </row>
        <row r="543">
          <cell r="A543">
            <v>980</v>
          </cell>
        </row>
        <row r="544">
          <cell r="A544">
            <v>1320</v>
          </cell>
        </row>
        <row r="545">
          <cell r="A545">
            <v>1710</v>
          </cell>
        </row>
        <row r="546">
          <cell r="A546">
            <v>2190</v>
          </cell>
        </row>
        <row r="547">
          <cell r="A547">
            <v>2420</v>
          </cell>
        </row>
        <row r="548">
          <cell r="A548">
            <v>2660</v>
          </cell>
        </row>
        <row r="549">
          <cell r="A549">
            <v>3470</v>
          </cell>
        </row>
        <row r="550">
          <cell r="A550">
            <v>3560</v>
          </cell>
        </row>
        <row r="551">
          <cell r="A551">
            <v>4160</v>
          </cell>
        </row>
        <row r="552">
          <cell r="A552">
            <v>4290</v>
          </cell>
        </row>
        <row r="553">
          <cell r="A553">
            <v>4540</v>
          </cell>
        </row>
        <row r="554">
          <cell r="A554">
            <v>4550</v>
          </cell>
        </row>
        <row r="555">
          <cell r="A555">
            <v>4670</v>
          </cell>
        </row>
        <row r="556">
          <cell r="A556">
            <v>5000</v>
          </cell>
        </row>
        <row r="557">
          <cell r="A557">
            <v>5090</v>
          </cell>
        </row>
        <row r="558">
          <cell r="A558">
            <v>5260</v>
          </cell>
        </row>
        <row r="559">
          <cell r="A559">
            <v>5290</v>
          </cell>
        </row>
        <row r="560">
          <cell r="A560">
            <v>5730</v>
          </cell>
        </row>
        <row r="561">
          <cell r="A561">
            <v>5810</v>
          </cell>
        </row>
        <row r="562">
          <cell r="A562">
            <v>30</v>
          </cell>
        </row>
        <row r="563">
          <cell r="A563">
            <v>70</v>
          </cell>
        </row>
        <row r="564">
          <cell r="A564">
            <v>280</v>
          </cell>
        </row>
        <row r="565">
          <cell r="A565">
            <v>400</v>
          </cell>
        </row>
        <row r="566">
          <cell r="A566">
            <v>1620</v>
          </cell>
        </row>
        <row r="567">
          <cell r="A567">
            <v>1670</v>
          </cell>
        </row>
        <row r="568">
          <cell r="A568">
            <v>1785</v>
          </cell>
        </row>
        <row r="569">
          <cell r="A569">
            <v>1840</v>
          </cell>
        </row>
        <row r="570">
          <cell r="A570">
            <v>1870</v>
          </cell>
        </row>
        <row r="571">
          <cell r="A571">
            <v>2040</v>
          </cell>
        </row>
        <row r="572">
          <cell r="A572">
            <v>2250</v>
          </cell>
        </row>
        <row r="573">
          <cell r="A573">
            <v>2470</v>
          </cell>
        </row>
        <row r="574">
          <cell r="A574">
            <v>2790</v>
          </cell>
        </row>
        <row r="575">
          <cell r="A575">
            <v>2970</v>
          </cell>
        </row>
        <row r="576">
          <cell r="A576">
            <v>3675</v>
          </cell>
        </row>
        <row r="577">
          <cell r="A577">
            <v>3890</v>
          </cell>
        </row>
        <row r="578">
          <cell r="A578">
            <v>4100</v>
          </cell>
        </row>
        <row r="579">
          <cell r="A579">
            <v>4200</v>
          </cell>
        </row>
        <row r="580">
          <cell r="A580">
            <v>5460</v>
          </cell>
        </row>
        <row r="581">
          <cell r="A581">
            <v>5465</v>
          </cell>
        </row>
        <row r="582">
          <cell r="A582">
            <v>5480</v>
          </cell>
        </row>
        <row r="583">
          <cell r="A583">
            <v>5530</v>
          </cell>
        </row>
        <row r="584">
          <cell r="A584">
            <v>5780</v>
          </cell>
        </row>
      </sheetData>
      <sheetData sheetId="2">
        <row r="1">
          <cell r="A1" t="str">
            <v>The SAS System</v>
          </cell>
        </row>
        <row r="3">
          <cell r="A3" t="str">
            <v>DIST</v>
          </cell>
          <cell r="B3" t="str">
            <v>SDA_DED</v>
          </cell>
          <cell r="C3" t="str">
            <v>DISTNAME</v>
          </cell>
          <cell r="D3" t="str">
            <v>CO</v>
          </cell>
          <cell r="E3" t="str">
            <v>CONAME</v>
          </cell>
          <cell r="F3" t="str">
            <v>NET_ST1</v>
          </cell>
          <cell r="G3" t="str">
            <v>sda_diff</v>
          </cell>
        </row>
        <row r="4">
          <cell r="A4">
            <v>10</v>
          </cell>
          <cell r="B4">
            <v>20114</v>
          </cell>
          <cell r="C4" t="str">
            <v>ABSECON CITY</v>
          </cell>
          <cell r="D4" t="str">
            <v>ATLANTIC</v>
          </cell>
          <cell r="E4" t="str">
            <v>ATLANTIC</v>
          </cell>
          <cell r="F4">
            <v>1050370</v>
          </cell>
          <cell r="G4">
            <v>20114</v>
          </cell>
        </row>
        <row r="5">
          <cell r="A5">
            <v>110</v>
          </cell>
          <cell r="B5">
            <v>59803</v>
          </cell>
          <cell r="C5" t="str">
            <v>ATLANTIC CITY</v>
          </cell>
          <cell r="D5" t="str">
            <v>ATLANTIC</v>
          </cell>
          <cell r="E5" t="str">
            <v>ATLANTIC</v>
          </cell>
          <cell r="F5">
            <v>12819101</v>
          </cell>
          <cell r="G5">
            <v>59803</v>
          </cell>
        </row>
        <row r="6">
          <cell r="A6">
            <v>570</v>
          </cell>
          <cell r="B6">
            <v>1992</v>
          </cell>
          <cell r="C6" t="str">
            <v>BRIGANTINE CITY</v>
          </cell>
          <cell r="D6" t="str">
            <v>ATLANTIC</v>
          </cell>
          <cell r="E6" t="str">
            <v>ATLANTIC</v>
          </cell>
          <cell r="F6">
            <v>1986614</v>
          </cell>
          <cell r="G6">
            <v>1992</v>
          </cell>
        </row>
        <row r="7">
          <cell r="A7">
            <v>590</v>
          </cell>
          <cell r="B7">
            <v>156120</v>
          </cell>
          <cell r="C7" t="str">
            <v>BUENA REGIONAL</v>
          </cell>
          <cell r="D7" t="str">
            <v>ATLANTIC</v>
          </cell>
          <cell r="E7" t="str">
            <v>ATLANTIC</v>
          </cell>
          <cell r="F7">
            <v>18720018</v>
          </cell>
          <cell r="G7">
            <v>156120</v>
          </cell>
        </row>
        <row r="8">
          <cell r="A8">
            <v>1300</v>
          </cell>
          <cell r="B8">
            <v>78947</v>
          </cell>
          <cell r="C8" t="str">
            <v>EGG HARBOR CITY</v>
          </cell>
          <cell r="D8" t="str">
            <v>ATLANTIC</v>
          </cell>
          <cell r="E8" t="str">
            <v>ATLANTIC</v>
          </cell>
          <cell r="F8">
            <v>4847826</v>
          </cell>
          <cell r="G8">
            <v>78947</v>
          </cell>
        </row>
        <row r="9">
          <cell r="A9">
            <v>1310</v>
          </cell>
          <cell r="B9">
            <v>400347</v>
          </cell>
          <cell r="C9" t="str">
            <v>EGG HARBOR TWP</v>
          </cell>
          <cell r="D9" t="str">
            <v>ATLANTIC</v>
          </cell>
          <cell r="E9" t="str">
            <v>ATLANTIC</v>
          </cell>
          <cell r="F9">
            <v>36708153</v>
          </cell>
          <cell r="G9">
            <v>400347</v>
          </cell>
        </row>
        <row r="10">
          <cell r="A10">
            <v>1410</v>
          </cell>
          <cell r="B10">
            <v>11622</v>
          </cell>
          <cell r="C10" t="str">
            <v>ESTELL MANOR CITY</v>
          </cell>
          <cell r="D10" t="str">
            <v>ATLANTIC</v>
          </cell>
          <cell r="E10" t="str">
            <v>ATLANTIC</v>
          </cell>
          <cell r="F10">
            <v>1927569</v>
          </cell>
          <cell r="G10">
            <v>11622</v>
          </cell>
        </row>
        <row r="11">
          <cell r="A11">
            <v>1540</v>
          </cell>
          <cell r="B11">
            <v>36018</v>
          </cell>
          <cell r="C11" t="str">
            <v>FOLSOM BORO</v>
          </cell>
          <cell r="D11" t="str">
            <v>ATLANTIC</v>
          </cell>
          <cell r="E11" t="str">
            <v>ATLANTIC</v>
          </cell>
          <cell r="F11">
            <v>4824510</v>
          </cell>
          <cell r="G11">
            <v>36018</v>
          </cell>
        </row>
        <row r="12">
          <cell r="A12">
            <v>1690</v>
          </cell>
          <cell r="B12">
            <v>25990</v>
          </cell>
          <cell r="C12" t="str">
            <v>GALLOWAY TWP</v>
          </cell>
          <cell r="D12" t="str">
            <v>ATLANTIC</v>
          </cell>
          <cell r="E12" t="str">
            <v>ATLANTIC</v>
          </cell>
          <cell r="F12">
            <v>20769271</v>
          </cell>
          <cell r="G12">
            <v>25990</v>
          </cell>
        </row>
        <row r="13">
          <cell r="A13">
            <v>1790</v>
          </cell>
          <cell r="B13">
            <v>348184</v>
          </cell>
          <cell r="C13" t="str">
            <v>GREATER EGG HARBOR REG</v>
          </cell>
          <cell r="D13" t="str">
            <v>ATLANTIC</v>
          </cell>
          <cell r="E13" t="str">
            <v>ATLANTIC</v>
          </cell>
          <cell r="F13">
            <v>29653972</v>
          </cell>
          <cell r="G13">
            <v>348184</v>
          </cell>
        </row>
        <row r="14">
          <cell r="A14">
            <v>1940</v>
          </cell>
          <cell r="B14">
            <v>89873</v>
          </cell>
          <cell r="C14" t="str">
            <v>HAMILTON TWP</v>
          </cell>
          <cell r="D14" t="str">
            <v>ATLANTIC</v>
          </cell>
          <cell r="E14" t="str">
            <v>ATLANTIC</v>
          </cell>
          <cell r="F14">
            <v>21467112</v>
          </cell>
          <cell r="G14">
            <v>89873</v>
          </cell>
        </row>
        <row r="15">
          <cell r="A15">
            <v>1960</v>
          </cell>
          <cell r="B15">
            <v>132578</v>
          </cell>
          <cell r="C15" t="str">
            <v>HAMMONTON TOWN</v>
          </cell>
          <cell r="D15" t="str">
            <v>ATLANTIC</v>
          </cell>
          <cell r="E15" t="str">
            <v>ATLANTIC</v>
          </cell>
          <cell r="F15">
            <v>11674706</v>
          </cell>
          <cell r="G15">
            <v>132578</v>
          </cell>
        </row>
        <row r="16">
          <cell r="A16">
            <v>2680</v>
          </cell>
          <cell r="B16">
            <v>15314</v>
          </cell>
          <cell r="C16" t="str">
            <v>LINWOOD CITY</v>
          </cell>
          <cell r="D16" t="str">
            <v>ATLANTIC</v>
          </cell>
          <cell r="E16" t="str">
            <v>ATLANTIC</v>
          </cell>
          <cell r="F16">
            <v>1284104</v>
          </cell>
          <cell r="G16">
            <v>15314</v>
          </cell>
        </row>
        <row r="17">
          <cell r="A17">
            <v>3020</v>
          </cell>
          <cell r="B17">
            <v>75050</v>
          </cell>
          <cell r="C17" t="str">
            <v>MARGATE CITY</v>
          </cell>
          <cell r="D17" t="str">
            <v>ATLANTIC</v>
          </cell>
          <cell r="E17" t="str">
            <v>ATLANTIC</v>
          </cell>
          <cell r="F17">
            <v>163253</v>
          </cell>
          <cell r="G17">
            <v>75050</v>
          </cell>
        </row>
        <row r="18">
          <cell r="A18">
            <v>3480</v>
          </cell>
          <cell r="B18">
            <v>51439</v>
          </cell>
          <cell r="C18" t="str">
            <v>MULLICA TWP</v>
          </cell>
          <cell r="D18" t="str">
            <v>ATLANTIC</v>
          </cell>
          <cell r="E18" t="str">
            <v>ATLANTIC</v>
          </cell>
          <cell r="F18">
            <v>5045125</v>
          </cell>
          <cell r="G18">
            <v>51439</v>
          </cell>
        </row>
        <row r="19">
          <cell r="A19">
            <v>4800</v>
          </cell>
          <cell r="B19">
            <v>10212</v>
          </cell>
          <cell r="C19" t="str">
            <v>SOMERS POINT CITY</v>
          </cell>
          <cell r="D19" t="str">
            <v>ATLANTIC</v>
          </cell>
          <cell r="E19" t="str">
            <v>ATLANTIC</v>
          </cell>
          <cell r="F19">
            <v>5193760</v>
          </cell>
          <cell r="G19">
            <v>10212</v>
          </cell>
        </row>
        <row r="20">
          <cell r="A20">
            <v>5350</v>
          </cell>
          <cell r="B20">
            <v>36078</v>
          </cell>
          <cell r="C20" t="str">
            <v>VENTNOR CITY</v>
          </cell>
          <cell r="D20" t="str">
            <v>ATLANTIC</v>
          </cell>
          <cell r="E20" t="str">
            <v>ATLANTIC</v>
          </cell>
          <cell r="F20">
            <v>1403452</v>
          </cell>
          <cell r="G20">
            <v>36078</v>
          </cell>
        </row>
        <row r="21">
          <cell r="A21">
            <v>5760</v>
          </cell>
          <cell r="B21">
            <v>2521</v>
          </cell>
          <cell r="C21" t="str">
            <v>WEYMOUTH TWP</v>
          </cell>
          <cell r="D21" t="str">
            <v>ATLANTIC</v>
          </cell>
          <cell r="E21" t="str">
            <v>ATLANTIC</v>
          </cell>
          <cell r="F21">
            <v>2233922</v>
          </cell>
          <cell r="G21">
            <v>2521</v>
          </cell>
        </row>
        <row r="22">
          <cell r="A22">
            <v>40</v>
          </cell>
          <cell r="B22">
            <v>22882</v>
          </cell>
          <cell r="C22" t="str">
            <v>ALLENDALE BORO</v>
          </cell>
          <cell r="D22" t="str">
            <v>BERGEN</v>
          </cell>
          <cell r="E22" t="str">
            <v>BERGEN</v>
          </cell>
          <cell r="F22">
            <v>0</v>
          </cell>
          <cell r="G22">
            <v>0</v>
          </cell>
        </row>
        <row r="23">
          <cell r="A23">
            <v>80</v>
          </cell>
          <cell r="B23">
            <v>2374</v>
          </cell>
          <cell r="C23" t="str">
            <v>ALPINE BORO</v>
          </cell>
          <cell r="D23" t="str">
            <v>BERGEN</v>
          </cell>
          <cell r="E23" t="str">
            <v>BERGEN</v>
          </cell>
          <cell r="F23">
            <v>0</v>
          </cell>
          <cell r="G23">
            <v>0</v>
          </cell>
        </row>
        <row r="24">
          <cell r="A24">
            <v>290</v>
          </cell>
          <cell r="B24">
            <v>60008</v>
          </cell>
          <cell r="C24" t="str">
            <v>BERGEN COUNTY VOCATIONAL</v>
          </cell>
          <cell r="D24" t="str">
            <v>BERGEN</v>
          </cell>
          <cell r="E24" t="str">
            <v>BERGEN</v>
          </cell>
          <cell r="F24">
            <v>3688315</v>
          </cell>
          <cell r="G24">
            <v>60008</v>
          </cell>
        </row>
        <row r="25">
          <cell r="A25">
            <v>300</v>
          </cell>
          <cell r="B25">
            <v>6888</v>
          </cell>
          <cell r="C25" t="str">
            <v>BERGENFIELD BORO</v>
          </cell>
          <cell r="D25" t="str">
            <v>BERGEN</v>
          </cell>
          <cell r="E25" t="str">
            <v>BERGEN</v>
          </cell>
          <cell r="F25">
            <v>8141166</v>
          </cell>
          <cell r="G25">
            <v>6888</v>
          </cell>
        </row>
        <row r="26">
          <cell r="A26">
            <v>440</v>
          </cell>
          <cell r="B26">
            <v>46495</v>
          </cell>
          <cell r="C26" t="str">
            <v>BOGOTA BORO</v>
          </cell>
          <cell r="D26" t="str">
            <v>BERGEN</v>
          </cell>
          <cell r="E26" t="str">
            <v>BERGEN</v>
          </cell>
          <cell r="F26">
            <v>4979308</v>
          </cell>
          <cell r="G26">
            <v>46495</v>
          </cell>
        </row>
        <row r="27">
          <cell r="A27">
            <v>740</v>
          </cell>
          <cell r="B27">
            <v>45346</v>
          </cell>
          <cell r="C27" t="str">
            <v>CARLSTADT BORO</v>
          </cell>
          <cell r="D27" t="str">
            <v>BERGEN</v>
          </cell>
          <cell r="E27" t="str">
            <v>BERGEN</v>
          </cell>
          <cell r="F27">
            <v>0</v>
          </cell>
          <cell r="G27">
            <v>0</v>
          </cell>
        </row>
        <row r="28">
          <cell r="A28">
            <v>890</v>
          </cell>
          <cell r="B28">
            <v>5526</v>
          </cell>
          <cell r="C28" t="str">
            <v>CLIFFSIDE PARK BORO</v>
          </cell>
          <cell r="D28" t="str">
            <v>BERGEN</v>
          </cell>
          <cell r="E28" t="str">
            <v>BERGEN</v>
          </cell>
          <cell r="F28">
            <v>1921239</v>
          </cell>
          <cell r="G28">
            <v>5526</v>
          </cell>
        </row>
        <row r="29">
          <cell r="A29">
            <v>930</v>
          </cell>
          <cell r="B29">
            <v>17186</v>
          </cell>
          <cell r="C29" t="str">
            <v>CLOSTER BORO</v>
          </cell>
          <cell r="D29" t="str">
            <v>BERGEN</v>
          </cell>
          <cell r="E29" t="str">
            <v>BERGEN</v>
          </cell>
          <cell r="F29">
            <v>0</v>
          </cell>
          <cell r="G29">
            <v>0</v>
          </cell>
        </row>
        <row r="30">
          <cell r="A30">
            <v>990</v>
          </cell>
          <cell r="B30">
            <v>111012</v>
          </cell>
          <cell r="C30" t="str">
            <v>CRESSKILL BORO</v>
          </cell>
          <cell r="D30" t="str">
            <v>BERGEN</v>
          </cell>
          <cell r="E30" t="str">
            <v>BERGEN</v>
          </cell>
          <cell r="F30">
            <v>0</v>
          </cell>
          <cell r="G30">
            <v>0</v>
          </cell>
        </row>
        <row r="31">
          <cell r="A31">
            <v>1070</v>
          </cell>
          <cell r="B31">
            <v>110</v>
          </cell>
          <cell r="C31" t="str">
            <v>DEMAREST BORO</v>
          </cell>
          <cell r="D31" t="str">
            <v>BERGEN</v>
          </cell>
          <cell r="E31" t="str">
            <v>BERGEN</v>
          </cell>
          <cell r="F31">
            <v>0</v>
          </cell>
          <cell r="G31">
            <v>0</v>
          </cell>
        </row>
        <row r="32">
          <cell r="A32">
            <v>1130</v>
          </cell>
          <cell r="B32">
            <v>97808</v>
          </cell>
          <cell r="C32" t="str">
            <v>DUMONT BORO</v>
          </cell>
          <cell r="D32" t="str">
            <v>BERGEN</v>
          </cell>
          <cell r="E32" t="str">
            <v>BERGEN</v>
          </cell>
          <cell r="F32">
            <v>7569747</v>
          </cell>
          <cell r="G32">
            <v>97808</v>
          </cell>
        </row>
        <row r="33">
          <cell r="A33">
            <v>1230</v>
          </cell>
          <cell r="B33">
            <v>37230</v>
          </cell>
          <cell r="C33" t="str">
            <v>EAST RUTHERFORD BORO</v>
          </cell>
          <cell r="D33" t="str">
            <v>BERGEN</v>
          </cell>
          <cell r="E33" t="str">
            <v>BERGEN</v>
          </cell>
          <cell r="F33">
            <v>174769</v>
          </cell>
          <cell r="G33">
            <v>37230</v>
          </cell>
        </row>
        <row r="34">
          <cell r="A34">
            <v>1270</v>
          </cell>
          <cell r="B34">
            <v>21974</v>
          </cell>
          <cell r="C34" t="str">
            <v>EDGEWATER BORO</v>
          </cell>
          <cell r="D34" t="str">
            <v>BERGEN</v>
          </cell>
          <cell r="E34" t="str">
            <v>BERGEN</v>
          </cell>
          <cell r="F34">
            <v>162797</v>
          </cell>
          <cell r="G34">
            <v>21974</v>
          </cell>
        </row>
        <row r="35">
          <cell r="A35">
            <v>1345</v>
          </cell>
          <cell r="B35">
            <v>138430</v>
          </cell>
          <cell r="C35" t="str">
            <v>ELMWOOD PARK</v>
          </cell>
          <cell r="D35" t="str">
            <v>BERGEN</v>
          </cell>
          <cell r="E35" t="str">
            <v>BERGEN</v>
          </cell>
          <cell r="F35">
            <v>1560272</v>
          </cell>
          <cell r="G35">
            <v>138430</v>
          </cell>
        </row>
        <row r="36">
          <cell r="A36">
            <v>1360</v>
          </cell>
          <cell r="B36">
            <v>1477</v>
          </cell>
          <cell r="C36" t="str">
            <v>EMERSON BORO</v>
          </cell>
          <cell r="D36" t="str">
            <v>BERGEN</v>
          </cell>
          <cell r="E36" t="str">
            <v>BERGEN</v>
          </cell>
          <cell r="F36">
            <v>0</v>
          </cell>
          <cell r="G36">
            <v>0</v>
          </cell>
        </row>
        <row r="37">
          <cell r="A37">
            <v>1370</v>
          </cell>
          <cell r="B37">
            <v>150143</v>
          </cell>
          <cell r="C37" t="str">
            <v>ENGLEWOOD CITY</v>
          </cell>
          <cell r="D37" t="str">
            <v>BERGEN</v>
          </cell>
          <cell r="E37" t="str">
            <v>BERGEN</v>
          </cell>
          <cell r="F37">
            <v>7211503</v>
          </cell>
          <cell r="G37">
            <v>150143</v>
          </cell>
        </row>
        <row r="38">
          <cell r="A38">
            <v>1380</v>
          </cell>
          <cell r="B38">
            <v>7048</v>
          </cell>
          <cell r="C38" t="str">
            <v>ENGLEWOOD CLIFFS BORO</v>
          </cell>
          <cell r="D38" t="str">
            <v>BERGEN</v>
          </cell>
          <cell r="E38" t="str">
            <v>BERGEN</v>
          </cell>
          <cell r="F38">
            <v>0</v>
          </cell>
          <cell r="G38">
            <v>0</v>
          </cell>
        </row>
        <row r="39">
          <cell r="A39">
            <v>1450</v>
          </cell>
          <cell r="B39">
            <v>93421</v>
          </cell>
          <cell r="C39" t="str">
            <v>FAIR LAWN BORO</v>
          </cell>
          <cell r="D39" t="str">
            <v>BERGEN</v>
          </cell>
          <cell r="E39" t="str">
            <v>BERGEN</v>
          </cell>
          <cell r="F39">
            <v>572921</v>
          </cell>
          <cell r="G39">
            <v>93421</v>
          </cell>
        </row>
        <row r="40">
          <cell r="A40">
            <v>1550</v>
          </cell>
          <cell r="B40">
            <v>4128</v>
          </cell>
          <cell r="C40" t="str">
            <v>FORT LEE BORO</v>
          </cell>
          <cell r="D40" t="str">
            <v>BERGEN</v>
          </cell>
          <cell r="E40" t="str">
            <v>BERGEN</v>
          </cell>
          <cell r="F40">
            <v>14980</v>
          </cell>
          <cell r="G40">
            <v>4128</v>
          </cell>
        </row>
        <row r="41">
          <cell r="A41">
            <v>1580</v>
          </cell>
          <cell r="B41">
            <v>36378</v>
          </cell>
          <cell r="C41" t="str">
            <v>FRANKLIN LAKES BORO</v>
          </cell>
          <cell r="D41" t="str">
            <v>BERGEN</v>
          </cell>
          <cell r="E41" t="str">
            <v>BERGEN</v>
          </cell>
          <cell r="F41">
            <v>0</v>
          </cell>
          <cell r="G41">
            <v>0</v>
          </cell>
        </row>
        <row r="42">
          <cell r="A42">
            <v>1760</v>
          </cell>
          <cell r="B42">
            <v>19917</v>
          </cell>
          <cell r="C42" t="str">
            <v>GLEN ROCK BORO</v>
          </cell>
          <cell r="D42" t="str">
            <v>BERGEN</v>
          </cell>
          <cell r="E42" t="str">
            <v>BERGEN</v>
          </cell>
          <cell r="F42">
            <v>0</v>
          </cell>
          <cell r="G42">
            <v>0</v>
          </cell>
        </row>
        <row r="43">
          <cell r="A43">
            <v>1860</v>
          </cell>
          <cell r="B43">
            <v>47377</v>
          </cell>
          <cell r="C43" t="str">
            <v>HACKENSACK CITY</v>
          </cell>
          <cell r="D43" t="str">
            <v>BERGEN</v>
          </cell>
          <cell r="E43" t="str">
            <v>BERGEN</v>
          </cell>
          <cell r="F43">
            <v>9373632</v>
          </cell>
          <cell r="G43">
            <v>47377</v>
          </cell>
        </row>
        <row r="44">
          <cell r="A44">
            <v>2050</v>
          </cell>
          <cell r="B44">
            <v>24293</v>
          </cell>
          <cell r="C44" t="str">
            <v>HARRINGTON PARK BORO</v>
          </cell>
          <cell r="D44" t="str">
            <v>BERGEN</v>
          </cell>
          <cell r="E44" t="str">
            <v>BERGEN</v>
          </cell>
          <cell r="F44">
            <v>0</v>
          </cell>
          <cell r="G44">
            <v>0</v>
          </cell>
        </row>
        <row r="45">
          <cell r="A45">
            <v>2080</v>
          </cell>
          <cell r="B45">
            <v>835</v>
          </cell>
          <cell r="C45" t="str">
            <v>HASBROUCK HEIGHTS BORO</v>
          </cell>
          <cell r="D45" t="str">
            <v>BERGEN</v>
          </cell>
          <cell r="E45" t="str">
            <v>BERGEN</v>
          </cell>
          <cell r="F45">
            <v>261751</v>
          </cell>
          <cell r="G45">
            <v>835</v>
          </cell>
        </row>
        <row r="46">
          <cell r="A46">
            <v>2090</v>
          </cell>
          <cell r="B46">
            <v>5316</v>
          </cell>
          <cell r="C46" t="str">
            <v>HAWORTH BORO</v>
          </cell>
          <cell r="D46" t="str">
            <v>BERGEN</v>
          </cell>
          <cell r="E46" t="str">
            <v>BERGEN</v>
          </cell>
          <cell r="F46">
            <v>0</v>
          </cell>
          <cell r="G46">
            <v>0</v>
          </cell>
        </row>
        <row r="47">
          <cell r="A47">
            <v>2180</v>
          </cell>
          <cell r="B47">
            <v>27106</v>
          </cell>
          <cell r="C47" t="str">
            <v>HILLSDALE BORO</v>
          </cell>
          <cell r="D47" t="str">
            <v>BERGEN</v>
          </cell>
          <cell r="E47" t="str">
            <v>BERGEN</v>
          </cell>
          <cell r="F47">
            <v>228154</v>
          </cell>
          <cell r="G47">
            <v>27106</v>
          </cell>
        </row>
        <row r="48">
          <cell r="A48">
            <v>2200</v>
          </cell>
          <cell r="B48">
            <v>37385</v>
          </cell>
          <cell r="C48" t="str">
            <v>HO HO KUS BORO</v>
          </cell>
          <cell r="D48" t="str">
            <v>BERGEN</v>
          </cell>
          <cell r="E48" t="str">
            <v>BERGEN</v>
          </cell>
          <cell r="F48">
            <v>21643</v>
          </cell>
          <cell r="G48">
            <v>21643</v>
          </cell>
        </row>
        <row r="49">
          <cell r="A49">
            <v>2620</v>
          </cell>
          <cell r="B49">
            <v>56374</v>
          </cell>
          <cell r="C49" t="str">
            <v>LEONIA BORO</v>
          </cell>
          <cell r="D49" t="str">
            <v>BERGEN</v>
          </cell>
          <cell r="E49" t="str">
            <v>BERGEN</v>
          </cell>
          <cell r="F49">
            <v>2738746</v>
          </cell>
          <cell r="G49">
            <v>56374</v>
          </cell>
        </row>
        <row r="50">
          <cell r="A50">
            <v>2710</v>
          </cell>
          <cell r="B50">
            <v>1015</v>
          </cell>
          <cell r="C50" t="str">
            <v>LITTLE FERRY BORO</v>
          </cell>
          <cell r="D50" t="str">
            <v>BERGEN</v>
          </cell>
          <cell r="E50" t="str">
            <v>BERGEN</v>
          </cell>
          <cell r="F50">
            <v>881909</v>
          </cell>
          <cell r="G50">
            <v>1015</v>
          </cell>
        </row>
        <row r="51">
          <cell r="A51">
            <v>2740</v>
          </cell>
          <cell r="B51">
            <v>14765</v>
          </cell>
          <cell r="C51" t="str">
            <v>LODI BOROUGH</v>
          </cell>
          <cell r="D51" t="str">
            <v>BERGEN</v>
          </cell>
          <cell r="E51" t="str">
            <v>BERGEN</v>
          </cell>
          <cell r="F51">
            <v>12729154</v>
          </cell>
          <cell r="G51">
            <v>14765</v>
          </cell>
        </row>
        <row r="52">
          <cell r="A52">
            <v>2860</v>
          </cell>
          <cell r="B52">
            <v>29345</v>
          </cell>
          <cell r="C52" t="str">
            <v>LYNDHURST TWP</v>
          </cell>
          <cell r="D52" t="str">
            <v>BERGEN</v>
          </cell>
          <cell r="E52" t="str">
            <v>BERGEN</v>
          </cell>
          <cell r="F52">
            <v>954359</v>
          </cell>
          <cell r="G52">
            <v>29345</v>
          </cell>
        </row>
        <row r="53">
          <cell r="A53">
            <v>2900</v>
          </cell>
          <cell r="B53">
            <v>92327</v>
          </cell>
          <cell r="C53" t="str">
            <v>MAHWAH TWP</v>
          </cell>
          <cell r="D53" t="str">
            <v>BERGEN</v>
          </cell>
          <cell r="E53" t="str">
            <v>BERGEN</v>
          </cell>
          <cell r="F53">
            <v>372241</v>
          </cell>
          <cell r="G53">
            <v>92327</v>
          </cell>
        </row>
        <row r="54">
          <cell r="A54">
            <v>3060</v>
          </cell>
          <cell r="B54">
            <v>61175</v>
          </cell>
          <cell r="C54" t="str">
            <v>MAYWOOD BORO</v>
          </cell>
          <cell r="D54" t="str">
            <v>BERGEN</v>
          </cell>
          <cell r="E54" t="str">
            <v>BERGEN</v>
          </cell>
          <cell r="F54">
            <v>599337</v>
          </cell>
          <cell r="G54">
            <v>61175</v>
          </cell>
        </row>
        <row r="55">
          <cell r="A55">
            <v>3170</v>
          </cell>
          <cell r="B55">
            <v>22744</v>
          </cell>
          <cell r="C55" t="str">
            <v>MIDLAND PARK BORO</v>
          </cell>
          <cell r="D55" t="str">
            <v>BERGEN</v>
          </cell>
          <cell r="E55" t="str">
            <v>BERGEN</v>
          </cell>
          <cell r="F55">
            <v>0</v>
          </cell>
          <cell r="G55">
            <v>0</v>
          </cell>
        </row>
        <row r="56">
          <cell r="A56">
            <v>3330</v>
          </cell>
          <cell r="B56">
            <v>32950</v>
          </cell>
          <cell r="C56" t="str">
            <v>MONTVALE BORO</v>
          </cell>
          <cell r="D56" t="str">
            <v>BERGEN</v>
          </cell>
          <cell r="E56" t="str">
            <v>BERGEN</v>
          </cell>
          <cell r="F56">
            <v>29610</v>
          </cell>
          <cell r="G56">
            <v>29610</v>
          </cell>
        </row>
        <row r="57">
          <cell r="A57">
            <v>3350</v>
          </cell>
          <cell r="B57">
            <v>1450</v>
          </cell>
          <cell r="C57" t="str">
            <v>MOONACHIE BORO</v>
          </cell>
          <cell r="D57" t="str">
            <v>BERGEN</v>
          </cell>
          <cell r="E57" t="str">
            <v>BERGEN</v>
          </cell>
          <cell r="F57">
            <v>169093</v>
          </cell>
          <cell r="G57">
            <v>1450</v>
          </cell>
        </row>
        <row r="58">
          <cell r="A58">
            <v>3550</v>
          </cell>
          <cell r="B58">
            <v>47265</v>
          </cell>
          <cell r="C58" t="str">
            <v>NEW MILFORD BORO</v>
          </cell>
          <cell r="D58" t="str">
            <v>BERGEN</v>
          </cell>
          <cell r="E58" t="str">
            <v>BERGEN</v>
          </cell>
          <cell r="F58">
            <v>814662</v>
          </cell>
          <cell r="G58">
            <v>47265</v>
          </cell>
        </row>
        <row r="59">
          <cell r="A59">
            <v>3600</v>
          </cell>
          <cell r="B59">
            <v>10043</v>
          </cell>
          <cell r="C59" t="str">
            <v>NORTH ARLINGTON BORO</v>
          </cell>
          <cell r="D59" t="str">
            <v>BERGEN</v>
          </cell>
          <cell r="E59" t="str">
            <v>BERGEN</v>
          </cell>
          <cell r="F59">
            <v>1015901</v>
          </cell>
          <cell r="G59">
            <v>10043</v>
          </cell>
        </row>
        <row r="60">
          <cell r="A60">
            <v>3700</v>
          </cell>
          <cell r="B60">
            <v>32351</v>
          </cell>
          <cell r="C60" t="str">
            <v>NORTHERN HIGHLANDS REG</v>
          </cell>
          <cell r="D60" t="str">
            <v>BERGEN</v>
          </cell>
          <cell r="E60" t="str">
            <v>BERGEN</v>
          </cell>
          <cell r="F60">
            <v>0</v>
          </cell>
          <cell r="G60">
            <v>0</v>
          </cell>
        </row>
        <row r="61">
          <cell r="A61">
            <v>3710</v>
          </cell>
          <cell r="B61">
            <v>70970</v>
          </cell>
          <cell r="C61" t="str">
            <v>NORTHERN VALLEY REGIONAL</v>
          </cell>
          <cell r="D61" t="str">
            <v>BERGEN</v>
          </cell>
          <cell r="E61" t="str">
            <v>BERGEN</v>
          </cell>
          <cell r="F61">
            <v>0</v>
          </cell>
          <cell r="G61">
            <v>0</v>
          </cell>
        </row>
        <row r="62">
          <cell r="A62">
            <v>3730</v>
          </cell>
          <cell r="B62">
            <v>18618</v>
          </cell>
          <cell r="C62" t="str">
            <v>NORTHVALE BORO</v>
          </cell>
          <cell r="D62" t="str">
            <v>BERGEN</v>
          </cell>
          <cell r="E62" t="str">
            <v>BERGEN</v>
          </cell>
          <cell r="F62">
            <v>0</v>
          </cell>
          <cell r="G62">
            <v>0</v>
          </cell>
        </row>
        <row r="63">
          <cell r="A63">
            <v>3740</v>
          </cell>
          <cell r="B63">
            <v>10746</v>
          </cell>
          <cell r="C63" t="str">
            <v>NORWOOD BORO</v>
          </cell>
          <cell r="D63" t="str">
            <v>BERGEN</v>
          </cell>
          <cell r="E63" t="str">
            <v>BERGEN</v>
          </cell>
          <cell r="F63">
            <v>109211</v>
          </cell>
          <cell r="G63">
            <v>10746</v>
          </cell>
        </row>
        <row r="64">
          <cell r="A64">
            <v>3760</v>
          </cell>
          <cell r="B64">
            <v>3515</v>
          </cell>
          <cell r="C64" t="str">
            <v>OAKLAND BORO</v>
          </cell>
          <cell r="D64" t="str">
            <v>BERGEN</v>
          </cell>
          <cell r="E64" t="str">
            <v>BERGEN</v>
          </cell>
          <cell r="F64">
            <v>0</v>
          </cell>
          <cell r="G64">
            <v>0</v>
          </cell>
        </row>
        <row r="65">
          <cell r="A65">
            <v>3850</v>
          </cell>
          <cell r="B65">
            <v>1406</v>
          </cell>
          <cell r="C65" t="str">
            <v>OLD TAPPAN BORO</v>
          </cell>
          <cell r="D65" t="str">
            <v>BERGEN</v>
          </cell>
          <cell r="E65" t="str">
            <v>BERGEN</v>
          </cell>
          <cell r="F65">
            <v>0</v>
          </cell>
          <cell r="G65">
            <v>0</v>
          </cell>
        </row>
        <row r="66">
          <cell r="A66">
            <v>3870</v>
          </cell>
          <cell r="B66">
            <v>31833</v>
          </cell>
          <cell r="C66" t="str">
            <v>ORADELL BORO</v>
          </cell>
          <cell r="D66" t="str">
            <v>BERGEN</v>
          </cell>
          <cell r="E66" t="str">
            <v>BERGEN</v>
          </cell>
          <cell r="F66">
            <v>0</v>
          </cell>
          <cell r="G66">
            <v>0</v>
          </cell>
        </row>
        <row r="67">
          <cell r="A67">
            <v>3910</v>
          </cell>
          <cell r="B67">
            <v>15789</v>
          </cell>
          <cell r="C67" t="str">
            <v>PALISADES PARK</v>
          </cell>
          <cell r="D67" t="str">
            <v>BERGEN</v>
          </cell>
          <cell r="E67" t="str">
            <v>BERGEN</v>
          </cell>
          <cell r="F67">
            <v>1200457</v>
          </cell>
          <cell r="G67">
            <v>15789</v>
          </cell>
        </row>
        <row r="68">
          <cell r="A68">
            <v>3930</v>
          </cell>
          <cell r="B68">
            <v>64115</v>
          </cell>
          <cell r="C68" t="str">
            <v>PARAMUS BORO</v>
          </cell>
          <cell r="D68" t="str">
            <v>BERGEN</v>
          </cell>
          <cell r="E68" t="str">
            <v>BERGEN</v>
          </cell>
          <cell r="F68">
            <v>0</v>
          </cell>
          <cell r="G68">
            <v>0</v>
          </cell>
        </row>
        <row r="69">
          <cell r="A69">
            <v>3940</v>
          </cell>
          <cell r="B69">
            <v>13345</v>
          </cell>
          <cell r="C69" t="str">
            <v>PARK RIDGE BORO</v>
          </cell>
          <cell r="D69" t="str">
            <v>BERGEN</v>
          </cell>
          <cell r="E69" t="str">
            <v>BERGEN</v>
          </cell>
          <cell r="F69">
            <v>0</v>
          </cell>
          <cell r="G69">
            <v>0</v>
          </cell>
        </row>
        <row r="70">
          <cell r="A70">
            <v>3960</v>
          </cell>
          <cell r="B70">
            <v>119517</v>
          </cell>
          <cell r="C70" t="str">
            <v>PASCACK VALLEY REGIONAL</v>
          </cell>
          <cell r="D70" t="str">
            <v>BERGEN</v>
          </cell>
          <cell r="E70" t="str">
            <v>BERGEN</v>
          </cell>
          <cell r="F70">
            <v>0</v>
          </cell>
          <cell r="G70">
            <v>0</v>
          </cell>
        </row>
        <row r="71">
          <cell r="A71">
            <v>4300</v>
          </cell>
          <cell r="B71">
            <v>189716</v>
          </cell>
          <cell r="C71" t="str">
            <v>RAMAPO-INDIAN HILL REG</v>
          </cell>
          <cell r="D71" t="str">
            <v>BERGEN</v>
          </cell>
          <cell r="E71" t="str">
            <v>BERGEN</v>
          </cell>
          <cell r="F71">
            <v>0</v>
          </cell>
          <cell r="G71">
            <v>0</v>
          </cell>
        </row>
        <row r="72">
          <cell r="A72">
            <v>4310</v>
          </cell>
          <cell r="B72">
            <v>10713</v>
          </cell>
          <cell r="C72" t="str">
            <v>RAMSEY BORO</v>
          </cell>
          <cell r="D72" t="str">
            <v>BERGEN</v>
          </cell>
          <cell r="E72" t="str">
            <v>BERGEN</v>
          </cell>
          <cell r="F72">
            <v>0</v>
          </cell>
          <cell r="G72">
            <v>0</v>
          </cell>
        </row>
        <row r="73">
          <cell r="A73">
            <v>4370</v>
          </cell>
          <cell r="B73">
            <v>0</v>
          </cell>
          <cell r="C73" t="str">
            <v>RIDGEFIELD BORO</v>
          </cell>
          <cell r="D73" t="str">
            <v>BERGEN</v>
          </cell>
          <cell r="E73" t="str">
            <v>BERGEN</v>
          </cell>
          <cell r="F73">
            <v>1463509</v>
          </cell>
          <cell r="G73">
            <v>0</v>
          </cell>
        </row>
        <row r="74">
          <cell r="A74">
            <v>4380</v>
          </cell>
          <cell r="B74">
            <v>1158</v>
          </cell>
          <cell r="C74" t="str">
            <v>RIDGEFIELD PARK TWP</v>
          </cell>
          <cell r="D74" t="str">
            <v>BERGEN</v>
          </cell>
          <cell r="E74" t="str">
            <v>BERGEN</v>
          </cell>
          <cell r="F74">
            <v>3824783</v>
          </cell>
          <cell r="G74">
            <v>1158</v>
          </cell>
        </row>
        <row r="75">
          <cell r="A75">
            <v>4390</v>
          </cell>
          <cell r="B75">
            <v>17265</v>
          </cell>
          <cell r="C75" t="str">
            <v>RIDGEWOOD VILLAGE</v>
          </cell>
          <cell r="D75" t="str">
            <v>BERGEN</v>
          </cell>
          <cell r="E75" t="str">
            <v>BERGEN</v>
          </cell>
          <cell r="F75">
            <v>0</v>
          </cell>
          <cell r="G75">
            <v>0</v>
          </cell>
        </row>
        <row r="76">
          <cell r="A76">
            <v>4405</v>
          </cell>
          <cell r="B76">
            <v>75536</v>
          </cell>
          <cell r="C76" t="str">
            <v>RIVER DELL REGIONAL</v>
          </cell>
          <cell r="D76" t="str">
            <v>BERGEN</v>
          </cell>
          <cell r="E76" t="str">
            <v>BERGEN</v>
          </cell>
          <cell r="F76">
            <v>0</v>
          </cell>
          <cell r="G76">
            <v>0</v>
          </cell>
        </row>
        <row r="77">
          <cell r="A77">
            <v>4410</v>
          </cell>
          <cell r="B77">
            <v>15832</v>
          </cell>
          <cell r="C77" t="str">
            <v>RIVER EDGE BORO</v>
          </cell>
          <cell r="D77" t="str">
            <v>BERGEN</v>
          </cell>
          <cell r="E77" t="str">
            <v>BERGEN</v>
          </cell>
          <cell r="F77">
            <v>0</v>
          </cell>
          <cell r="G77">
            <v>0</v>
          </cell>
        </row>
        <row r="78">
          <cell r="A78">
            <v>4430</v>
          </cell>
          <cell r="B78">
            <v>63312</v>
          </cell>
          <cell r="C78" t="str">
            <v>RIVER VALE TWP</v>
          </cell>
          <cell r="D78" t="str">
            <v>BERGEN</v>
          </cell>
          <cell r="E78" t="str">
            <v>BERGEN</v>
          </cell>
          <cell r="F78">
            <v>0</v>
          </cell>
          <cell r="G78">
            <v>0</v>
          </cell>
        </row>
        <row r="79">
          <cell r="A79">
            <v>4470</v>
          </cell>
          <cell r="B79">
            <v>16440</v>
          </cell>
          <cell r="C79" t="str">
            <v>ROCHELLE PARK TWP</v>
          </cell>
          <cell r="D79" t="str">
            <v>BERGEN</v>
          </cell>
          <cell r="E79" t="str">
            <v>BERGEN</v>
          </cell>
          <cell r="F79">
            <v>122884</v>
          </cell>
          <cell r="G79">
            <v>16440</v>
          </cell>
        </row>
        <row r="80">
          <cell r="A80">
            <v>4600</v>
          </cell>
          <cell r="B80">
            <v>89895</v>
          </cell>
          <cell r="C80" t="str">
            <v>RUTHERFORD BORO</v>
          </cell>
          <cell r="D80" t="str">
            <v>BERGEN</v>
          </cell>
          <cell r="E80" t="str">
            <v>BERGEN</v>
          </cell>
          <cell r="F80">
            <v>1129857</v>
          </cell>
          <cell r="G80">
            <v>89895</v>
          </cell>
        </row>
        <row r="81">
          <cell r="A81">
            <v>4610</v>
          </cell>
          <cell r="B81">
            <v>63422</v>
          </cell>
          <cell r="C81" t="str">
            <v>SADDLE BROOK TWP</v>
          </cell>
          <cell r="D81" t="str">
            <v>BERGEN</v>
          </cell>
          <cell r="E81" t="str">
            <v>BERGEN</v>
          </cell>
          <cell r="F81">
            <v>204471</v>
          </cell>
          <cell r="G81">
            <v>63422</v>
          </cell>
        </row>
        <row r="82">
          <cell r="A82">
            <v>4620</v>
          </cell>
          <cell r="B82">
            <v>4717</v>
          </cell>
          <cell r="C82" t="str">
            <v>SADDLE RIVER BORO</v>
          </cell>
          <cell r="D82" t="str">
            <v>BERGEN</v>
          </cell>
          <cell r="E82" t="str">
            <v>BERGEN</v>
          </cell>
          <cell r="F82">
            <v>0</v>
          </cell>
          <cell r="G82">
            <v>0</v>
          </cell>
        </row>
        <row r="83">
          <cell r="A83">
            <v>4870</v>
          </cell>
          <cell r="B83">
            <v>21850</v>
          </cell>
          <cell r="C83" t="str">
            <v>SOUTH HACKENSACK TWP</v>
          </cell>
          <cell r="D83" t="str">
            <v>BERGEN</v>
          </cell>
          <cell r="E83" t="str">
            <v>BERGEN</v>
          </cell>
          <cell r="F83">
            <v>27675</v>
          </cell>
          <cell r="G83">
            <v>21850</v>
          </cell>
        </row>
        <row r="84">
          <cell r="A84">
            <v>5150</v>
          </cell>
          <cell r="B84">
            <v>490</v>
          </cell>
          <cell r="C84" t="str">
            <v>TEANECK TWP</v>
          </cell>
          <cell r="D84" t="str">
            <v>BERGEN</v>
          </cell>
          <cell r="E84" t="str">
            <v>BERGEN</v>
          </cell>
          <cell r="F84">
            <v>2512249</v>
          </cell>
          <cell r="G84">
            <v>490</v>
          </cell>
        </row>
        <row r="85">
          <cell r="A85">
            <v>5160</v>
          </cell>
          <cell r="B85">
            <v>50220</v>
          </cell>
          <cell r="C85" t="str">
            <v>TENAFLY BORO</v>
          </cell>
          <cell r="D85" t="str">
            <v>BERGEN</v>
          </cell>
          <cell r="E85" t="str">
            <v>BERGEN</v>
          </cell>
          <cell r="F85">
            <v>0</v>
          </cell>
          <cell r="G85">
            <v>0</v>
          </cell>
        </row>
        <row r="86">
          <cell r="A86">
            <v>5410</v>
          </cell>
          <cell r="B86">
            <v>32584</v>
          </cell>
          <cell r="C86" t="str">
            <v>WALDWICK BORO</v>
          </cell>
          <cell r="D86" t="str">
            <v>BERGEN</v>
          </cell>
          <cell r="E86" t="str">
            <v>BERGEN</v>
          </cell>
          <cell r="F86">
            <v>0</v>
          </cell>
          <cell r="G86">
            <v>0</v>
          </cell>
        </row>
        <row r="87">
          <cell r="A87">
            <v>5430</v>
          </cell>
          <cell r="B87">
            <v>22827</v>
          </cell>
          <cell r="C87" t="str">
            <v>WALLINGTON BORO</v>
          </cell>
          <cell r="D87" t="str">
            <v>BERGEN</v>
          </cell>
          <cell r="E87" t="str">
            <v>BERGEN</v>
          </cell>
          <cell r="F87">
            <v>2493172</v>
          </cell>
          <cell r="G87">
            <v>22827</v>
          </cell>
        </row>
        <row r="88">
          <cell r="A88">
            <v>5755</v>
          </cell>
          <cell r="B88">
            <v>964</v>
          </cell>
          <cell r="C88" t="str">
            <v>WESTWOOD REGIONAL</v>
          </cell>
          <cell r="D88" t="str">
            <v>BERGEN</v>
          </cell>
          <cell r="E88" t="str">
            <v>BERGEN</v>
          </cell>
          <cell r="F88">
            <v>152989</v>
          </cell>
          <cell r="G88">
            <v>964</v>
          </cell>
        </row>
        <row r="89">
          <cell r="A89">
            <v>5830</v>
          </cell>
          <cell r="B89">
            <v>37056</v>
          </cell>
          <cell r="C89" t="str">
            <v>WOOD-RIDGE BORO</v>
          </cell>
          <cell r="D89" t="str">
            <v>BERGEN</v>
          </cell>
          <cell r="E89" t="str">
            <v>BERGEN</v>
          </cell>
          <cell r="F89">
            <v>265698</v>
          </cell>
          <cell r="G89">
            <v>37056</v>
          </cell>
        </row>
        <row r="90">
          <cell r="A90">
            <v>5880</v>
          </cell>
          <cell r="B90">
            <v>32868</v>
          </cell>
          <cell r="C90" t="str">
            <v>WOODCLIFF LAKE BORO</v>
          </cell>
          <cell r="D90" t="str">
            <v>BERGEN</v>
          </cell>
          <cell r="E90" t="str">
            <v>BERGEN</v>
          </cell>
          <cell r="F90">
            <v>0</v>
          </cell>
          <cell r="G90">
            <v>0</v>
          </cell>
        </row>
        <row r="91">
          <cell r="A91">
            <v>5920</v>
          </cell>
          <cell r="B91">
            <v>77850</v>
          </cell>
          <cell r="C91" t="str">
            <v>WYCKOFF TWP</v>
          </cell>
          <cell r="D91" t="str">
            <v>BERGEN</v>
          </cell>
          <cell r="E91" t="str">
            <v>BERGEN</v>
          </cell>
          <cell r="F91">
            <v>0</v>
          </cell>
          <cell r="G91">
            <v>0</v>
          </cell>
        </row>
        <row r="92">
          <cell r="A92">
            <v>475</v>
          </cell>
          <cell r="B92">
            <v>104869</v>
          </cell>
          <cell r="C92" t="str">
            <v>BORDENTOWN REGIONAL</v>
          </cell>
          <cell r="D92" t="str">
            <v>BURLINGTON</v>
          </cell>
          <cell r="E92" t="str">
            <v>BURLINGTON</v>
          </cell>
          <cell r="F92">
            <v>6840309</v>
          </cell>
          <cell r="G92">
            <v>104869</v>
          </cell>
        </row>
        <row r="93">
          <cell r="A93">
            <v>610</v>
          </cell>
          <cell r="B93">
            <v>191780</v>
          </cell>
          <cell r="C93" t="str">
            <v>BURLINGTON CO VOCATIONAL</v>
          </cell>
          <cell r="D93" t="str">
            <v>BURLINGTON</v>
          </cell>
          <cell r="E93" t="str">
            <v>BURLINGTON</v>
          </cell>
          <cell r="F93">
            <v>12778198</v>
          </cell>
          <cell r="G93">
            <v>191780</v>
          </cell>
        </row>
        <row r="94">
          <cell r="A94">
            <v>620</v>
          </cell>
          <cell r="B94">
            <v>156195</v>
          </cell>
          <cell r="C94" t="str">
            <v>BURLINGTON TWP</v>
          </cell>
          <cell r="D94" t="str">
            <v>BURLINGTON</v>
          </cell>
          <cell r="E94" t="str">
            <v>BURLINGTON</v>
          </cell>
          <cell r="F94">
            <v>16774347</v>
          </cell>
          <cell r="G94">
            <v>156195</v>
          </cell>
        </row>
        <row r="95">
          <cell r="A95">
            <v>830</v>
          </cell>
          <cell r="B95">
            <v>40</v>
          </cell>
          <cell r="C95" t="str">
            <v>CHESTERFIELD TWP</v>
          </cell>
          <cell r="D95" t="str">
            <v>BURLINGTON</v>
          </cell>
          <cell r="E95" t="str">
            <v>BURLINGTON</v>
          </cell>
          <cell r="F95">
            <v>40291</v>
          </cell>
          <cell r="G95">
            <v>40</v>
          </cell>
        </row>
        <row r="96">
          <cell r="A96">
            <v>840</v>
          </cell>
          <cell r="B96">
            <v>434</v>
          </cell>
          <cell r="C96" t="str">
            <v>CINNAMINSON TWP</v>
          </cell>
          <cell r="D96" t="str">
            <v>BURLINGTON</v>
          </cell>
          <cell r="E96" t="str">
            <v>BURLINGTON</v>
          </cell>
          <cell r="F96">
            <v>7509691</v>
          </cell>
          <cell r="G96">
            <v>434</v>
          </cell>
        </row>
        <row r="97">
          <cell r="A97">
            <v>1030</v>
          </cell>
          <cell r="B97">
            <v>37286</v>
          </cell>
          <cell r="C97" t="str">
            <v>DELANCO TWP</v>
          </cell>
          <cell r="D97" t="str">
            <v>BURLINGTON</v>
          </cell>
          <cell r="E97" t="str">
            <v>BURLINGTON</v>
          </cell>
          <cell r="F97">
            <v>2131795</v>
          </cell>
          <cell r="G97">
            <v>37286</v>
          </cell>
        </row>
        <row r="98">
          <cell r="A98">
            <v>1060</v>
          </cell>
          <cell r="B98">
            <v>15536</v>
          </cell>
          <cell r="C98" t="str">
            <v>DELRAN TWP</v>
          </cell>
          <cell r="D98" t="str">
            <v>BURLINGTON</v>
          </cell>
          <cell r="E98" t="str">
            <v>BURLINGTON</v>
          </cell>
          <cell r="F98">
            <v>10281853</v>
          </cell>
          <cell r="G98">
            <v>15536</v>
          </cell>
        </row>
        <row r="99">
          <cell r="A99">
            <v>1250</v>
          </cell>
          <cell r="B99">
            <v>117950</v>
          </cell>
          <cell r="C99" t="str">
            <v>EASTAMPTON TWP</v>
          </cell>
          <cell r="D99" t="str">
            <v>BURLINGTON</v>
          </cell>
          <cell r="E99" t="str">
            <v>BURLINGTON</v>
          </cell>
          <cell r="F99">
            <v>4323277</v>
          </cell>
          <cell r="G99">
            <v>117950</v>
          </cell>
        </row>
        <row r="100">
          <cell r="A100">
            <v>1280</v>
          </cell>
          <cell r="B100">
            <v>3086</v>
          </cell>
          <cell r="C100" t="str">
            <v>EDGEWATER PARK TWP</v>
          </cell>
          <cell r="D100" t="str">
            <v>BURLINGTON</v>
          </cell>
          <cell r="E100" t="str">
            <v>BURLINGTON</v>
          </cell>
          <cell r="F100">
            <v>6164519</v>
          </cell>
          <cell r="G100">
            <v>3086</v>
          </cell>
        </row>
        <row r="101">
          <cell r="A101">
            <v>1420</v>
          </cell>
          <cell r="B101">
            <v>0</v>
          </cell>
          <cell r="C101" t="str">
            <v>EVESHAM TWP</v>
          </cell>
          <cell r="D101" t="str">
            <v>BURLINGTON</v>
          </cell>
          <cell r="E101" t="str">
            <v>BURLINGTON</v>
          </cell>
          <cell r="F101">
            <v>11041996</v>
          </cell>
          <cell r="G101">
            <v>0</v>
          </cell>
        </row>
        <row r="102">
          <cell r="A102">
            <v>1520</v>
          </cell>
          <cell r="B102">
            <v>95481</v>
          </cell>
          <cell r="C102" t="str">
            <v>FLORENCE TWP</v>
          </cell>
          <cell r="D102" t="str">
            <v>BURLINGTON</v>
          </cell>
          <cell r="E102" t="str">
            <v>BURLINGTON</v>
          </cell>
          <cell r="F102">
            <v>8874331</v>
          </cell>
          <cell r="G102">
            <v>95481</v>
          </cell>
        </row>
        <row r="103">
          <cell r="A103">
            <v>2610</v>
          </cell>
          <cell r="B103">
            <v>294802</v>
          </cell>
          <cell r="C103" t="str">
            <v>LENAPE REGIONAL</v>
          </cell>
          <cell r="D103" t="str">
            <v>BURLINGTON</v>
          </cell>
          <cell r="E103" t="str">
            <v>BURLINGTON</v>
          </cell>
          <cell r="F103">
            <v>23669543</v>
          </cell>
          <cell r="G103">
            <v>294802</v>
          </cell>
        </row>
        <row r="104">
          <cell r="A104">
            <v>2850</v>
          </cell>
          <cell r="B104">
            <v>57372</v>
          </cell>
          <cell r="C104" t="str">
            <v>LUMBERTON TWP</v>
          </cell>
          <cell r="D104" t="str">
            <v>BURLINGTON</v>
          </cell>
          <cell r="E104" t="str">
            <v>BURLINGTON</v>
          </cell>
          <cell r="F104">
            <v>7441628</v>
          </cell>
          <cell r="G104">
            <v>57372</v>
          </cell>
        </row>
        <row r="105">
          <cell r="A105">
            <v>2960</v>
          </cell>
          <cell r="B105">
            <v>54021</v>
          </cell>
          <cell r="C105" t="str">
            <v>MANSFIELD TWP</v>
          </cell>
          <cell r="D105" t="str">
            <v>BURLINGTON</v>
          </cell>
          <cell r="E105" t="str">
            <v>BURLINGTON</v>
          </cell>
          <cell r="F105">
            <v>265419</v>
          </cell>
          <cell r="G105">
            <v>54021</v>
          </cell>
        </row>
        <row r="106">
          <cell r="A106">
            <v>3010</v>
          </cell>
          <cell r="B106">
            <v>96208</v>
          </cell>
          <cell r="C106" t="str">
            <v>MAPLE SHADE TWP</v>
          </cell>
          <cell r="D106" t="str">
            <v>BURLINGTON</v>
          </cell>
          <cell r="E106" t="str">
            <v>BURLINGTON</v>
          </cell>
          <cell r="F106">
            <v>7605103</v>
          </cell>
          <cell r="G106">
            <v>96208</v>
          </cell>
        </row>
        <row r="107">
          <cell r="A107">
            <v>3070</v>
          </cell>
          <cell r="B107">
            <v>22767</v>
          </cell>
          <cell r="C107" t="str">
            <v>MEDFORD LAKES BORO</v>
          </cell>
          <cell r="D107" t="str">
            <v>BURLINGTON</v>
          </cell>
          <cell r="E107" t="str">
            <v>BURLINGTON</v>
          </cell>
          <cell r="F107">
            <v>915652</v>
          </cell>
          <cell r="G107">
            <v>22767</v>
          </cell>
        </row>
        <row r="108">
          <cell r="A108">
            <v>3080</v>
          </cell>
          <cell r="B108">
            <v>106079</v>
          </cell>
          <cell r="C108" t="str">
            <v>MEDFORD TWP</v>
          </cell>
          <cell r="D108" t="str">
            <v>BURLINGTON</v>
          </cell>
          <cell r="E108" t="str">
            <v>BURLINGTON</v>
          </cell>
          <cell r="F108">
            <v>3133078</v>
          </cell>
          <cell r="G108">
            <v>106079</v>
          </cell>
        </row>
        <row r="109">
          <cell r="A109">
            <v>3360</v>
          </cell>
          <cell r="B109">
            <v>95261</v>
          </cell>
          <cell r="C109" t="str">
            <v>MOORESTOWN TWP</v>
          </cell>
          <cell r="D109" t="str">
            <v>BURLINGTON</v>
          </cell>
          <cell r="E109" t="str">
            <v>BURLINGTON</v>
          </cell>
          <cell r="F109">
            <v>1096978</v>
          </cell>
          <cell r="G109">
            <v>95261</v>
          </cell>
        </row>
        <row r="110">
          <cell r="A110">
            <v>3430</v>
          </cell>
          <cell r="B110">
            <v>10789</v>
          </cell>
          <cell r="C110" t="str">
            <v>MOUNT HOLLY TWP</v>
          </cell>
          <cell r="D110" t="str">
            <v>BURLINGTON</v>
          </cell>
          <cell r="E110" t="str">
            <v>BURLINGTON</v>
          </cell>
          <cell r="F110">
            <v>9453300</v>
          </cell>
          <cell r="G110">
            <v>10789</v>
          </cell>
        </row>
        <row r="111">
          <cell r="A111">
            <v>3440</v>
          </cell>
          <cell r="B111">
            <v>105153</v>
          </cell>
          <cell r="C111" t="str">
            <v>MOUNT LAUREL TWP</v>
          </cell>
          <cell r="D111" t="str">
            <v>BURLINGTON</v>
          </cell>
          <cell r="E111" t="str">
            <v>BURLINGTON</v>
          </cell>
          <cell r="F111">
            <v>2449964</v>
          </cell>
          <cell r="G111">
            <v>105153</v>
          </cell>
        </row>
        <row r="112">
          <cell r="A112">
            <v>3690</v>
          </cell>
          <cell r="B112">
            <v>103912</v>
          </cell>
          <cell r="C112" t="str">
            <v>NORTHERN BURLINGTON REG</v>
          </cell>
          <cell r="D112" t="str">
            <v>BURLINGTON</v>
          </cell>
          <cell r="E112" t="str">
            <v>BURLINGTON</v>
          </cell>
          <cell r="F112">
            <v>10353071</v>
          </cell>
          <cell r="G112">
            <v>103912</v>
          </cell>
        </row>
        <row r="113">
          <cell r="A113">
            <v>3920</v>
          </cell>
          <cell r="B113">
            <v>1021</v>
          </cell>
          <cell r="C113" t="str">
            <v>PALMYRA BORO</v>
          </cell>
          <cell r="D113" t="str">
            <v>BURLINGTON</v>
          </cell>
          <cell r="E113" t="str">
            <v>BURLINGTON</v>
          </cell>
          <cell r="F113">
            <v>4032934</v>
          </cell>
          <cell r="G113">
            <v>1021</v>
          </cell>
        </row>
        <row r="114">
          <cell r="A114">
            <v>4450</v>
          </cell>
          <cell r="B114">
            <v>99322</v>
          </cell>
          <cell r="C114" t="str">
            <v>RIVERSIDE TWP</v>
          </cell>
          <cell r="D114" t="str">
            <v>BURLINGTON</v>
          </cell>
          <cell r="E114" t="str">
            <v>BURLINGTON</v>
          </cell>
          <cell r="F114">
            <v>10245193</v>
          </cell>
          <cell r="G114">
            <v>99322</v>
          </cell>
        </row>
        <row r="115">
          <cell r="A115">
            <v>4460</v>
          </cell>
          <cell r="B115">
            <v>10841</v>
          </cell>
          <cell r="C115" t="str">
            <v>RIVERTON</v>
          </cell>
          <cell r="D115" t="str">
            <v>BURLINGTON</v>
          </cell>
          <cell r="E115" t="str">
            <v>BURLINGTON</v>
          </cell>
          <cell r="F115">
            <v>367825</v>
          </cell>
          <cell r="G115">
            <v>10841</v>
          </cell>
        </row>
        <row r="116">
          <cell r="A116">
            <v>4740</v>
          </cell>
          <cell r="B116">
            <v>29955</v>
          </cell>
          <cell r="C116" t="str">
            <v>SHAMONG TWP</v>
          </cell>
          <cell r="D116" t="str">
            <v>BURLINGTON</v>
          </cell>
          <cell r="E116" t="str">
            <v>BURLINGTON</v>
          </cell>
          <cell r="F116">
            <v>3642465</v>
          </cell>
          <cell r="G116">
            <v>29955</v>
          </cell>
        </row>
        <row r="117">
          <cell r="A117">
            <v>4930</v>
          </cell>
          <cell r="B117">
            <v>19344</v>
          </cell>
          <cell r="C117" t="str">
            <v>SOUTHAMPTON TWP</v>
          </cell>
          <cell r="D117" t="str">
            <v>BURLINGTON</v>
          </cell>
          <cell r="E117" t="str">
            <v>BURLINGTON</v>
          </cell>
          <cell r="F117">
            <v>1785371</v>
          </cell>
          <cell r="G117">
            <v>19344</v>
          </cell>
        </row>
        <row r="118">
          <cell r="A118">
            <v>5010</v>
          </cell>
          <cell r="B118">
            <v>1723</v>
          </cell>
          <cell r="C118" t="str">
            <v>SPRINGFIELD TWP</v>
          </cell>
          <cell r="D118" t="str">
            <v>BURLINGTON</v>
          </cell>
          <cell r="E118" t="str">
            <v>BURLINGTON</v>
          </cell>
          <cell r="F118">
            <v>1086150</v>
          </cell>
          <cell r="G118">
            <v>1723</v>
          </cell>
        </row>
        <row r="119">
          <cell r="A119">
            <v>5130</v>
          </cell>
          <cell r="B119">
            <v>34016</v>
          </cell>
          <cell r="C119" t="str">
            <v>TABERNACLE TWP</v>
          </cell>
          <cell r="D119" t="str">
            <v>BURLINGTON</v>
          </cell>
          <cell r="E119" t="str">
            <v>BURLINGTON</v>
          </cell>
          <cell r="F119">
            <v>5107345</v>
          </cell>
          <cell r="G119">
            <v>34016</v>
          </cell>
        </row>
        <row r="120">
          <cell r="A120">
            <v>5490</v>
          </cell>
          <cell r="B120">
            <v>15309</v>
          </cell>
          <cell r="C120" t="str">
            <v>WASHINGTON TWP</v>
          </cell>
          <cell r="D120" t="str">
            <v>BURLINGTON</v>
          </cell>
          <cell r="E120" t="str">
            <v>BURLINGTON</v>
          </cell>
          <cell r="F120">
            <v>626564</v>
          </cell>
          <cell r="G120">
            <v>15309</v>
          </cell>
        </row>
        <row r="121">
          <cell r="A121">
            <v>5720</v>
          </cell>
          <cell r="B121">
            <v>34601</v>
          </cell>
          <cell r="C121" t="str">
            <v>WESTAMPTON</v>
          </cell>
          <cell r="D121" t="str">
            <v>BURLINGTON</v>
          </cell>
          <cell r="E121" t="str">
            <v>BURLINGTON</v>
          </cell>
          <cell r="F121">
            <v>3116152</v>
          </cell>
          <cell r="G121">
            <v>34601</v>
          </cell>
        </row>
        <row r="122">
          <cell r="A122">
            <v>5805</v>
          </cell>
          <cell r="B122">
            <v>8722</v>
          </cell>
          <cell r="C122" t="str">
            <v>WILLINGBORO TWP</v>
          </cell>
          <cell r="D122" t="str">
            <v>BURLINGTON</v>
          </cell>
          <cell r="E122" t="str">
            <v>BURLINGTON</v>
          </cell>
          <cell r="F122">
            <v>36014482</v>
          </cell>
          <cell r="G122">
            <v>8722</v>
          </cell>
        </row>
        <row r="123">
          <cell r="A123">
            <v>150</v>
          </cell>
          <cell r="B123">
            <v>78823</v>
          </cell>
          <cell r="C123" t="str">
            <v>AUDUBON BORO</v>
          </cell>
          <cell r="D123" t="str">
            <v>CAMDEN</v>
          </cell>
          <cell r="E123" t="str">
            <v>CAMDEN</v>
          </cell>
          <cell r="F123">
            <v>5016455</v>
          </cell>
          <cell r="G123">
            <v>78823</v>
          </cell>
        </row>
        <row r="124">
          <cell r="A124">
            <v>190</v>
          </cell>
          <cell r="B124">
            <v>26466</v>
          </cell>
          <cell r="C124" t="str">
            <v>BARRINGTON BORO</v>
          </cell>
          <cell r="D124" t="str">
            <v>CAMDEN</v>
          </cell>
          <cell r="E124" t="str">
            <v>CAMDEN</v>
          </cell>
          <cell r="F124">
            <v>2646015</v>
          </cell>
          <cell r="G124">
            <v>26466</v>
          </cell>
        </row>
        <row r="125">
          <cell r="A125">
            <v>260</v>
          </cell>
          <cell r="B125">
            <v>3871</v>
          </cell>
          <cell r="C125" t="str">
            <v>BELLMAWR BORO</v>
          </cell>
          <cell r="D125" t="str">
            <v>CAMDEN</v>
          </cell>
          <cell r="E125" t="str">
            <v>CAMDEN</v>
          </cell>
          <cell r="F125">
            <v>4487404</v>
          </cell>
          <cell r="G125">
            <v>3871</v>
          </cell>
        </row>
        <row r="126">
          <cell r="A126">
            <v>330</v>
          </cell>
          <cell r="B126">
            <v>29066</v>
          </cell>
          <cell r="C126" t="str">
            <v>BERLIN BORO</v>
          </cell>
          <cell r="D126" t="str">
            <v>CAMDEN</v>
          </cell>
          <cell r="E126" t="str">
            <v>CAMDEN</v>
          </cell>
          <cell r="F126">
            <v>3284884</v>
          </cell>
          <cell r="G126">
            <v>29066</v>
          </cell>
        </row>
        <row r="127">
          <cell r="A127">
            <v>390</v>
          </cell>
          <cell r="B127">
            <v>9538</v>
          </cell>
          <cell r="C127" t="str">
            <v>BLACK HORSE PIKE REGIONAL</v>
          </cell>
          <cell r="D127" t="str">
            <v>CAMDEN</v>
          </cell>
          <cell r="E127" t="str">
            <v>CAMDEN</v>
          </cell>
          <cell r="F127">
            <v>31615402</v>
          </cell>
          <cell r="G127">
            <v>9538</v>
          </cell>
        </row>
        <row r="128">
          <cell r="A128">
            <v>580</v>
          </cell>
          <cell r="B128">
            <v>21102</v>
          </cell>
          <cell r="C128" t="str">
            <v>BROOKLAWN BORO</v>
          </cell>
          <cell r="D128" t="str">
            <v>CAMDEN</v>
          </cell>
          <cell r="E128" t="str">
            <v>CAMDEN</v>
          </cell>
          <cell r="F128">
            <v>3658309</v>
          </cell>
          <cell r="G128">
            <v>21102</v>
          </cell>
        </row>
        <row r="129">
          <cell r="A129">
            <v>700</v>
          </cell>
          <cell r="B129">
            <v>262</v>
          </cell>
          <cell r="C129" t="str">
            <v>CAMDEN COUNTY VOCATIONAL</v>
          </cell>
          <cell r="D129" t="str">
            <v>CAMDEN</v>
          </cell>
          <cell r="E129" t="str">
            <v>CAMDEN</v>
          </cell>
          <cell r="F129">
            <v>21109284</v>
          </cell>
          <cell r="G129">
            <v>262</v>
          </cell>
        </row>
        <row r="130">
          <cell r="A130">
            <v>800</v>
          </cell>
          <cell r="B130">
            <v>64901</v>
          </cell>
          <cell r="C130" t="str">
            <v>CHERRY HILL TWP</v>
          </cell>
          <cell r="D130" t="str">
            <v>CAMDEN</v>
          </cell>
          <cell r="E130" t="str">
            <v>CAMDEN</v>
          </cell>
          <cell r="F130">
            <v>6812105</v>
          </cell>
          <cell r="G130">
            <v>64901</v>
          </cell>
        </row>
        <row r="131">
          <cell r="A131">
            <v>810</v>
          </cell>
          <cell r="B131">
            <v>278</v>
          </cell>
          <cell r="C131" t="str">
            <v>CHESILHURST</v>
          </cell>
          <cell r="D131" t="str">
            <v>CAMDEN</v>
          </cell>
          <cell r="E131" t="str">
            <v>CAMDEN</v>
          </cell>
          <cell r="F131">
            <v>2405944</v>
          </cell>
          <cell r="G131">
            <v>278</v>
          </cell>
        </row>
        <row r="132">
          <cell r="A132">
            <v>880</v>
          </cell>
          <cell r="B132">
            <v>26607</v>
          </cell>
          <cell r="C132" t="str">
            <v>CLEMENTON BORO</v>
          </cell>
          <cell r="D132" t="str">
            <v>CAMDEN</v>
          </cell>
          <cell r="E132" t="str">
            <v>CAMDEN</v>
          </cell>
          <cell r="F132">
            <v>5908899</v>
          </cell>
          <cell r="G132">
            <v>26607</v>
          </cell>
        </row>
        <row r="133">
          <cell r="A133">
            <v>940</v>
          </cell>
          <cell r="B133">
            <v>147982</v>
          </cell>
          <cell r="C133" t="str">
            <v>COLLINGSWOOD BORO</v>
          </cell>
          <cell r="D133" t="str">
            <v>CAMDEN</v>
          </cell>
          <cell r="E133" t="str">
            <v>CAMDEN</v>
          </cell>
          <cell r="F133">
            <v>9284171</v>
          </cell>
          <cell r="G133">
            <v>147982</v>
          </cell>
        </row>
        <row r="134">
          <cell r="A134">
            <v>1255</v>
          </cell>
          <cell r="B134">
            <v>14139</v>
          </cell>
          <cell r="C134" t="str">
            <v>EASTERN CAMDEN COUNTY REG</v>
          </cell>
          <cell r="D134" t="str">
            <v>CAMDEN</v>
          </cell>
          <cell r="E134" t="str">
            <v>CAMDEN</v>
          </cell>
          <cell r="F134">
            <v>8026456</v>
          </cell>
          <cell r="G134">
            <v>14139</v>
          </cell>
        </row>
        <row r="135">
          <cell r="A135">
            <v>1720</v>
          </cell>
          <cell r="B135">
            <v>24859</v>
          </cell>
          <cell r="C135" t="str">
            <v>GIBBSBORO BORO</v>
          </cell>
          <cell r="D135" t="str">
            <v>CAMDEN</v>
          </cell>
          <cell r="E135" t="str">
            <v>CAMDEN</v>
          </cell>
          <cell r="F135">
            <v>1245553</v>
          </cell>
          <cell r="G135">
            <v>24859</v>
          </cell>
        </row>
        <row r="136">
          <cell r="A136">
            <v>1780</v>
          </cell>
          <cell r="B136">
            <v>66678</v>
          </cell>
          <cell r="C136" t="str">
            <v>GLOUCESTER TWP</v>
          </cell>
          <cell r="D136" t="str">
            <v>CAMDEN</v>
          </cell>
          <cell r="E136" t="str">
            <v>CAMDEN</v>
          </cell>
          <cell r="F136">
            <v>46384083</v>
          </cell>
          <cell r="G136">
            <v>66678</v>
          </cell>
        </row>
        <row r="137">
          <cell r="A137">
            <v>1880</v>
          </cell>
          <cell r="B137">
            <v>79664</v>
          </cell>
          <cell r="C137" t="str">
            <v>HADDON HEIGHTS BORO</v>
          </cell>
          <cell r="D137" t="str">
            <v>CAMDEN</v>
          </cell>
          <cell r="E137" t="str">
            <v>CAMDEN</v>
          </cell>
          <cell r="F137">
            <v>661259</v>
          </cell>
          <cell r="G137">
            <v>79664</v>
          </cell>
        </row>
        <row r="138">
          <cell r="A138">
            <v>1890</v>
          </cell>
          <cell r="B138">
            <v>67284</v>
          </cell>
          <cell r="C138" t="str">
            <v>HADDON TWP</v>
          </cell>
          <cell r="D138" t="str">
            <v>CAMDEN</v>
          </cell>
          <cell r="E138" t="str">
            <v>CAMDEN</v>
          </cell>
          <cell r="F138">
            <v>7203803</v>
          </cell>
          <cell r="G138">
            <v>67284</v>
          </cell>
        </row>
        <row r="139">
          <cell r="A139">
            <v>1900</v>
          </cell>
          <cell r="B139">
            <v>87573</v>
          </cell>
          <cell r="C139" t="str">
            <v>HADDONFIELD</v>
          </cell>
          <cell r="D139" t="str">
            <v>CAMDEN</v>
          </cell>
          <cell r="E139" t="str">
            <v>CAMDEN</v>
          </cell>
          <cell r="F139">
            <v>0</v>
          </cell>
          <cell r="G139">
            <v>0</v>
          </cell>
        </row>
        <row r="140">
          <cell r="A140">
            <v>2670</v>
          </cell>
          <cell r="B140">
            <v>13171</v>
          </cell>
          <cell r="C140" t="str">
            <v>LINDENWOLD BORO</v>
          </cell>
          <cell r="D140" t="str">
            <v>CAMDEN</v>
          </cell>
          <cell r="E140" t="str">
            <v>CAMDEN</v>
          </cell>
          <cell r="F140">
            <v>23008523</v>
          </cell>
          <cell r="G140">
            <v>13171</v>
          </cell>
        </row>
        <row r="141">
          <cell r="A141">
            <v>2890</v>
          </cell>
          <cell r="B141">
            <v>1673</v>
          </cell>
          <cell r="C141" t="str">
            <v>MAGNOLIA BORO</v>
          </cell>
          <cell r="D141" t="str">
            <v>CAMDEN</v>
          </cell>
          <cell r="E141" t="str">
            <v>CAMDEN</v>
          </cell>
          <cell r="F141">
            <v>2782104</v>
          </cell>
          <cell r="G141">
            <v>1673</v>
          </cell>
        </row>
        <row r="142">
          <cell r="A142">
            <v>3110</v>
          </cell>
          <cell r="B142">
            <v>314</v>
          </cell>
          <cell r="C142" t="str">
            <v>MERCHANTVILLE BORO</v>
          </cell>
          <cell r="D142" t="str">
            <v>CAMDEN</v>
          </cell>
          <cell r="E142" t="str">
            <v>CAMDEN</v>
          </cell>
          <cell r="F142">
            <v>1467847</v>
          </cell>
          <cell r="G142">
            <v>314</v>
          </cell>
        </row>
        <row r="143">
          <cell r="A143">
            <v>3420</v>
          </cell>
          <cell r="B143">
            <v>26889</v>
          </cell>
          <cell r="C143" t="str">
            <v>MOUNT EPHRAIM BORO</v>
          </cell>
          <cell r="D143" t="str">
            <v>CAMDEN</v>
          </cell>
          <cell r="E143" t="str">
            <v>CAMDEN</v>
          </cell>
          <cell r="F143">
            <v>3241043</v>
          </cell>
          <cell r="G143">
            <v>26889</v>
          </cell>
        </row>
        <row r="144">
          <cell r="A144">
            <v>3770</v>
          </cell>
          <cell r="B144">
            <v>1430</v>
          </cell>
          <cell r="C144" t="str">
            <v>OAKLYN BORO</v>
          </cell>
          <cell r="D144" t="str">
            <v>CAMDEN</v>
          </cell>
          <cell r="E144" t="str">
            <v>CAMDEN</v>
          </cell>
          <cell r="F144">
            <v>2087087</v>
          </cell>
          <cell r="G144">
            <v>1430</v>
          </cell>
        </row>
        <row r="145">
          <cell r="A145">
            <v>4790</v>
          </cell>
          <cell r="B145">
            <v>1867</v>
          </cell>
          <cell r="C145" t="str">
            <v>SOMERDALE BORO</v>
          </cell>
          <cell r="D145" t="str">
            <v>CAMDEN</v>
          </cell>
          <cell r="E145" t="str">
            <v>CAMDEN</v>
          </cell>
          <cell r="F145">
            <v>2401006</v>
          </cell>
          <cell r="G145">
            <v>1867</v>
          </cell>
        </row>
        <row r="146">
          <cell r="A146">
            <v>5035</v>
          </cell>
          <cell r="B146">
            <v>1325</v>
          </cell>
          <cell r="C146" t="str">
            <v>STERLING HIGH SCHOOL DIST</v>
          </cell>
          <cell r="D146" t="str">
            <v>CAMDEN</v>
          </cell>
          <cell r="E146" t="str">
            <v>CAMDEN</v>
          </cell>
          <cell r="F146">
            <v>5281034</v>
          </cell>
          <cell r="G146">
            <v>1325</v>
          </cell>
        </row>
        <row r="147">
          <cell r="A147">
            <v>5080</v>
          </cell>
          <cell r="B147">
            <v>3727</v>
          </cell>
          <cell r="C147" t="str">
            <v>STRATFORD BORO</v>
          </cell>
          <cell r="D147" t="str">
            <v>CAMDEN</v>
          </cell>
          <cell r="E147" t="str">
            <v>CAMDEN</v>
          </cell>
          <cell r="F147">
            <v>3683544</v>
          </cell>
          <cell r="G147">
            <v>3727</v>
          </cell>
        </row>
        <row r="148">
          <cell r="A148">
            <v>5400</v>
          </cell>
          <cell r="B148">
            <v>32657</v>
          </cell>
          <cell r="C148" t="str">
            <v>VOORHEES TWP</v>
          </cell>
          <cell r="D148" t="str">
            <v>CAMDEN</v>
          </cell>
          <cell r="E148" t="str">
            <v>CAMDEN</v>
          </cell>
          <cell r="F148">
            <v>3812973</v>
          </cell>
          <cell r="G148">
            <v>32657</v>
          </cell>
        </row>
        <row r="149">
          <cell r="A149">
            <v>5560</v>
          </cell>
          <cell r="B149">
            <v>2707</v>
          </cell>
          <cell r="C149" t="str">
            <v>WATERFORD TWP</v>
          </cell>
          <cell r="D149" t="str">
            <v>CAMDEN</v>
          </cell>
          <cell r="E149" t="str">
            <v>CAMDEN</v>
          </cell>
          <cell r="F149">
            <v>10955375</v>
          </cell>
          <cell r="G149">
            <v>2707</v>
          </cell>
        </row>
        <row r="150">
          <cell r="A150">
            <v>5820</v>
          </cell>
          <cell r="B150">
            <v>8593</v>
          </cell>
          <cell r="C150" t="str">
            <v>WINSLOW TWP</v>
          </cell>
          <cell r="D150" t="str">
            <v>CAMDEN</v>
          </cell>
          <cell r="E150" t="str">
            <v>CAMDEN</v>
          </cell>
          <cell r="F150">
            <v>41980443</v>
          </cell>
          <cell r="G150">
            <v>8593</v>
          </cell>
        </row>
        <row r="151">
          <cell r="A151">
            <v>5900</v>
          </cell>
          <cell r="B151">
            <v>27664</v>
          </cell>
          <cell r="C151" t="str">
            <v>WOODLYNNE BORO</v>
          </cell>
          <cell r="D151" t="str">
            <v>CAMDEN</v>
          </cell>
          <cell r="E151" t="str">
            <v>CAMDEN</v>
          </cell>
          <cell r="F151">
            <v>6634737</v>
          </cell>
          <cell r="G151">
            <v>27664</v>
          </cell>
        </row>
        <row r="152">
          <cell r="A152">
            <v>170</v>
          </cell>
          <cell r="B152">
            <v>17477</v>
          </cell>
          <cell r="C152" t="str">
            <v>AVALON BORO</v>
          </cell>
          <cell r="D152" t="str">
            <v>CAPE MAY</v>
          </cell>
          <cell r="E152" t="str">
            <v>CAPE MAY</v>
          </cell>
          <cell r="F152">
            <v>0</v>
          </cell>
          <cell r="G152">
            <v>0</v>
          </cell>
        </row>
        <row r="153">
          <cell r="A153">
            <v>710</v>
          </cell>
          <cell r="B153">
            <v>2569</v>
          </cell>
          <cell r="C153" t="str">
            <v>CAPE MAY CITY</v>
          </cell>
          <cell r="D153" t="str">
            <v>CAPE MAY</v>
          </cell>
          <cell r="E153" t="str">
            <v>CAPE MAY</v>
          </cell>
          <cell r="F153">
            <v>326339</v>
          </cell>
          <cell r="G153">
            <v>2569</v>
          </cell>
        </row>
        <row r="154">
          <cell r="A154">
            <v>720</v>
          </cell>
          <cell r="B154">
            <v>12228</v>
          </cell>
          <cell r="C154" t="str">
            <v>CAPE MAY CO VOCATIONAL</v>
          </cell>
          <cell r="D154" t="str">
            <v>CAPE MAY</v>
          </cell>
          <cell r="E154" t="str">
            <v>CAPE MAY</v>
          </cell>
          <cell r="F154">
            <v>878830</v>
          </cell>
          <cell r="G154">
            <v>12228</v>
          </cell>
        </row>
        <row r="155">
          <cell r="A155">
            <v>1080</v>
          </cell>
          <cell r="B155">
            <v>60026</v>
          </cell>
          <cell r="C155" t="str">
            <v>DENNIS TWP</v>
          </cell>
          <cell r="D155" t="str">
            <v>CAPE MAY</v>
          </cell>
          <cell r="E155" t="str">
            <v>CAPE MAY</v>
          </cell>
          <cell r="F155">
            <v>6088426</v>
          </cell>
          <cell r="G155">
            <v>60026</v>
          </cell>
        </row>
        <row r="156">
          <cell r="A156">
            <v>2820</v>
          </cell>
          <cell r="B156">
            <v>47819</v>
          </cell>
          <cell r="C156" t="str">
            <v>LOWER CAPE MAY REGIONAL</v>
          </cell>
          <cell r="D156" t="str">
            <v>CAPE MAY</v>
          </cell>
          <cell r="E156" t="str">
            <v>CAPE MAY</v>
          </cell>
          <cell r="F156">
            <v>8595697</v>
          </cell>
          <cell r="G156">
            <v>47819</v>
          </cell>
        </row>
        <row r="157">
          <cell r="A157">
            <v>2840</v>
          </cell>
          <cell r="B157">
            <v>0</v>
          </cell>
          <cell r="C157" t="str">
            <v>LOWER TWP</v>
          </cell>
          <cell r="D157" t="str">
            <v>CAPE MAY</v>
          </cell>
          <cell r="E157" t="str">
            <v>CAPE MAY</v>
          </cell>
          <cell r="F157">
            <v>9054494</v>
          </cell>
          <cell r="G157">
            <v>0</v>
          </cell>
        </row>
        <row r="158">
          <cell r="A158">
            <v>3130</v>
          </cell>
          <cell r="B158">
            <v>111778</v>
          </cell>
          <cell r="C158" t="str">
            <v>MIDDLE TWP</v>
          </cell>
          <cell r="D158" t="str">
            <v>CAPE MAY</v>
          </cell>
          <cell r="E158" t="str">
            <v>CAPE MAY</v>
          </cell>
          <cell r="F158">
            <v>11870909</v>
          </cell>
          <cell r="G158">
            <v>111778</v>
          </cell>
        </row>
        <row r="159">
          <cell r="A159">
            <v>3680</v>
          </cell>
          <cell r="B159">
            <v>1394</v>
          </cell>
          <cell r="C159" t="str">
            <v>NORTH WILDWOOD CITY</v>
          </cell>
          <cell r="D159" t="str">
            <v>CAPE MAY</v>
          </cell>
          <cell r="E159" t="str">
            <v>CAPE MAY</v>
          </cell>
          <cell r="F159">
            <v>514974</v>
          </cell>
          <cell r="G159">
            <v>1394</v>
          </cell>
        </row>
        <row r="160">
          <cell r="A160">
            <v>3780</v>
          </cell>
          <cell r="B160">
            <v>122266</v>
          </cell>
          <cell r="C160" t="str">
            <v>OCEAN CITY</v>
          </cell>
          <cell r="D160" t="str">
            <v>CAPE MAY</v>
          </cell>
          <cell r="E160" t="str">
            <v>CAPE MAY</v>
          </cell>
          <cell r="F160">
            <v>0</v>
          </cell>
          <cell r="G160">
            <v>0</v>
          </cell>
        </row>
        <row r="161">
          <cell r="A161">
            <v>4700</v>
          </cell>
          <cell r="B161">
            <v>1379</v>
          </cell>
          <cell r="C161" t="str">
            <v>SEA ISLE CITY</v>
          </cell>
          <cell r="D161" t="str">
            <v>CAPE MAY</v>
          </cell>
          <cell r="E161" t="str">
            <v>CAPE MAY</v>
          </cell>
          <cell r="F161">
            <v>111819</v>
          </cell>
          <cell r="G161">
            <v>1379</v>
          </cell>
        </row>
        <row r="162">
          <cell r="A162">
            <v>5060</v>
          </cell>
          <cell r="B162">
            <v>4591</v>
          </cell>
          <cell r="C162" t="str">
            <v>STONE HARBOR BORO</v>
          </cell>
          <cell r="D162" t="str">
            <v>CAPE MAY</v>
          </cell>
          <cell r="E162" t="str">
            <v>CAPE MAY</v>
          </cell>
          <cell r="F162">
            <v>0</v>
          </cell>
          <cell r="G162">
            <v>0</v>
          </cell>
        </row>
        <row r="163">
          <cell r="A163">
            <v>5340</v>
          </cell>
          <cell r="B163">
            <v>2257</v>
          </cell>
          <cell r="C163" t="str">
            <v>UPPER TWP</v>
          </cell>
          <cell r="D163" t="str">
            <v>CAPE MAY</v>
          </cell>
          <cell r="E163" t="str">
            <v>CAPE MAY</v>
          </cell>
          <cell r="F163">
            <v>8995975</v>
          </cell>
          <cell r="G163">
            <v>2257</v>
          </cell>
        </row>
        <row r="164">
          <cell r="A164">
            <v>5610</v>
          </cell>
          <cell r="B164">
            <v>56</v>
          </cell>
          <cell r="C164" t="str">
            <v>WEST CAPE MAY BORO</v>
          </cell>
          <cell r="D164" t="str">
            <v>CAPE MAY</v>
          </cell>
          <cell r="E164" t="str">
            <v>CAPE MAY</v>
          </cell>
          <cell r="F164">
            <v>121876</v>
          </cell>
          <cell r="G164">
            <v>56</v>
          </cell>
        </row>
        <row r="165">
          <cell r="A165">
            <v>5790</v>
          </cell>
          <cell r="B165">
            <v>3646</v>
          </cell>
          <cell r="C165" t="str">
            <v>WILDWOOD CITY</v>
          </cell>
          <cell r="D165" t="str">
            <v>CAPE MAY</v>
          </cell>
          <cell r="E165" t="str">
            <v>CAPE MAY</v>
          </cell>
          <cell r="F165">
            <v>4670817</v>
          </cell>
          <cell r="G165">
            <v>3646</v>
          </cell>
        </row>
        <row r="166">
          <cell r="A166">
            <v>5800</v>
          </cell>
          <cell r="B166">
            <v>6316</v>
          </cell>
          <cell r="C166" t="str">
            <v>WILDWOOD CREST BORO</v>
          </cell>
          <cell r="D166" t="str">
            <v>CAPE MAY</v>
          </cell>
          <cell r="E166" t="str">
            <v>CAPE MAY</v>
          </cell>
          <cell r="F166">
            <v>384393</v>
          </cell>
          <cell r="G166">
            <v>6316</v>
          </cell>
        </row>
        <row r="167">
          <cell r="A167">
            <v>5840</v>
          </cell>
          <cell r="B167">
            <v>13315</v>
          </cell>
          <cell r="C167" t="str">
            <v>WOODBINE BORO</v>
          </cell>
          <cell r="D167" t="str">
            <v>CAPE MAY</v>
          </cell>
          <cell r="E167" t="str">
            <v>CAPE MAY</v>
          </cell>
          <cell r="F167">
            <v>2804919</v>
          </cell>
          <cell r="G167">
            <v>13315</v>
          </cell>
        </row>
        <row r="168">
          <cell r="A168">
            <v>950</v>
          </cell>
          <cell r="B168">
            <v>2366</v>
          </cell>
          <cell r="C168" t="str">
            <v>COMMERCIAL TWP</v>
          </cell>
          <cell r="D168" t="str">
            <v>CUMBERLAND</v>
          </cell>
          <cell r="E168" t="str">
            <v>CUMBERLAND</v>
          </cell>
          <cell r="F168">
            <v>10336180</v>
          </cell>
          <cell r="G168">
            <v>2366</v>
          </cell>
        </row>
        <row r="169">
          <cell r="A169">
            <v>995</v>
          </cell>
          <cell r="B169">
            <v>1800</v>
          </cell>
          <cell r="C169" t="str">
            <v>CUMBERLAND CO VOCATIONAL</v>
          </cell>
          <cell r="D169" t="str">
            <v>CUMBERLAND</v>
          </cell>
          <cell r="E169" t="str">
            <v>CUMBERLAND</v>
          </cell>
          <cell r="F169">
            <v>3486394</v>
          </cell>
          <cell r="G169">
            <v>1800</v>
          </cell>
        </row>
        <row r="170">
          <cell r="A170">
            <v>997</v>
          </cell>
          <cell r="B170">
            <v>251888</v>
          </cell>
          <cell r="C170" t="str">
            <v>CUMBERLAND REGIONAL</v>
          </cell>
          <cell r="D170" t="str">
            <v>CUMBERLAND</v>
          </cell>
          <cell r="E170" t="str">
            <v>CUMBERLAND</v>
          </cell>
          <cell r="F170">
            <v>11123577</v>
          </cell>
          <cell r="G170">
            <v>251888</v>
          </cell>
        </row>
        <row r="171">
          <cell r="A171">
            <v>1020</v>
          </cell>
          <cell r="B171">
            <v>22093</v>
          </cell>
          <cell r="C171" t="str">
            <v>DEERFIELD TWP</v>
          </cell>
          <cell r="D171" t="str">
            <v>CUMBERLAND</v>
          </cell>
          <cell r="E171" t="str">
            <v>CUMBERLAND</v>
          </cell>
          <cell r="F171">
            <v>2354871</v>
          </cell>
          <cell r="G171">
            <v>22093</v>
          </cell>
        </row>
        <row r="172">
          <cell r="A172">
            <v>1120</v>
          </cell>
          <cell r="B172">
            <v>100</v>
          </cell>
          <cell r="C172" t="str">
            <v>DOWNE TWP</v>
          </cell>
          <cell r="D172" t="str">
            <v>CUMBERLAND</v>
          </cell>
          <cell r="E172" t="str">
            <v>CUMBERLAND</v>
          </cell>
          <cell r="F172">
            <v>1582664</v>
          </cell>
          <cell r="G172">
            <v>100</v>
          </cell>
        </row>
        <row r="173">
          <cell r="A173">
            <v>1460</v>
          </cell>
          <cell r="B173">
            <v>118232</v>
          </cell>
          <cell r="C173" t="str">
            <v>FAIRFIELD TWP</v>
          </cell>
          <cell r="D173" t="str">
            <v>CUMBERLAND</v>
          </cell>
          <cell r="E173" t="str">
            <v>CUMBERLAND</v>
          </cell>
          <cell r="F173">
            <v>5710730</v>
          </cell>
          <cell r="G173">
            <v>118232</v>
          </cell>
        </row>
        <row r="174">
          <cell r="A174">
            <v>1820</v>
          </cell>
          <cell r="B174">
            <v>111</v>
          </cell>
          <cell r="C174" t="str">
            <v>GREENWICH TWP</v>
          </cell>
          <cell r="D174" t="str">
            <v>CUMBERLAND</v>
          </cell>
          <cell r="E174" t="str">
            <v>CUMBERLAND</v>
          </cell>
          <cell r="F174">
            <v>390133</v>
          </cell>
          <cell r="G174">
            <v>111</v>
          </cell>
        </row>
        <row r="175">
          <cell r="A175">
            <v>2270</v>
          </cell>
          <cell r="B175">
            <v>13962</v>
          </cell>
          <cell r="C175" t="str">
            <v>HOPEWELL TWP</v>
          </cell>
          <cell r="D175" t="str">
            <v>CUMBERLAND</v>
          </cell>
          <cell r="E175" t="str">
            <v>CUMBERLAND</v>
          </cell>
          <cell r="F175">
            <v>2728454</v>
          </cell>
          <cell r="G175">
            <v>13962</v>
          </cell>
        </row>
        <row r="176">
          <cell r="A176">
            <v>2570</v>
          </cell>
          <cell r="B176">
            <v>107281</v>
          </cell>
          <cell r="C176" t="str">
            <v>LAWRENCE TWP</v>
          </cell>
          <cell r="D176" t="str">
            <v>CUMBERLAND</v>
          </cell>
          <cell r="E176" t="str">
            <v>CUMBERLAND</v>
          </cell>
          <cell r="F176">
            <v>5683461</v>
          </cell>
          <cell r="G176">
            <v>107281</v>
          </cell>
        </row>
        <row r="177">
          <cell r="A177">
            <v>5070</v>
          </cell>
          <cell r="B177">
            <v>0</v>
          </cell>
          <cell r="C177" t="str">
            <v>STOW CREEK TWP</v>
          </cell>
          <cell r="D177" t="str">
            <v>CUMBERLAND</v>
          </cell>
          <cell r="E177" t="str">
            <v>CUMBERLAND</v>
          </cell>
          <cell r="F177">
            <v>775228</v>
          </cell>
          <cell r="G177">
            <v>0</v>
          </cell>
        </row>
        <row r="178">
          <cell r="A178">
            <v>5300</v>
          </cell>
          <cell r="B178">
            <v>71632</v>
          </cell>
          <cell r="C178" t="str">
            <v>UPPER DEERFIELD TWP</v>
          </cell>
          <cell r="D178" t="str">
            <v>CUMBERLAND</v>
          </cell>
          <cell r="E178" t="str">
            <v>CUMBERLAND</v>
          </cell>
          <cell r="F178">
            <v>5629118</v>
          </cell>
          <cell r="G178">
            <v>71632</v>
          </cell>
        </row>
        <row r="179">
          <cell r="A179">
            <v>250</v>
          </cell>
          <cell r="B179">
            <v>13785</v>
          </cell>
          <cell r="C179" t="str">
            <v>BELLEVILLE TOWN</v>
          </cell>
          <cell r="D179" t="str">
            <v>ESSEX</v>
          </cell>
          <cell r="E179" t="str">
            <v>ESSEX</v>
          </cell>
          <cell r="F179">
            <v>23501965</v>
          </cell>
          <cell r="G179">
            <v>13785</v>
          </cell>
        </row>
        <row r="180">
          <cell r="A180">
            <v>410</v>
          </cell>
          <cell r="B180">
            <v>193725</v>
          </cell>
          <cell r="C180" t="str">
            <v>BLOOMFIELD TWP</v>
          </cell>
          <cell r="D180" t="str">
            <v>ESSEX</v>
          </cell>
          <cell r="E180" t="str">
            <v>ESSEX</v>
          </cell>
          <cell r="F180">
            <v>17839542</v>
          </cell>
          <cell r="G180">
            <v>193725</v>
          </cell>
        </row>
        <row r="181">
          <cell r="A181">
            <v>660</v>
          </cell>
          <cell r="B181">
            <v>6283</v>
          </cell>
          <cell r="C181" t="str">
            <v>CALDWELL-WEST CALDWELL</v>
          </cell>
          <cell r="D181" t="str">
            <v>ESSEX</v>
          </cell>
          <cell r="E181" t="str">
            <v>ESSEX</v>
          </cell>
          <cell r="F181">
            <v>0</v>
          </cell>
          <cell r="G181">
            <v>0</v>
          </cell>
        </row>
        <row r="182">
          <cell r="A182">
            <v>760</v>
          </cell>
          <cell r="B182">
            <v>36498</v>
          </cell>
          <cell r="C182" t="str">
            <v>CEDAR GROVE TWP</v>
          </cell>
          <cell r="D182" t="str">
            <v>ESSEX</v>
          </cell>
          <cell r="E182" t="str">
            <v>ESSEX</v>
          </cell>
          <cell r="F182">
            <v>0</v>
          </cell>
          <cell r="G182">
            <v>0</v>
          </cell>
        </row>
        <row r="183">
          <cell r="A183">
            <v>1400</v>
          </cell>
          <cell r="B183">
            <v>630</v>
          </cell>
          <cell r="C183" t="str">
            <v>ESSEX FELLS BORO</v>
          </cell>
          <cell r="D183" t="str">
            <v>ESSEX</v>
          </cell>
          <cell r="E183" t="str">
            <v>ESSEX</v>
          </cell>
          <cell r="F183">
            <v>0</v>
          </cell>
          <cell r="G183">
            <v>0</v>
          </cell>
        </row>
        <row r="184">
          <cell r="A184">
            <v>1465</v>
          </cell>
          <cell r="B184">
            <v>11031</v>
          </cell>
          <cell r="C184" t="str">
            <v>FAIRFIELD TWP</v>
          </cell>
          <cell r="D184" t="str">
            <v>ESSEX</v>
          </cell>
          <cell r="E184" t="str">
            <v>ESSEX</v>
          </cell>
          <cell r="F184">
            <v>0</v>
          </cell>
          <cell r="G184">
            <v>0</v>
          </cell>
        </row>
        <row r="185">
          <cell r="A185">
            <v>1750</v>
          </cell>
          <cell r="B185">
            <v>30373</v>
          </cell>
          <cell r="C185" t="str">
            <v>GLEN RIDGE BORO</v>
          </cell>
          <cell r="D185" t="str">
            <v>ESSEX</v>
          </cell>
          <cell r="E185" t="str">
            <v>ESSEX</v>
          </cell>
          <cell r="F185">
            <v>0</v>
          </cell>
          <cell r="G185">
            <v>0</v>
          </cell>
        </row>
        <row r="186">
          <cell r="A186">
            <v>2730</v>
          </cell>
          <cell r="B186">
            <v>62746</v>
          </cell>
          <cell r="C186" t="str">
            <v>LIVINGSTON TWP</v>
          </cell>
          <cell r="D186" t="str">
            <v>ESSEX</v>
          </cell>
          <cell r="E186" t="str">
            <v>ESSEX</v>
          </cell>
          <cell r="F186">
            <v>0</v>
          </cell>
          <cell r="G186">
            <v>0</v>
          </cell>
        </row>
        <row r="187">
          <cell r="A187">
            <v>3190</v>
          </cell>
          <cell r="B187">
            <v>95490</v>
          </cell>
          <cell r="C187" t="str">
            <v>MILLBURN TWP</v>
          </cell>
          <cell r="D187" t="str">
            <v>ESSEX</v>
          </cell>
          <cell r="E187" t="str">
            <v>ESSEX</v>
          </cell>
          <cell r="F187">
            <v>0</v>
          </cell>
          <cell r="G187">
            <v>0</v>
          </cell>
        </row>
        <row r="188">
          <cell r="A188">
            <v>3310</v>
          </cell>
          <cell r="B188">
            <v>63146</v>
          </cell>
          <cell r="C188" t="str">
            <v>MONTCLAIR TOWN</v>
          </cell>
          <cell r="D188" t="str">
            <v>ESSEX</v>
          </cell>
          <cell r="E188" t="str">
            <v>ESSEX</v>
          </cell>
          <cell r="F188">
            <v>2829908</v>
          </cell>
          <cell r="G188">
            <v>63146</v>
          </cell>
        </row>
        <row r="189">
          <cell r="A189">
            <v>3630</v>
          </cell>
          <cell r="B189">
            <v>14269</v>
          </cell>
          <cell r="C189" t="str">
            <v>NORTH CALDWELL BORO</v>
          </cell>
          <cell r="D189" t="str">
            <v>ESSEX</v>
          </cell>
          <cell r="E189" t="str">
            <v>ESSEX</v>
          </cell>
          <cell r="F189">
            <v>0</v>
          </cell>
          <cell r="G189">
            <v>0</v>
          </cell>
        </row>
        <row r="190">
          <cell r="A190">
            <v>3750</v>
          </cell>
          <cell r="B190">
            <v>111071</v>
          </cell>
          <cell r="C190" t="str">
            <v>NUTLEY TOWN</v>
          </cell>
          <cell r="D190" t="str">
            <v>ESSEX</v>
          </cell>
          <cell r="E190" t="str">
            <v>ESSEX</v>
          </cell>
          <cell r="F190">
            <v>4850885</v>
          </cell>
          <cell r="G190">
            <v>111071</v>
          </cell>
        </row>
        <row r="191">
          <cell r="A191">
            <v>4530</v>
          </cell>
          <cell r="B191">
            <v>31031</v>
          </cell>
          <cell r="C191" t="str">
            <v>ROSELAND BORO</v>
          </cell>
          <cell r="D191" t="str">
            <v>ESSEX</v>
          </cell>
          <cell r="E191" t="str">
            <v>ESSEX</v>
          </cell>
          <cell r="F191">
            <v>13999</v>
          </cell>
          <cell r="G191">
            <v>13999</v>
          </cell>
        </row>
        <row r="192">
          <cell r="A192">
            <v>4900</v>
          </cell>
          <cell r="B192">
            <v>85434</v>
          </cell>
          <cell r="C192" t="str">
            <v>SOUTH ORANGE-MAPLEWOOD</v>
          </cell>
          <cell r="D192" t="str">
            <v>ESSEX</v>
          </cell>
          <cell r="E192" t="str">
            <v>ESSEX</v>
          </cell>
          <cell r="F192">
            <v>494564</v>
          </cell>
          <cell r="G192">
            <v>85434</v>
          </cell>
        </row>
        <row r="193">
          <cell r="A193">
            <v>5370</v>
          </cell>
          <cell r="B193">
            <v>1707</v>
          </cell>
          <cell r="C193" t="str">
            <v>VERONA BORO</v>
          </cell>
          <cell r="D193" t="str">
            <v>ESSEX</v>
          </cell>
          <cell r="E193" t="str">
            <v>ESSEX</v>
          </cell>
          <cell r="F193">
            <v>0</v>
          </cell>
          <cell r="G193">
            <v>0</v>
          </cell>
        </row>
        <row r="194">
          <cell r="A194">
            <v>5630</v>
          </cell>
          <cell r="B194">
            <v>63348</v>
          </cell>
          <cell r="C194" t="str">
            <v>WEST ESSEX REGIONAL</v>
          </cell>
          <cell r="D194" t="str">
            <v>ESSEX</v>
          </cell>
          <cell r="E194" t="str">
            <v>ESSEX</v>
          </cell>
          <cell r="F194">
            <v>0</v>
          </cell>
          <cell r="G194">
            <v>0</v>
          </cell>
        </row>
        <row r="195">
          <cell r="A195">
            <v>5680</v>
          </cell>
          <cell r="B195">
            <v>142222</v>
          </cell>
          <cell r="C195" t="str">
            <v>WEST ORANGE TOWN</v>
          </cell>
          <cell r="D195" t="str">
            <v>ESSEX</v>
          </cell>
          <cell r="E195" t="str">
            <v>ESSEX</v>
          </cell>
          <cell r="F195">
            <v>2675762</v>
          </cell>
          <cell r="G195">
            <v>142222</v>
          </cell>
        </row>
        <row r="196">
          <cell r="A196">
            <v>860</v>
          </cell>
          <cell r="B196">
            <v>20535</v>
          </cell>
          <cell r="C196" t="str">
            <v>CLAYTON BORO</v>
          </cell>
          <cell r="D196" t="str">
            <v>GLOUCESTER</v>
          </cell>
          <cell r="E196" t="str">
            <v>GLOUCESTER</v>
          </cell>
          <cell r="F196">
            <v>9184698</v>
          </cell>
          <cell r="G196">
            <v>20535</v>
          </cell>
        </row>
        <row r="197">
          <cell r="A197">
            <v>870</v>
          </cell>
          <cell r="B197">
            <v>169824</v>
          </cell>
          <cell r="C197" t="str">
            <v>CLEARVIEW REGIONAL</v>
          </cell>
          <cell r="D197" t="str">
            <v>GLOUCESTER</v>
          </cell>
          <cell r="E197" t="str">
            <v>GLOUCESTER</v>
          </cell>
          <cell r="F197">
            <v>13854106</v>
          </cell>
          <cell r="G197">
            <v>169824</v>
          </cell>
        </row>
        <row r="198">
          <cell r="A198">
            <v>1100</v>
          </cell>
          <cell r="B198">
            <v>120133</v>
          </cell>
          <cell r="C198" t="str">
            <v>DEPTFORD TWP</v>
          </cell>
          <cell r="D198" t="str">
            <v>GLOUCESTER</v>
          </cell>
          <cell r="E198" t="str">
            <v>GLOUCESTER</v>
          </cell>
          <cell r="F198">
            <v>20358525</v>
          </cell>
          <cell r="G198">
            <v>120133</v>
          </cell>
        </row>
        <row r="199">
          <cell r="A199">
            <v>1180</v>
          </cell>
          <cell r="B199">
            <v>31705</v>
          </cell>
          <cell r="C199" t="str">
            <v>EAST GREENWICH TWP</v>
          </cell>
          <cell r="D199" t="str">
            <v>GLOUCESTER</v>
          </cell>
          <cell r="E199" t="str">
            <v>GLOUCESTER</v>
          </cell>
          <cell r="F199">
            <v>2381900</v>
          </cell>
          <cell r="G199">
            <v>31705</v>
          </cell>
        </row>
        <row r="200">
          <cell r="A200">
            <v>1330</v>
          </cell>
          <cell r="B200">
            <v>2456</v>
          </cell>
          <cell r="C200" t="str">
            <v>ELK TWP</v>
          </cell>
          <cell r="D200" t="str">
            <v>GLOUCESTER</v>
          </cell>
          <cell r="E200" t="str">
            <v>GLOUCESTER</v>
          </cell>
          <cell r="F200">
            <v>2209336</v>
          </cell>
          <cell r="G200">
            <v>2456</v>
          </cell>
        </row>
        <row r="201">
          <cell r="A201">
            <v>1590</v>
          </cell>
          <cell r="B201">
            <v>6900</v>
          </cell>
          <cell r="C201" t="str">
            <v>FRANKLIN TWP</v>
          </cell>
          <cell r="D201" t="str">
            <v>GLOUCESTER</v>
          </cell>
          <cell r="E201" t="str">
            <v>GLOUCESTER</v>
          </cell>
          <cell r="F201">
            <v>7782614</v>
          </cell>
          <cell r="G201">
            <v>6900</v>
          </cell>
        </row>
        <row r="202">
          <cell r="A202">
            <v>1715</v>
          </cell>
          <cell r="B202">
            <v>68399</v>
          </cell>
          <cell r="C202" t="str">
            <v>GATEWAY REGIONAL</v>
          </cell>
          <cell r="D202" t="str">
            <v>GLOUCESTER</v>
          </cell>
          <cell r="E202" t="str">
            <v>GLOUCESTER</v>
          </cell>
          <cell r="F202">
            <v>6179518</v>
          </cell>
          <cell r="G202">
            <v>68399</v>
          </cell>
        </row>
        <row r="203">
          <cell r="A203">
            <v>1730</v>
          </cell>
          <cell r="B203">
            <v>99070</v>
          </cell>
          <cell r="C203" t="str">
            <v>GLASSBORO</v>
          </cell>
          <cell r="D203" t="str">
            <v>GLOUCESTER</v>
          </cell>
          <cell r="E203" t="str">
            <v>GLOUCESTER</v>
          </cell>
          <cell r="F203">
            <v>14590300</v>
          </cell>
          <cell r="G203">
            <v>99070</v>
          </cell>
        </row>
        <row r="204">
          <cell r="A204">
            <v>1775</v>
          </cell>
          <cell r="B204">
            <v>76928</v>
          </cell>
          <cell r="C204" t="str">
            <v>GLOUCESTER CO VOCATIONAL</v>
          </cell>
          <cell r="D204" t="str">
            <v>GLOUCESTER</v>
          </cell>
          <cell r="E204" t="str">
            <v>GLOUCESTER</v>
          </cell>
          <cell r="F204">
            <v>7166329</v>
          </cell>
          <cell r="G204">
            <v>76928</v>
          </cell>
        </row>
        <row r="205">
          <cell r="A205">
            <v>1830</v>
          </cell>
          <cell r="B205">
            <v>11</v>
          </cell>
          <cell r="C205" t="str">
            <v>GREENWICH TWP</v>
          </cell>
          <cell r="D205" t="str">
            <v>GLOUCESTER</v>
          </cell>
          <cell r="E205" t="str">
            <v>GLOUCESTER</v>
          </cell>
          <cell r="F205">
            <v>887938</v>
          </cell>
          <cell r="G205">
            <v>11</v>
          </cell>
        </row>
        <row r="206">
          <cell r="A206">
            <v>2070</v>
          </cell>
          <cell r="B206">
            <v>28418</v>
          </cell>
          <cell r="C206" t="str">
            <v>HARRISON TWP</v>
          </cell>
          <cell r="D206" t="str">
            <v>GLOUCESTER</v>
          </cell>
          <cell r="E206" t="str">
            <v>GLOUCESTER</v>
          </cell>
          <cell r="F206">
            <v>5605053</v>
          </cell>
          <cell r="G206">
            <v>28418</v>
          </cell>
        </row>
        <row r="207">
          <cell r="A207">
            <v>2440</v>
          </cell>
          <cell r="B207">
            <v>85683</v>
          </cell>
          <cell r="C207" t="str">
            <v>KINGSWAY REGIONAL</v>
          </cell>
          <cell r="D207" t="str">
            <v>GLOUCESTER</v>
          </cell>
          <cell r="E207" t="str">
            <v>GLOUCESTER</v>
          </cell>
          <cell r="F207">
            <v>6790788</v>
          </cell>
          <cell r="G207">
            <v>85683</v>
          </cell>
        </row>
        <row r="208">
          <cell r="A208">
            <v>2750</v>
          </cell>
          <cell r="B208">
            <v>924</v>
          </cell>
          <cell r="C208" t="str">
            <v>LOGAN TWP</v>
          </cell>
          <cell r="D208" t="str">
            <v>GLOUCESTER</v>
          </cell>
          <cell r="E208" t="str">
            <v>GLOUCESTER</v>
          </cell>
          <cell r="F208">
            <v>4851063</v>
          </cell>
          <cell r="G208">
            <v>924</v>
          </cell>
        </row>
        <row r="209">
          <cell r="A209">
            <v>3280</v>
          </cell>
          <cell r="B209">
            <v>178035</v>
          </cell>
          <cell r="C209" t="str">
            <v>MONROE TWP</v>
          </cell>
          <cell r="D209" t="str">
            <v>GLOUCESTER</v>
          </cell>
          <cell r="E209" t="str">
            <v>GLOUCESTER</v>
          </cell>
          <cell r="F209">
            <v>32214463</v>
          </cell>
          <cell r="G209">
            <v>178035</v>
          </cell>
        </row>
        <row r="210">
          <cell r="A210">
            <v>3580</v>
          </cell>
          <cell r="B210">
            <v>714</v>
          </cell>
          <cell r="C210" t="str">
            <v>NEWFIELD BORO</v>
          </cell>
          <cell r="D210" t="str">
            <v>GLOUCESTER</v>
          </cell>
          <cell r="E210" t="str">
            <v>GLOUCESTER</v>
          </cell>
          <cell r="F210">
            <v>1317675</v>
          </cell>
          <cell r="G210">
            <v>714</v>
          </cell>
        </row>
        <row r="211">
          <cell r="A211">
            <v>4020</v>
          </cell>
          <cell r="B211">
            <v>6071</v>
          </cell>
          <cell r="C211" t="str">
            <v>PAULSBORO BORO</v>
          </cell>
          <cell r="D211" t="str">
            <v>GLOUCESTER</v>
          </cell>
          <cell r="E211" t="str">
            <v>GLOUCESTER</v>
          </cell>
          <cell r="F211">
            <v>11934351</v>
          </cell>
          <cell r="G211">
            <v>6071</v>
          </cell>
        </row>
        <row r="212">
          <cell r="A212">
            <v>4140</v>
          </cell>
          <cell r="B212">
            <v>1799</v>
          </cell>
          <cell r="C212" t="str">
            <v>PITMAN BORO</v>
          </cell>
          <cell r="D212" t="str">
            <v>GLOUCESTER</v>
          </cell>
          <cell r="E212" t="str">
            <v>GLOUCESTER</v>
          </cell>
          <cell r="F212">
            <v>8890144</v>
          </cell>
          <cell r="G212">
            <v>1799</v>
          </cell>
        </row>
        <row r="213">
          <cell r="A213">
            <v>4880</v>
          </cell>
          <cell r="B213">
            <v>6608</v>
          </cell>
          <cell r="C213" t="str">
            <v>SOUTH HARRISON TWP</v>
          </cell>
          <cell r="D213" t="str">
            <v>GLOUCESTER</v>
          </cell>
          <cell r="E213" t="str">
            <v>GLOUCESTER</v>
          </cell>
          <cell r="F213">
            <v>1032665</v>
          </cell>
          <cell r="G213">
            <v>6608</v>
          </cell>
        </row>
        <row r="214">
          <cell r="A214">
            <v>4940</v>
          </cell>
          <cell r="B214">
            <v>142</v>
          </cell>
          <cell r="C214" t="str">
            <v>DELSEA REGIONAL H.S DIST.</v>
          </cell>
          <cell r="D214" t="str">
            <v>GLOUCESTER</v>
          </cell>
          <cell r="E214" t="str">
            <v>GLOUCESTER</v>
          </cell>
          <cell r="F214">
            <v>12243218</v>
          </cell>
          <cell r="G214">
            <v>142</v>
          </cell>
        </row>
        <row r="215">
          <cell r="A215">
            <v>5120</v>
          </cell>
          <cell r="B215">
            <v>103299</v>
          </cell>
          <cell r="C215" t="str">
            <v>SWEDESBORO-WOOLWICH</v>
          </cell>
          <cell r="D215" t="str">
            <v>GLOUCESTER</v>
          </cell>
          <cell r="E215" t="str">
            <v>GLOUCESTER</v>
          </cell>
          <cell r="F215">
            <v>5335504</v>
          </cell>
          <cell r="G215">
            <v>103299</v>
          </cell>
        </row>
        <row r="216">
          <cell r="A216">
            <v>5500</v>
          </cell>
          <cell r="B216">
            <v>132513</v>
          </cell>
          <cell r="C216" t="str">
            <v>WASHINGTON TWP</v>
          </cell>
          <cell r="D216" t="str">
            <v>GLOUCESTER</v>
          </cell>
          <cell r="E216" t="str">
            <v>GLOUCESTER</v>
          </cell>
          <cell r="F216">
            <v>46418670</v>
          </cell>
          <cell r="G216">
            <v>132513</v>
          </cell>
        </row>
        <row r="217">
          <cell r="A217">
            <v>5590</v>
          </cell>
          <cell r="B217">
            <v>12607</v>
          </cell>
          <cell r="C217" t="str">
            <v>WENONAH BORO</v>
          </cell>
          <cell r="D217" t="str">
            <v>GLOUCESTER</v>
          </cell>
          <cell r="E217" t="str">
            <v>GLOUCESTER</v>
          </cell>
          <cell r="F217">
            <v>412883</v>
          </cell>
          <cell r="G217">
            <v>12607</v>
          </cell>
        </row>
        <row r="218">
          <cell r="A218">
            <v>5620</v>
          </cell>
          <cell r="B218">
            <v>3813</v>
          </cell>
          <cell r="C218" t="str">
            <v>WEST DEPTFORD TWP</v>
          </cell>
          <cell r="D218" t="str">
            <v>GLOUCESTER</v>
          </cell>
          <cell r="E218" t="str">
            <v>GLOUCESTER</v>
          </cell>
          <cell r="F218">
            <v>10799189</v>
          </cell>
          <cell r="G218">
            <v>3813</v>
          </cell>
        </row>
        <row r="219">
          <cell r="A219">
            <v>5740</v>
          </cell>
          <cell r="B219">
            <v>14872</v>
          </cell>
          <cell r="C219" t="str">
            <v>WESTVILLE BORO</v>
          </cell>
          <cell r="D219" t="str">
            <v>GLOUCESTER</v>
          </cell>
          <cell r="E219" t="str">
            <v>GLOUCESTER</v>
          </cell>
          <cell r="F219">
            <v>2220850</v>
          </cell>
          <cell r="G219">
            <v>14872</v>
          </cell>
        </row>
        <row r="220">
          <cell r="A220">
            <v>5860</v>
          </cell>
          <cell r="B220">
            <v>110565</v>
          </cell>
          <cell r="C220" t="str">
            <v>WOODBURY CITY</v>
          </cell>
          <cell r="D220" t="str">
            <v>GLOUCESTER</v>
          </cell>
          <cell r="E220" t="str">
            <v>GLOUCESTER</v>
          </cell>
          <cell r="F220">
            <v>11215290</v>
          </cell>
          <cell r="G220">
            <v>110565</v>
          </cell>
        </row>
        <row r="221">
          <cell r="A221">
            <v>5870</v>
          </cell>
          <cell r="B221">
            <v>618</v>
          </cell>
          <cell r="C221" t="str">
            <v>WOODBURY HEIGHTS BORO</v>
          </cell>
          <cell r="D221" t="str">
            <v>GLOUCESTER</v>
          </cell>
          <cell r="E221" t="str">
            <v>GLOUCESTER</v>
          </cell>
          <cell r="F221">
            <v>868080</v>
          </cell>
          <cell r="G221">
            <v>618</v>
          </cell>
        </row>
        <row r="222">
          <cell r="A222">
            <v>220</v>
          </cell>
          <cell r="B222">
            <v>140038</v>
          </cell>
          <cell r="C222" t="str">
            <v>BAYONNE CITY</v>
          </cell>
          <cell r="D222" t="str">
            <v>HUDSON</v>
          </cell>
          <cell r="E222" t="str">
            <v>HUDSON</v>
          </cell>
          <cell r="F222">
            <v>49660634</v>
          </cell>
          <cell r="G222">
            <v>140038</v>
          </cell>
        </row>
        <row r="223">
          <cell r="A223">
            <v>2295</v>
          </cell>
          <cell r="B223">
            <v>4733</v>
          </cell>
          <cell r="C223" t="str">
            <v>HUDSON COUNTY VOCATIONAL</v>
          </cell>
          <cell r="D223" t="str">
            <v>HUDSON</v>
          </cell>
          <cell r="E223" t="str">
            <v>HUDSON</v>
          </cell>
          <cell r="F223">
            <v>19782164</v>
          </cell>
          <cell r="G223">
            <v>4733</v>
          </cell>
        </row>
        <row r="224">
          <cell r="A224">
            <v>2410</v>
          </cell>
          <cell r="B224">
            <v>110834</v>
          </cell>
          <cell r="C224" t="str">
            <v>KEARNY TOWN</v>
          </cell>
          <cell r="D224" t="str">
            <v>HUDSON</v>
          </cell>
          <cell r="E224" t="str">
            <v>HUDSON</v>
          </cell>
          <cell r="F224">
            <v>27703277</v>
          </cell>
          <cell r="G224">
            <v>110834</v>
          </cell>
        </row>
        <row r="225">
          <cell r="A225">
            <v>3610</v>
          </cell>
          <cell r="B225">
            <v>61287</v>
          </cell>
          <cell r="C225" t="str">
            <v>NORTH BERGEN TWP</v>
          </cell>
          <cell r="D225" t="str">
            <v>HUDSON</v>
          </cell>
          <cell r="E225" t="str">
            <v>HUDSON</v>
          </cell>
          <cell r="F225">
            <v>53255497</v>
          </cell>
          <cell r="G225">
            <v>61287</v>
          </cell>
        </row>
        <row r="226">
          <cell r="A226">
            <v>4730</v>
          </cell>
          <cell r="B226">
            <v>69555</v>
          </cell>
          <cell r="C226" t="str">
            <v>SECAUCUS TOWN</v>
          </cell>
          <cell r="D226" t="str">
            <v>HUDSON</v>
          </cell>
          <cell r="E226" t="str">
            <v>HUDSON</v>
          </cell>
          <cell r="F226">
            <v>0</v>
          </cell>
          <cell r="G226">
            <v>0</v>
          </cell>
        </row>
        <row r="227">
          <cell r="A227">
            <v>5580</v>
          </cell>
          <cell r="B227">
            <v>38475</v>
          </cell>
          <cell r="C227" t="str">
            <v>WEEHAWKEN TWP</v>
          </cell>
          <cell r="D227" t="str">
            <v>HUDSON</v>
          </cell>
          <cell r="E227" t="str">
            <v>HUDSON</v>
          </cell>
          <cell r="F227">
            <v>2007748</v>
          </cell>
          <cell r="G227">
            <v>38475</v>
          </cell>
        </row>
        <row r="228">
          <cell r="A228">
            <v>20</v>
          </cell>
          <cell r="B228">
            <v>17867</v>
          </cell>
          <cell r="C228" t="str">
            <v>ALEXANDRIA TWP</v>
          </cell>
          <cell r="D228" t="str">
            <v>HUNTERDON</v>
          </cell>
          <cell r="E228" t="str">
            <v>HUNTERDON</v>
          </cell>
          <cell r="F228">
            <v>1321842</v>
          </cell>
          <cell r="G228">
            <v>17867</v>
          </cell>
        </row>
        <row r="229">
          <cell r="A229">
            <v>370</v>
          </cell>
          <cell r="B229">
            <v>23087</v>
          </cell>
          <cell r="C229" t="str">
            <v>BETHLEHEM TWP</v>
          </cell>
          <cell r="D229" t="str">
            <v>HUNTERDON</v>
          </cell>
          <cell r="E229" t="str">
            <v>HUNTERDON</v>
          </cell>
          <cell r="F229">
            <v>1192667</v>
          </cell>
          <cell r="G229">
            <v>23087</v>
          </cell>
        </row>
        <row r="230">
          <cell r="A230">
            <v>430</v>
          </cell>
          <cell r="B230">
            <v>674</v>
          </cell>
          <cell r="C230" t="str">
            <v>BLOOMSBURY BORO</v>
          </cell>
          <cell r="D230" t="str">
            <v>HUNTERDON</v>
          </cell>
          <cell r="E230" t="str">
            <v>HUNTERDON</v>
          </cell>
          <cell r="F230">
            <v>942852</v>
          </cell>
          <cell r="G230">
            <v>674</v>
          </cell>
        </row>
        <row r="231">
          <cell r="A231">
            <v>910</v>
          </cell>
          <cell r="B231">
            <v>17719</v>
          </cell>
          <cell r="C231" t="str">
            <v>CLINTON TOWN</v>
          </cell>
          <cell r="D231" t="str">
            <v>HUNTERDON</v>
          </cell>
          <cell r="E231" t="str">
            <v>HUNTERDON</v>
          </cell>
          <cell r="F231">
            <v>0</v>
          </cell>
          <cell r="G231">
            <v>0</v>
          </cell>
        </row>
        <row r="232">
          <cell r="A232">
            <v>920</v>
          </cell>
          <cell r="B232">
            <v>71480</v>
          </cell>
          <cell r="C232" t="str">
            <v>CLINTON TWP</v>
          </cell>
          <cell r="D232" t="str">
            <v>HUNTERDON</v>
          </cell>
          <cell r="E232" t="str">
            <v>HUNTERDON</v>
          </cell>
          <cell r="F232">
            <v>174249</v>
          </cell>
          <cell r="G232">
            <v>71480</v>
          </cell>
        </row>
        <row r="233">
          <cell r="A233">
            <v>1040</v>
          </cell>
          <cell r="B233">
            <v>24502</v>
          </cell>
          <cell r="C233" t="str">
            <v>DELAWARE TWP</v>
          </cell>
          <cell r="D233" t="str">
            <v>HUNTERDON</v>
          </cell>
          <cell r="E233" t="str">
            <v>HUNTERDON</v>
          </cell>
          <cell r="F233">
            <v>742978</v>
          </cell>
          <cell r="G233">
            <v>24502</v>
          </cell>
        </row>
        <row r="234">
          <cell r="A234">
            <v>1050</v>
          </cell>
          <cell r="B234">
            <v>33806</v>
          </cell>
          <cell r="C234" t="str">
            <v>DELAWARE VALLEY REGIONAL</v>
          </cell>
          <cell r="D234" t="str">
            <v>HUNTERDON</v>
          </cell>
          <cell r="E234" t="str">
            <v>HUNTERDON</v>
          </cell>
          <cell r="F234">
            <v>3377403</v>
          </cell>
          <cell r="G234">
            <v>33806</v>
          </cell>
        </row>
        <row r="235">
          <cell r="A235">
            <v>1160</v>
          </cell>
          <cell r="B235">
            <v>520</v>
          </cell>
          <cell r="C235" t="str">
            <v>EAST AMWELL TWP</v>
          </cell>
          <cell r="D235" t="str">
            <v>HUNTERDON</v>
          </cell>
          <cell r="E235" t="str">
            <v>HUNTERDON</v>
          </cell>
          <cell r="F235">
            <v>430435</v>
          </cell>
          <cell r="G235">
            <v>520</v>
          </cell>
        </row>
        <row r="236">
          <cell r="A236">
            <v>1510</v>
          </cell>
          <cell r="B236">
            <v>63567</v>
          </cell>
          <cell r="C236" t="str">
            <v>FLEMINGTON-RARITAN REG</v>
          </cell>
          <cell r="D236" t="str">
            <v>HUNTERDON</v>
          </cell>
          <cell r="E236" t="str">
            <v>HUNTERDON</v>
          </cell>
          <cell r="F236">
            <v>4248444</v>
          </cell>
          <cell r="G236">
            <v>63567</v>
          </cell>
        </row>
        <row r="237">
          <cell r="A237">
            <v>1600</v>
          </cell>
          <cell r="B237">
            <v>3228</v>
          </cell>
          <cell r="C237" t="str">
            <v>FRANKLIN TWP</v>
          </cell>
          <cell r="D237" t="str">
            <v>HUNTERDON</v>
          </cell>
          <cell r="E237" t="str">
            <v>HUNTERDON</v>
          </cell>
          <cell r="F237">
            <v>49711</v>
          </cell>
          <cell r="G237">
            <v>3228</v>
          </cell>
        </row>
        <row r="238">
          <cell r="A238">
            <v>1680</v>
          </cell>
          <cell r="B238">
            <v>10408</v>
          </cell>
          <cell r="C238" t="str">
            <v>FRENCHTOWN BORO</v>
          </cell>
          <cell r="D238" t="str">
            <v>HUNTERDON</v>
          </cell>
          <cell r="E238" t="str">
            <v>HUNTERDON</v>
          </cell>
          <cell r="F238">
            <v>511991</v>
          </cell>
          <cell r="G238">
            <v>10408</v>
          </cell>
        </row>
        <row r="239">
          <cell r="A239">
            <v>2140</v>
          </cell>
          <cell r="B239">
            <v>11</v>
          </cell>
          <cell r="C239" t="str">
            <v>HIGH BRIDGE BORO</v>
          </cell>
          <cell r="D239" t="str">
            <v>HUNTERDON</v>
          </cell>
          <cell r="E239" t="str">
            <v>HUNTERDON</v>
          </cell>
          <cell r="F239">
            <v>1258255</v>
          </cell>
          <cell r="G239">
            <v>11</v>
          </cell>
        </row>
        <row r="240">
          <cell r="A240">
            <v>2220</v>
          </cell>
          <cell r="B240">
            <v>18855</v>
          </cell>
          <cell r="C240" t="str">
            <v>HOLLAND TWP</v>
          </cell>
          <cell r="D240" t="str">
            <v>HUNTERDON</v>
          </cell>
          <cell r="E240" t="str">
            <v>HUNTERDON</v>
          </cell>
          <cell r="F240">
            <v>1368068</v>
          </cell>
          <cell r="G240">
            <v>18855</v>
          </cell>
        </row>
        <row r="241">
          <cell r="A241">
            <v>2300</v>
          </cell>
          <cell r="B241">
            <v>104394</v>
          </cell>
          <cell r="C241" t="str">
            <v>HUNTERDON CENTRAL REG</v>
          </cell>
          <cell r="D241" t="str">
            <v>HUNTERDON</v>
          </cell>
          <cell r="E241" t="str">
            <v>HUNTERDON</v>
          </cell>
          <cell r="F241">
            <v>3315729</v>
          </cell>
          <cell r="G241">
            <v>104394</v>
          </cell>
        </row>
        <row r="242">
          <cell r="A242">
            <v>2308</v>
          </cell>
          <cell r="B242">
            <v>47529</v>
          </cell>
          <cell r="C242" t="str">
            <v>HUNTERDON CO VOCATIONAL</v>
          </cell>
          <cell r="D242" t="str">
            <v>HUNTERDON</v>
          </cell>
          <cell r="E242" t="str">
            <v>HUNTERDON</v>
          </cell>
          <cell r="F242">
            <v>776109</v>
          </cell>
          <cell r="G242">
            <v>47529</v>
          </cell>
        </row>
        <row r="243">
          <cell r="A243">
            <v>2450</v>
          </cell>
          <cell r="B243">
            <v>13352</v>
          </cell>
          <cell r="C243" t="str">
            <v>KINGWOOD TWP</v>
          </cell>
          <cell r="D243" t="str">
            <v>HUNTERDON</v>
          </cell>
          <cell r="E243" t="str">
            <v>HUNTERDON</v>
          </cell>
          <cell r="F243">
            <v>1078380</v>
          </cell>
          <cell r="G243">
            <v>13352</v>
          </cell>
        </row>
        <row r="244">
          <cell r="A244">
            <v>2600</v>
          </cell>
          <cell r="B244">
            <v>758</v>
          </cell>
          <cell r="C244" t="str">
            <v>LEBANON TWP</v>
          </cell>
          <cell r="D244" t="str">
            <v>HUNTERDON</v>
          </cell>
          <cell r="E244" t="str">
            <v>HUNTERDON</v>
          </cell>
          <cell r="F244">
            <v>1598222</v>
          </cell>
          <cell r="G244">
            <v>758</v>
          </cell>
        </row>
        <row r="245">
          <cell r="A245">
            <v>3180</v>
          </cell>
          <cell r="B245">
            <v>1405</v>
          </cell>
          <cell r="C245" t="str">
            <v>MILFORD BORO</v>
          </cell>
          <cell r="D245" t="str">
            <v>HUNTERDON</v>
          </cell>
          <cell r="E245" t="str">
            <v>HUNTERDON</v>
          </cell>
          <cell r="F245">
            <v>191835</v>
          </cell>
          <cell r="G245">
            <v>1405</v>
          </cell>
        </row>
        <row r="246">
          <cell r="A246">
            <v>3660</v>
          </cell>
          <cell r="B246">
            <v>44986</v>
          </cell>
          <cell r="C246" t="str">
            <v>N HUNT/VOORHEES REGIONAL</v>
          </cell>
          <cell r="D246" t="str">
            <v>HUNTERDON</v>
          </cell>
          <cell r="E246" t="str">
            <v>HUNTERDON</v>
          </cell>
          <cell r="F246">
            <v>3492895</v>
          </cell>
          <cell r="G246">
            <v>44986</v>
          </cell>
        </row>
        <row r="247">
          <cell r="A247">
            <v>4350</v>
          </cell>
          <cell r="B247">
            <v>75124</v>
          </cell>
          <cell r="C247" t="str">
            <v>READINGTON TWP</v>
          </cell>
          <cell r="D247" t="str">
            <v>HUNTERDON</v>
          </cell>
          <cell r="E247" t="str">
            <v>HUNTERDON</v>
          </cell>
          <cell r="F247">
            <v>303753</v>
          </cell>
          <cell r="G247">
            <v>75124</v>
          </cell>
        </row>
        <row r="248">
          <cell r="A248">
            <v>4890</v>
          </cell>
          <cell r="B248">
            <v>3499</v>
          </cell>
          <cell r="C248" t="str">
            <v>SOUTH HUNTERDON REGIONAL</v>
          </cell>
          <cell r="D248" t="str">
            <v>HUNTERDON</v>
          </cell>
          <cell r="E248" t="str">
            <v>HUNTERDON</v>
          </cell>
          <cell r="F248">
            <v>212643</v>
          </cell>
          <cell r="G248">
            <v>3499</v>
          </cell>
        </row>
        <row r="249">
          <cell r="A249">
            <v>5050</v>
          </cell>
          <cell r="B249">
            <v>0</v>
          </cell>
          <cell r="C249" t="str">
            <v>STOCKTON BORO</v>
          </cell>
          <cell r="D249" t="str">
            <v>HUNTERDON</v>
          </cell>
          <cell r="E249" t="str">
            <v>HUNTERDON</v>
          </cell>
          <cell r="F249">
            <v>0</v>
          </cell>
          <cell r="G249">
            <v>0</v>
          </cell>
        </row>
        <row r="250">
          <cell r="A250">
            <v>5180</v>
          </cell>
          <cell r="B250">
            <v>41156</v>
          </cell>
          <cell r="C250" t="str">
            <v>TEWKSBURY TWP</v>
          </cell>
          <cell r="D250" t="str">
            <v>HUNTERDON</v>
          </cell>
          <cell r="E250" t="str">
            <v>HUNTERDON</v>
          </cell>
          <cell r="F250">
            <v>84395</v>
          </cell>
          <cell r="G250">
            <v>41156</v>
          </cell>
        </row>
        <row r="251">
          <cell r="A251">
            <v>5270</v>
          </cell>
          <cell r="B251">
            <v>34367</v>
          </cell>
          <cell r="C251" t="str">
            <v>UNION TWP</v>
          </cell>
          <cell r="D251" t="str">
            <v>HUNTERDON</v>
          </cell>
          <cell r="E251" t="str">
            <v>HUNTERDON</v>
          </cell>
          <cell r="F251">
            <v>304245</v>
          </cell>
          <cell r="G251">
            <v>34367</v>
          </cell>
        </row>
        <row r="252">
          <cell r="A252">
            <v>5600</v>
          </cell>
          <cell r="B252">
            <v>11828</v>
          </cell>
          <cell r="C252" t="str">
            <v>WEST AMWELL TWP</v>
          </cell>
          <cell r="D252" t="str">
            <v>HUNTERDON</v>
          </cell>
          <cell r="E252" t="str">
            <v>HUNTERDON</v>
          </cell>
          <cell r="F252">
            <v>117744</v>
          </cell>
          <cell r="G252">
            <v>11828</v>
          </cell>
        </row>
        <row r="253">
          <cell r="A253">
            <v>1245</v>
          </cell>
          <cell r="B253">
            <v>249469</v>
          </cell>
          <cell r="C253" t="str">
            <v>EAST WINDSOR REGIONAL</v>
          </cell>
          <cell r="D253" t="str">
            <v>MERCER</v>
          </cell>
          <cell r="E253" t="str">
            <v>MERCER</v>
          </cell>
          <cell r="F253">
            <v>15079072</v>
          </cell>
          <cell r="G253">
            <v>249469</v>
          </cell>
        </row>
        <row r="254">
          <cell r="A254">
            <v>1950</v>
          </cell>
          <cell r="B254">
            <v>103471</v>
          </cell>
          <cell r="C254" t="str">
            <v>HAMILTON TWP</v>
          </cell>
          <cell r="D254" t="str">
            <v>MERCER</v>
          </cell>
          <cell r="E254" t="str">
            <v>MERCER</v>
          </cell>
          <cell r="F254">
            <v>70012524</v>
          </cell>
          <cell r="G254">
            <v>103471</v>
          </cell>
        </row>
        <row r="255">
          <cell r="A255">
            <v>2280</v>
          </cell>
          <cell r="B255">
            <v>124944</v>
          </cell>
          <cell r="C255" t="str">
            <v>HOPEWELL VALLEY REGIONAL</v>
          </cell>
          <cell r="D255" t="str">
            <v>MERCER</v>
          </cell>
          <cell r="E255" t="str">
            <v>MERCER</v>
          </cell>
          <cell r="F255">
            <v>176299</v>
          </cell>
          <cell r="G255">
            <v>124944</v>
          </cell>
        </row>
        <row r="256">
          <cell r="A256">
            <v>4255</v>
          </cell>
          <cell r="B256">
            <v>262754</v>
          </cell>
          <cell r="C256" t="str">
            <v>PRINCETON REGIONAL</v>
          </cell>
          <cell r="D256" t="str">
            <v>MERCER</v>
          </cell>
          <cell r="E256" t="str">
            <v>MERCER</v>
          </cell>
          <cell r="F256">
            <v>1261057</v>
          </cell>
          <cell r="G256">
            <v>262754</v>
          </cell>
        </row>
        <row r="257">
          <cell r="A257">
            <v>5510</v>
          </cell>
          <cell r="B257">
            <v>82649</v>
          </cell>
          <cell r="C257" t="str">
            <v>ROBBINSVILLE TWP</v>
          </cell>
          <cell r="D257" t="str">
            <v>MERCER</v>
          </cell>
          <cell r="E257" t="str">
            <v>MERCER</v>
          </cell>
          <cell r="F257">
            <v>1150174</v>
          </cell>
          <cell r="G257">
            <v>82649</v>
          </cell>
        </row>
        <row r="258">
          <cell r="A258">
            <v>5715</v>
          </cell>
          <cell r="B258">
            <v>49748</v>
          </cell>
          <cell r="C258" t="str">
            <v>W WINDSOR-PLAINSBORO REG</v>
          </cell>
          <cell r="D258" t="str">
            <v>MERCER</v>
          </cell>
          <cell r="E258" t="str">
            <v>MERCER</v>
          </cell>
          <cell r="F258">
            <v>2135513</v>
          </cell>
          <cell r="G258">
            <v>49748</v>
          </cell>
        </row>
        <row r="259">
          <cell r="A259">
            <v>970</v>
          </cell>
          <cell r="B259">
            <v>21601</v>
          </cell>
          <cell r="C259" t="str">
            <v>CRANBURY TWP</v>
          </cell>
          <cell r="D259" t="str">
            <v>MIDDLESEX</v>
          </cell>
          <cell r="E259" t="str">
            <v>MIDDLESEX</v>
          </cell>
          <cell r="F259">
            <v>0</v>
          </cell>
          <cell r="G259">
            <v>0</v>
          </cell>
        </row>
        <row r="260">
          <cell r="A260">
            <v>1140</v>
          </cell>
          <cell r="B260">
            <v>50056</v>
          </cell>
          <cell r="C260" t="str">
            <v>DUNELLEN BORO</v>
          </cell>
          <cell r="D260" t="str">
            <v>MIDDLESEX</v>
          </cell>
          <cell r="E260" t="str">
            <v>MIDDLESEX</v>
          </cell>
          <cell r="F260">
            <v>4860970</v>
          </cell>
          <cell r="G260">
            <v>50056</v>
          </cell>
        </row>
        <row r="261">
          <cell r="A261">
            <v>1170</v>
          </cell>
          <cell r="B261">
            <v>423969</v>
          </cell>
          <cell r="C261" t="str">
            <v>EAST BRUNSWICK TWP</v>
          </cell>
          <cell r="D261" t="str">
            <v>MIDDLESEX</v>
          </cell>
          <cell r="E261" t="str">
            <v>MIDDLESEX</v>
          </cell>
          <cell r="F261">
            <v>12947196</v>
          </cell>
          <cell r="G261">
            <v>423969</v>
          </cell>
        </row>
        <row r="262">
          <cell r="A262">
            <v>1290</v>
          </cell>
          <cell r="B262">
            <v>119252</v>
          </cell>
          <cell r="C262" t="str">
            <v>EDISON TWP</v>
          </cell>
          <cell r="D262" t="str">
            <v>MIDDLESEX</v>
          </cell>
          <cell r="E262" t="str">
            <v>MIDDLESEX</v>
          </cell>
          <cell r="F262">
            <v>7323249</v>
          </cell>
          <cell r="G262">
            <v>119252</v>
          </cell>
        </row>
        <row r="263">
          <cell r="A263">
            <v>2150</v>
          </cell>
          <cell r="B263">
            <v>67688</v>
          </cell>
          <cell r="C263" t="str">
            <v>HIGHLAND PARK BORO</v>
          </cell>
          <cell r="D263" t="str">
            <v>MIDDLESEX</v>
          </cell>
          <cell r="E263" t="str">
            <v>MIDDLESEX</v>
          </cell>
          <cell r="F263">
            <v>2718665</v>
          </cell>
          <cell r="G263">
            <v>67688</v>
          </cell>
        </row>
        <row r="264">
          <cell r="A264">
            <v>2370</v>
          </cell>
          <cell r="B264">
            <v>3091</v>
          </cell>
          <cell r="C264" t="str">
            <v>JAMESBURG BORO</v>
          </cell>
          <cell r="D264" t="str">
            <v>MIDDLESEX</v>
          </cell>
          <cell r="E264" t="str">
            <v>MIDDLESEX</v>
          </cell>
          <cell r="F264">
            <v>4513876</v>
          </cell>
          <cell r="G264">
            <v>3091</v>
          </cell>
        </row>
        <row r="265">
          <cell r="A265">
            <v>3120</v>
          </cell>
          <cell r="B265">
            <v>120167</v>
          </cell>
          <cell r="C265" t="str">
            <v>METUCHEN BORO</v>
          </cell>
          <cell r="D265" t="str">
            <v>MIDDLESEX</v>
          </cell>
          <cell r="E265" t="str">
            <v>MIDDLESEX</v>
          </cell>
          <cell r="F265">
            <v>0</v>
          </cell>
          <cell r="G265">
            <v>0</v>
          </cell>
        </row>
        <row r="266">
          <cell r="A266">
            <v>3140</v>
          </cell>
          <cell r="B266">
            <v>8289</v>
          </cell>
          <cell r="C266" t="str">
            <v>MIDDLESEX BORO</v>
          </cell>
          <cell r="D266" t="str">
            <v>MIDDLESEX</v>
          </cell>
          <cell r="E266" t="str">
            <v>MIDDLESEX</v>
          </cell>
          <cell r="F266">
            <v>7908514</v>
          </cell>
          <cell r="G266">
            <v>8289</v>
          </cell>
        </row>
        <row r="267">
          <cell r="A267">
            <v>3150</v>
          </cell>
          <cell r="B267">
            <v>123267</v>
          </cell>
          <cell r="C267" t="str">
            <v>MIDDLESEX CO VOCATIONAL</v>
          </cell>
          <cell r="D267" t="str">
            <v>MIDDLESEX</v>
          </cell>
          <cell r="E267" t="str">
            <v>MIDDLESEX</v>
          </cell>
          <cell r="F267">
            <v>11991658</v>
          </cell>
          <cell r="G267">
            <v>123267</v>
          </cell>
        </row>
        <row r="268">
          <cell r="A268">
            <v>3220</v>
          </cell>
          <cell r="B268">
            <v>0</v>
          </cell>
          <cell r="C268" t="str">
            <v>MILLTOWN BORO</v>
          </cell>
          <cell r="D268" t="str">
            <v>MIDDLESEX</v>
          </cell>
          <cell r="E268" t="str">
            <v>MIDDLESEX</v>
          </cell>
          <cell r="F268">
            <v>614405</v>
          </cell>
          <cell r="G268">
            <v>0</v>
          </cell>
        </row>
        <row r="269">
          <cell r="A269">
            <v>3290</v>
          </cell>
          <cell r="B269">
            <v>66936</v>
          </cell>
          <cell r="C269" t="str">
            <v>MONROE TWP</v>
          </cell>
          <cell r="D269" t="str">
            <v>MIDDLESEX</v>
          </cell>
          <cell r="E269" t="str">
            <v>MIDDLESEX</v>
          </cell>
          <cell r="F269">
            <v>0</v>
          </cell>
          <cell r="G269">
            <v>0</v>
          </cell>
        </row>
        <row r="270">
          <cell r="A270">
            <v>3620</v>
          </cell>
          <cell r="B270">
            <v>173032</v>
          </cell>
          <cell r="C270" t="str">
            <v>NORTH BRUNSWICK TWP</v>
          </cell>
          <cell r="D270" t="str">
            <v>MIDDLESEX</v>
          </cell>
          <cell r="E270" t="str">
            <v>MIDDLESEX</v>
          </cell>
          <cell r="F270">
            <v>8793514</v>
          </cell>
          <cell r="G270">
            <v>173032</v>
          </cell>
        </row>
        <row r="271">
          <cell r="A271">
            <v>3845</v>
          </cell>
          <cell r="B271">
            <v>198004</v>
          </cell>
          <cell r="C271" t="str">
            <v>OLD BRIDGE TWP</v>
          </cell>
          <cell r="D271" t="str">
            <v>MIDDLESEX</v>
          </cell>
          <cell r="E271" t="str">
            <v>MIDDLESEX</v>
          </cell>
          <cell r="F271">
            <v>38890970</v>
          </cell>
          <cell r="G271">
            <v>198004</v>
          </cell>
        </row>
        <row r="272">
          <cell r="A272">
            <v>4130</v>
          </cell>
          <cell r="B272">
            <v>180319</v>
          </cell>
          <cell r="C272" t="str">
            <v>PISCATAWAY TWP</v>
          </cell>
          <cell r="D272" t="str">
            <v>MIDDLESEX</v>
          </cell>
          <cell r="E272" t="str">
            <v>MIDDLESEX</v>
          </cell>
          <cell r="F272">
            <v>12181609</v>
          </cell>
          <cell r="G272">
            <v>180319</v>
          </cell>
        </row>
        <row r="273">
          <cell r="A273">
            <v>4660</v>
          </cell>
          <cell r="B273">
            <v>208899</v>
          </cell>
          <cell r="C273" t="str">
            <v>SAYREVILLE BORO</v>
          </cell>
          <cell r="D273" t="str">
            <v>MIDDLESEX</v>
          </cell>
          <cell r="E273" t="str">
            <v>MIDDLESEX</v>
          </cell>
          <cell r="F273">
            <v>18243129</v>
          </cell>
          <cell r="G273">
            <v>208899</v>
          </cell>
        </row>
        <row r="274">
          <cell r="A274">
            <v>4830</v>
          </cell>
          <cell r="B274">
            <v>999</v>
          </cell>
          <cell r="C274" t="str">
            <v>SOUTH AMBOY CITY</v>
          </cell>
          <cell r="D274" t="str">
            <v>MIDDLESEX</v>
          </cell>
          <cell r="E274" t="str">
            <v>MIDDLESEX</v>
          </cell>
          <cell r="F274">
            <v>6024022</v>
          </cell>
          <cell r="G274">
            <v>999</v>
          </cell>
        </row>
        <row r="275">
          <cell r="A275">
            <v>4860</v>
          </cell>
          <cell r="B275">
            <v>121541</v>
          </cell>
          <cell r="C275" t="str">
            <v>SOUTH BRUNSWICK TWP</v>
          </cell>
          <cell r="D275" t="str">
            <v>MIDDLESEX</v>
          </cell>
          <cell r="E275" t="str">
            <v>MIDDLESEX</v>
          </cell>
          <cell r="F275">
            <v>18078861</v>
          </cell>
          <cell r="G275">
            <v>121541</v>
          </cell>
        </row>
        <row r="276">
          <cell r="A276">
            <v>4910</v>
          </cell>
          <cell r="B276">
            <v>68734</v>
          </cell>
          <cell r="C276" t="str">
            <v>SOUTH PLAINFIELD BORO</v>
          </cell>
          <cell r="D276" t="str">
            <v>MIDDLESEX</v>
          </cell>
          <cell r="E276" t="str">
            <v>MIDDLESEX</v>
          </cell>
          <cell r="F276">
            <v>7339894</v>
          </cell>
          <cell r="G276">
            <v>68734</v>
          </cell>
        </row>
        <row r="277">
          <cell r="A277">
            <v>4920</v>
          </cell>
          <cell r="B277">
            <v>34919</v>
          </cell>
          <cell r="C277" t="str">
            <v>SOUTH RIVER BORO</v>
          </cell>
          <cell r="D277" t="str">
            <v>MIDDLESEX</v>
          </cell>
          <cell r="E277" t="str">
            <v>MIDDLESEX</v>
          </cell>
          <cell r="F277">
            <v>11640792</v>
          </cell>
          <cell r="G277">
            <v>34919</v>
          </cell>
        </row>
        <row r="278">
          <cell r="A278">
            <v>4970</v>
          </cell>
          <cell r="B278">
            <v>56378</v>
          </cell>
          <cell r="C278" t="str">
            <v>SPOTSWOOD</v>
          </cell>
          <cell r="D278" t="str">
            <v>MIDDLESEX</v>
          </cell>
          <cell r="E278" t="str">
            <v>MIDDLESEX</v>
          </cell>
          <cell r="F278">
            <v>4339233</v>
          </cell>
          <cell r="G278">
            <v>56378</v>
          </cell>
        </row>
        <row r="279">
          <cell r="A279">
            <v>5850</v>
          </cell>
          <cell r="B279">
            <v>300594</v>
          </cell>
          <cell r="C279" t="str">
            <v>WOODBRIDGE TWP</v>
          </cell>
          <cell r="D279" t="str">
            <v>MIDDLESEX</v>
          </cell>
          <cell r="E279" t="str">
            <v>MIDDLESEX</v>
          </cell>
          <cell r="F279">
            <v>17824658</v>
          </cell>
          <cell r="G279">
            <v>300594</v>
          </cell>
        </row>
        <row r="280">
          <cell r="A280">
            <v>130</v>
          </cell>
          <cell r="B280">
            <v>22584</v>
          </cell>
          <cell r="C280" t="str">
            <v>ATLANTIC HIGHLANDS BORO</v>
          </cell>
          <cell r="D280" t="str">
            <v>MONMOUTH</v>
          </cell>
          <cell r="E280" t="str">
            <v>MONMOUTH</v>
          </cell>
          <cell r="F280">
            <v>0</v>
          </cell>
          <cell r="G280">
            <v>0</v>
          </cell>
        </row>
        <row r="281">
          <cell r="A281">
            <v>180</v>
          </cell>
          <cell r="B281">
            <v>68</v>
          </cell>
          <cell r="C281" t="str">
            <v>AVON BORO</v>
          </cell>
          <cell r="D281" t="str">
            <v>MONMOUTH</v>
          </cell>
          <cell r="E281" t="str">
            <v>MONMOUTH</v>
          </cell>
          <cell r="F281">
            <v>41770</v>
          </cell>
          <cell r="G281">
            <v>68</v>
          </cell>
        </row>
        <row r="282">
          <cell r="A282">
            <v>270</v>
          </cell>
          <cell r="B282">
            <v>24358</v>
          </cell>
          <cell r="C282" t="str">
            <v>BELMAR BORO</v>
          </cell>
          <cell r="D282" t="str">
            <v>MONMOUTH</v>
          </cell>
          <cell r="E282" t="str">
            <v>MONMOUTH</v>
          </cell>
          <cell r="F282">
            <v>625621</v>
          </cell>
          <cell r="G282">
            <v>24358</v>
          </cell>
        </row>
        <row r="283">
          <cell r="A283">
            <v>500</v>
          </cell>
          <cell r="B283">
            <v>17602</v>
          </cell>
          <cell r="C283" t="str">
            <v>BRADLEY BEACH BORO</v>
          </cell>
          <cell r="D283" t="str">
            <v>MONMOUTH</v>
          </cell>
          <cell r="E283" t="str">
            <v>MONMOUTH</v>
          </cell>
          <cell r="F283">
            <v>824959</v>
          </cell>
          <cell r="G283">
            <v>17602</v>
          </cell>
        </row>
        <row r="284">
          <cell r="A284">
            <v>560</v>
          </cell>
          <cell r="B284">
            <v>38204</v>
          </cell>
          <cell r="C284" t="str">
            <v>BRIELLE BORO</v>
          </cell>
          <cell r="D284" t="str">
            <v>MONMOUTH</v>
          </cell>
          <cell r="E284" t="str">
            <v>MONMOUTH</v>
          </cell>
          <cell r="F284">
            <v>51434</v>
          </cell>
          <cell r="G284">
            <v>38204</v>
          </cell>
        </row>
        <row r="285">
          <cell r="A285">
            <v>945</v>
          </cell>
          <cell r="B285">
            <v>49526</v>
          </cell>
          <cell r="C285" t="str">
            <v>COLTS NECK TWP</v>
          </cell>
          <cell r="D285" t="str">
            <v>MONMOUTH</v>
          </cell>
          <cell r="E285" t="str">
            <v>MONMOUTH</v>
          </cell>
          <cell r="F285">
            <v>278712</v>
          </cell>
          <cell r="G285">
            <v>49526</v>
          </cell>
        </row>
        <row r="286">
          <cell r="A286">
            <v>1000</v>
          </cell>
          <cell r="B286">
            <v>121</v>
          </cell>
          <cell r="C286" t="str">
            <v>DEAL BORO</v>
          </cell>
          <cell r="D286" t="str">
            <v>MONMOUTH</v>
          </cell>
          <cell r="E286" t="str">
            <v>MONMOUTH</v>
          </cell>
          <cell r="F286">
            <v>0</v>
          </cell>
          <cell r="G286">
            <v>0</v>
          </cell>
        </row>
        <row r="287">
          <cell r="A287">
            <v>1440</v>
          </cell>
          <cell r="B287">
            <v>20998</v>
          </cell>
          <cell r="C287" t="str">
            <v>FAIR HAVEN BORO</v>
          </cell>
          <cell r="D287" t="str">
            <v>MONMOUTH</v>
          </cell>
          <cell r="E287" t="str">
            <v>MONMOUTH</v>
          </cell>
          <cell r="F287">
            <v>0</v>
          </cell>
          <cell r="G287">
            <v>0</v>
          </cell>
        </row>
        <row r="288">
          <cell r="A288">
            <v>1490</v>
          </cell>
          <cell r="B288">
            <v>369</v>
          </cell>
          <cell r="C288" t="str">
            <v>FARMINGDALE BORO</v>
          </cell>
          <cell r="D288" t="str">
            <v>MONMOUTH</v>
          </cell>
          <cell r="E288" t="str">
            <v>MONMOUTH</v>
          </cell>
          <cell r="F288">
            <v>683831</v>
          </cell>
          <cell r="G288">
            <v>369</v>
          </cell>
        </row>
        <row r="289">
          <cell r="A289">
            <v>1640</v>
          </cell>
          <cell r="B289">
            <v>14412</v>
          </cell>
          <cell r="C289" t="str">
            <v>FREEHOLD BORO</v>
          </cell>
          <cell r="D289" t="str">
            <v>MONMOUTH</v>
          </cell>
          <cell r="E289" t="str">
            <v>MONMOUTH</v>
          </cell>
          <cell r="F289">
            <v>8702440</v>
          </cell>
          <cell r="G289">
            <v>14412</v>
          </cell>
        </row>
        <row r="290">
          <cell r="A290">
            <v>1650</v>
          </cell>
          <cell r="B290">
            <v>10150</v>
          </cell>
          <cell r="C290" t="str">
            <v>FREEHOLD REGIONAL</v>
          </cell>
          <cell r="D290" t="str">
            <v>MONMOUTH</v>
          </cell>
          <cell r="E290" t="str">
            <v>MONMOUTH</v>
          </cell>
          <cell r="F290">
            <v>46169067</v>
          </cell>
          <cell r="G290">
            <v>10150</v>
          </cell>
        </row>
        <row r="291">
          <cell r="A291">
            <v>1660</v>
          </cell>
          <cell r="B291">
            <v>136328</v>
          </cell>
          <cell r="C291" t="str">
            <v>FREEHOLD TWP</v>
          </cell>
          <cell r="D291" t="str">
            <v>MONMOUTH</v>
          </cell>
          <cell r="E291" t="str">
            <v>MONMOUTH</v>
          </cell>
          <cell r="F291">
            <v>1875275</v>
          </cell>
          <cell r="G291">
            <v>136328</v>
          </cell>
        </row>
        <row r="292">
          <cell r="A292">
            <v>2105</v>
          </cell>
          <cell r="B292">
            <v>3232</v>
          </cell>
          <cell r="C292" t="str">
            <v>HAZLET TWP</v>
          </cell>
          <cell r="D292" t="str">
            <v>MONMOUTH</v>
          </cell>
          <cell r="E292" t="str">
            <v>MONMOUTH</v>
          </cell>
          <cell r="F292">
            <v>10820403</v>
          </cell>
          <cell r="G292">
            <v>3232</v>
          </cell>
        </row>
        <row r="293">
          <cell r="A293">
            <v>2120</v>
          </cell>
          <cell r="B293">
            <v>46177</v>
          </cell>
          <cell r="C293" t="str">
            <v>HENRY HUDSON REGIONAL</v>
          </cell>
          <cell r="D293" t="str">
            <v>MONMOUTH</v>
          </cell>
          <cell r="E293" t="str">
            <v>MONMOUTH</v>
          </cell>
          <cell r="F293">
            <v>625451</v>
          </cell>
          <cell r="G293">
            <v>46177</v>
          </cell>
        </row>
        <row r="294">
          <cell r="A294">
            <v>2160</v>
          </cell>
          <cell r="B294">
            <v>1112</v>
          </cell>
          <cell r="C294" t="str">
            <v>HIGHLANDS BORO</v>
          </cell>
          <cell r="D294" t="str">
            <v>MONMOUTH</v>
          </cell>
          <cell r="E294" t="str">
            <v>MONMOUTH</v>
          </cell>
          <cell r="F294">
            <v>483139</v>
          </cell>
          <cell r="G294">
            <v>1112</v>
          </cell>
        </row>
        <row r="295">
          <cell r="A295">
            <v>2230</v>
          </cell>
          <cell r="B295">
            <v>87099</v>
          </cell>
          <cell r="C295" t="str">
            <v>HOLMDEL TWP</v>
          </cell>
          <cell r="D295" t="str">
            <v>MONMOUTH</v>
          </cell>
          <cell r="E295" t="str">
            <v>MONMOUTH</v>
          </cell>
          <cell r="F295">
            <v>63102</v>
          </cell>
          <cell r="G295">
            <v>63102</v>
          </cell>
        </row>
        <row r="296">
          <cell r="A296">
            <v>2290</v>
          </cell>
          <cell r="B296">
            <v>172257</v>
          </cell>
          <cell r="C296" t="str">
            <v>HOWELL TWP</v>
          </cell>
          <cell r="D296" t="str">
            <v>MONMOUTH</v>
          </cell>
          <cell r="E296" t="str">
            <v>MONMOUTH</v>
          </cell>
          <cell r="F296">
            <v>29017771</v>
          </cell>
          <cell r="G296">
            <v>172257</v>
          </cell>
        </row>
        <row r="297">
          <cell r="A297">
            <v>2430</v>
          </cell>
          <cell r="B297">
            <v>5362</v>
          </cell>
          <cell r="C297" t="str">
            <v>KEYPORT BORO</v>
          </cell>
          <cell r="D297" t="str">
            <v>MONMOUTH</v>
          </cell>
          <cell r="E297" t="str">
            <v>MONMOUTH</v>
          </cell>
          <cell r="F297">
            <v>5024228</v>
          </cell>
          <cell r="G297">
            <v>5362</v>
          </cell>
        </row>
        <row r="298">
          <cell r="A298">
            <v>2720</v>
          </cell>
          <cell r="B298">
            <v>38794</v>
          </cell>
          <cell r="C298" t="str">
            <v>LITTLE SILVER BORO</v>
          </cell>
          <cell r="D298" t="str">
            <v>MONMOUTH</v>
          </cell>
          <cell r="E298" t="str">
            <v>MONMOUTH</v>
          </cell>
          <cell r="F298">
            <v>0</v>
          </cell>
          <cell r="G298">
            <v>0</v>
          </cell>
        </row>
        <row r="299">
          <cell r="A299">
            <v>2920</v>
          </cell>
          <cell r="B299">
            <v>143833</v>
          </cell>
          <cell r="C299" t="str">
            <v>MANALAPAN-ENGLISHTOWN REG</v>
          </cell>
          <cell r="D299" t="str">
            <v>MONMOUTH</v>
          </cell>
          <cell r="E299" t="str">
            <v>MONMOUTH</v>
          </cell>
          <cell r="F299">
            <v>17417472</v>
          </cell>
          <cell r="G299">
            <v>143833</v>
          </cell>
        </row>
        <row r="300">
          <cell r="A300">
            <v>2930</v>
          </cell>
          <cell r="B300">
            <v>32455</v>
          </cell>
          <cell r="C300" t="str">
            <v>MANASQUAN BORO</v>
          </cell>
          <cell r="D300" t="str">
            <v>MONMOUTH</v>
          </cell>
          <cell r="E300" t="str">
            <v>MONMOUTH</v>
          </cell>
          <cell r="F300">
            <v>0</v>
          </cell>
          <cell r="G300">
            <v>0</v>
          </cell>
        </row>
        <row r="301">
          <cell r="A301">
            <v>3040</v>
          </cell>
          <cell r="B301">
            <v>131527</v>
          </cell>
          <cell r="C301" t="str">
            <v>MATAWAN-ABERDEEN REGIONAL</v>
          </cell>
          <cell r="D301" t="str">
            <v>MONMOUTH</v>
          </cell>
          <cell r="E301" t="str">
            <v>MONMOUTH</v>
          </cell>
          <cell r="F301">
            <v>9684399</v>
          </cell>
          <cell r="G301">
            <v>131527</v>
          </cell>
        </row>
        <row r="302">
          <cell r="A302">
            <v>3160</v>
          </cell>
          <cell r="B302">
            <v>34081</v>
          </cell>
          <cell r="C302" t="str">
            <v>MIDDLETOWN TWP</v>
          </cell>
          <cell r="D302" t="str">
            <v>MONMOUTH</v>
          </cell>
          <cell r="E302" t="str">
            <v>MONMOUTH</v>
          </cell>
          <cell r="F302">
            <v>12794119</v>
          </cell>
          <cell r="G302">
            <v>34081</v>
          </cell>
        </row>
        <row r="303">
          <cell r="A303">
            <v>3200</v>
          </cell>
          <cell r="B303">
            <v>53205</v>
          </cell>
          <cell r="C303" t="str">
            <v>MILLSTONE TWP</v>
          </cell>
          <cell r="D303" t="str">
            <v>MONMOUTH</v>
          </cell>
          <cell r="E303" t="str">
            <v>MONMOUTH</v>
          </cell>
          <cell r="F303">
            <v>3601583</v>
          </cell>
          <cell r="G303">
            <v>53205</v>
          </cell>
        </row>
        <row r="304">
          <cell r="A304">
            <v>3250</v>
          </cell>
          <cell r="B304">
            <v>15701</v>
          </cell>
          <cell r="C304" t="str">
            <v>MONMOUTH BEACH BORO</v>
          </cell>
          <cell r="D304" t="str">
            <v>MONMOUTH</v>
          </cell>
          <cell r="E304" t="str">
            <v>MONMOUTH</v>
          </cell>
          <cell r="F304">
            <v>0</v>
          </cell>
          <cell r="G304">
            <v>0</v>
          </cell>
        </row>
        <row r="305">
          <cell r="A305">
            <v>3260</v>
          </cell>
          <cell r="B305">
            <v>100970</v>
          </cell>
          <cell r="C305" t="str">
            <v>MONMOUTH CO VOCATIONAL</v>
          </cell>
          <cell r="D305" t="str">
            <v>MONMOUTH</v>
          </cell>
          <cell r="E305" t="str">
            <v>MONMOUTH</v>
          </cell>
          <cell r="F305">
            <v>6718705</v>
          </cell>
          <cell r="G305">
            <v>100970</v>
          </cell>
        </row>
        <row r="306">
          <cell r="A306">
            <v>3810</v>
          </cell>
          <cell r="B306">
            <v>73203</v>
          </cell>
          <cell r="C306" t="str">
            <v>OCEAN TWP</v>
          </cell>
          <cell r="D306" t="str">
            <v>MONMOUTH</v>
          </cell>
          <cell r="E306" t="str">
            <v>MONMOUTH</v>
          </cell>
          <cell r="F306">
            <v>6160554</v>
          </cell>
          <cell r="G306">
            <v>73203</v>
          </cell>
        </row>
        <row r="307">
          <cell r="A307">
            <v>3830</v>
          </cell>
          <cell r="B307">
            <v>1000</v>
          </cell>
          <cell r="C307" t="str">
            <v>OCEANPORT BORO</v>
          </cell>
          <cell r="D307" t="str">
            <v>MONMOUTH</v>
          </cell>
          <cell r="E307" t="str">
            <v>MONMOUTH</v>
          </cell>
          <cell r="F307">
            <v>52015</v>
          </cell>
          <cell r="G307">
            <v>1000</v>
          </cell>
        </row>
        <row r="308">
          <cell r="A308">
            <v>4360</v>
          </cell>
          <cell r="B308">
            <v>43880</v>
          </cell>
          <cell r="C308" t="str">
            <v>RED BANK BORO</v>
          </cell>
          <cell r="D308" t="str">
            <v>MONMOUTH</v>
          </cell>
          <cell r="E308" t="str">
            <v>MONMOUTH</v>
          </cell>
          <cell r="F308">
            <v>1789074</v>
          </cell>
          <cell r="G308">
            <v>43880</v>
          </cell>
        </row>
        <row r="309">
          <cell r="A309">
            <v>4365</v>
          </cell>
          <cell r="B309">
            <v>46264</v>
          </cell>
          <cell r="C309" t="str">
            <v>RED BANK REGIONAL</v>
          </cell>
          <cell r="D309" t="str">
            <v>MONMOUTH</v>
          </cell>
          <cell r="E309" t="str">
            <v>MONMOUTH</v>
          </cell>
          <cell r="F309">
            <v>171424</v>
          </cell>
          <cell r="G309">
            <v>46264</v>
          </cell>
        </row>
        <row r="310">
          <cell r="A310">
            <v>4520</v>
          </cell>
          <cell r="B310">
            <v>685</v>
          </cell>
          <cell r="C310" t="str">
            <v>ROOSEVELT BORO</v>
          </cell>
          <cell r="D310" t="str">
            <v>MONMOUTH</v>
          </cell>
          <cell r="E310" t="str">
            <v>MONMOUTH</v>
          </cell>
          <cell r="F310">
            <v>668002</v>
          </cell>
          <cell r="G310">
            <v>685</v>
          </cell>
        </row>
        <row r="311">
          <cell r="A311">
            <v>4570</v>
          </cell>
          <cell r="B311">
            <v>25684</v>
          </cell>
          <cell r="C311" t="str">
            <v>RUMSON BORO</v>
          </cell>
          <cell r="D311" t="str">
            <v>MONMOUTH</v>
          </cell>
          <cell r="E311" t="str">
            <v>MONMOUTH</v>
          </cell>
          <cell r="F311">
            <v>0</v>
          </cell>
          <cell r="G311">
            <v>0</v>
          </cell>
        </row>
        <row r="312">
          <cell r="A312">
            <v>4580</v>
          </cell>
          <cell r="B312">
            <v>66706</v>
          </cell>
          <cell r="C312" t="str">
            <v>RUMSON-FAIR HAVEN REG</v>
          </cell>
          <cell r="D312" t="str">
            <v>MONMOUTH</v>
          </cell>
          <cell r="E312" t="str">
            <v>MONMOUTH</v>
          </cell>
          <cell r="F312">
            <v>0</v>
          </cell>
          <cell r="G312">
            <v>0</v>
          </cell>
        </row>
        <row r="313">
          <cell r="A313">
            <v>4690</v>
          </cell>
          <cell r="B313">
            <v>9963</v>
          </cell>
          <cell r="C313" t="str">
            <v>SEA GIRT BORO</v>
          </cell>
          <cell r="D313" t="str">
            <v>MONMOUTH</v>
          </cell>
          <cell r="E313" t="str">
            <v>MONMOUTH</v>
          </cell>
          <cell r="F313">
            <v>0</v>
          </cell>
          <cell r="G313">
            <v>0</v>
          </cell>
        </row>
        <row r="314">
          <cell r="A314">
            <v>4760</v>
          </cell>
          <cell r="B314">
            <v>1283</v>
          </cell>
          <cell r="C314" t="str">
            <v>SHORE REGIONAL</v>
          </cell>
          <cell r="D314" t="str">
            <v>MONMOUTH</v>
          </cell>
          <cell r="E314" t="str">
            <v>MONMOUTH</v>
          </cell>
          <cell r="F314">
            <v>0</v>
          </cell>
          <cell r="G314">
            <v>0</v>
          </cell>
        </row>
        <row r="315">
          <cell r="A315">
            <v>4770</v>
          </cell>
          <cell r="B315">
            <v>15822</v>
          </cell>
          <cell r="C315" t="str">
            <v>SHREWSBURY BORO</v>
          </cell>
          <cell r="D315" t="str">
            <v>MONMOUTH</v>
          </cell>
          <cell r="E315" t="str">
            <v>MONMOUTH</v>
          </cell>
          <cell r="F315">
            <v>0</v>
          </cell>
          <cell r="G315">
            <v>0</v>
          </cell>
        </row>
        <row r="316">
          <cell r="A316">
            <v>4980</v>
          </cell>
          <cell r="B316">
            <v>742</v>
          </cell>
          <cell r="C316" t="str">
            <v>SPRING LAKE BORO</v>
          </cell>
          <cell r="D316" t="str">
            <v>MONMOUTH</v>
          </cell>
          <cell r="E316" t="str">
            <v>MONMOUTH</v>
          </cell>
          <cell r="F316">
            <v>0</v>
          </cell>
          <cell r="G316">
            <v>0</v>
          </cell>
        </row>
        <row r="317">
          <cell r="A317">
            <v>4990</v>
          </cell>
          <cell r="B317">
            <v>34765</v>
          </cell>
          <cell r="C317" t="str">
            <v>SPRING LAKE HEIGHTS BORO</v>
          </cell>
          <cell r="D317" t="str">
            <v>MONMOUTH</v>
          </cell>
          <cell r="E317" t="str">
            <v>MONMOUTH</v>
          </cell>
          <cell r="F317">
            <v>68891</v>
          </cell>
          <cell r="G317">
            <v>34765</v>
          </cell>
        </row>
        <row r="318">
          <cell r="A318">
            <v>5185</v>
          </cell>
          <cell r="B318">
            <v>22028</v>
          </cell>
          <cell r="C318" t="str">
            <v>TINTON FALLS</v>
          </cell>
          <cell r="D318" t="str">
            <v>MONMOUTH</v>
          </cell>
          <cell r="E318" t="str">
            <v>MONMOUTH</v>
          </cell>
          <cell r="F318">
            <v>2724192</v>
          </cell>
          <cell r="G318">
            <v>22028</v>
          </cell>
        </row>
        <row r="319">
          <cell r="A319">
            <v>5230</v>
          </cell>
          <cell r="B319">
            <v>40533</v>
          </cell>
          <cell r="C319" t="str">
            <v>UNION BEACH</v>
          </cell>
          <cell r="D319" t="str">
            <v>MONMOUTH</v>
          </cell>
          <cell r="E319" t="str">
            <v>MONMOUTH</v>
          </cell>
          <cell r="F319">
            <v>8252030</v>
          </cell>
          <cell r="G319">
            <v>40533</v>
          </cell>
        </row>
        <row r="320">
          <cell r="A320">
            <v>5310</v>
          </cell>
          <cell r="B320">
            <v>120225</v>
          </cell>
          <cell r="C320" t="str">
            <v>UPPER FREEHOLD REGIONAL</v>
          </cell>
          <cell r="D320" t="str">
            <v>MONMOUTH</v>
          </cell>
          <cell r="E320" t="str">
            <v>MONMOUTH</v>
          </cell>
          <cell r="F320">
            <v>3499843</v>
          </cell>
          <cell r="G320">
            <v>120225</v>
          </cell>
        </row>
        <row r="321">
          <cell r="A321">
            <v>5420</v>
          </cell>
          <cell r="B321">
            <v>9748</v>
          </cell>
          <cell r="C321" t="str">
            <v>WALL TWP</v>
          </cell>
          <cell r="D321" t="str">
            <v>MONMOUTH</v>
          </cell>
          <cell r="E321" t="str">
            <v>MONMOUTH</v>
          </cell>
          <cell r="F321">
            <v>1583653</v>
          </cell>
          <cell r="G321">
            <v>9748</v>
          </cell>
        </row>
        <row r="322">
          <cell r="A322">
            <v>5640</v>
          </cell>
          <cell r="B322">
            <v>25276</v>
          </cell>
          <cell r="C322" t="str">
            <v>WEST LONG BRANCH BORO</v>
          </cell>
          <cell r="D322" t="str">
            <v>MONMOUTH</v>
          </cell>
          <cell r="E322" t="str">
            <v>MONMOUTH</v>
          </cell>
          <cell r="F322">
            <v>0</v>
          </cell>
          <cell r="G322">
            <v>0</v>
          </cell>
        </row>
        <row r="323">
          <cell r="A323">
            <v>450</v>
          </cell>
          <cell r="B323">
            <v>4659</v>
          </cell>
          <cell r="C323" t="str">
            <v>BOONTON TOWN</v>
          </cell>
          <cell r="D323" t="str">
            <v>MORRIS</v>
          </cell>
          <cell r="E323" t="str">
            <v>MORRIS</v>
          </cell>
          <cell r="F323">
            <v>314582</v>
          </cell>
          <cell r="G323">
            <v>4659</v>
          </cell>
        </row>
        <row r="324">
          <cell r="A324">
            <v>460</v>
          </cell>
          <cell r="B324">
            <v>1088</v>
          </cell>
          <cell r="C324" t="str">
            <v>BOONTON TWP</v>
          </cell>
          <cell r="D324" t="str">
            <v>MORRIS</v>
          </cell>
          <cell r="E324" t="str">
            <v>MORRIS</v>
          </cell>
          <cell r="F324">
            <v>54721</v>
          </cell>
          <cell r="G324">
            <v>1088</v>
          </cell>
        </row>
        <row r="325">
          <cell r="A325">
            <v>630</v>
          </cell>
          <cell r="B325">
            <v>34580</v>
          </cell>
          <cell r="C325" t="str">
            <v>BUTLER BORO</v>
          </cell>
          <cell r="D325" t="str">
            <v>MORRIS</v>
          </cell>
          <cell r="E325" t="str">
            <v>MORRIS</v>
          </cell>
          <cell r="F325">
            <v>1339250</v>
          </cell>
          <cell r="G325">
            <v>34580</v>
          </cell>
        </row>
        <row r="326">
          <cell r="A326">
            <v>785</v>
          </cell>
          <cell r="B326">
            <v>134221</v>
          </cell>
          <cell r="C326" t="str">
            <v>SCH DIST OF THE CHATHAMS</v>
          </cell>
          <cell r="D326" t="str">
            <v>MORRIS</v>
          </cell>
          <cell r="E326" t="str">
            <v>MORRIS</v>
          </cell>
          <cell r="F326">
            <v>219612</v>
          </cell>
          <cell r="G326">
            <v>134221</v>
          </cell>
        </row>
        <row r="327">
          <cell r="A327">
            <v>820</v>
          </cell>
          <cell r="B327">
            <v>73244</v>
          </cell>
          <cell r="C327" t="str">
            <v>CHESTER TWP</v>
          </cell>
          <cell r="D327" t="str">
            <v>MORRIS</v>
          </cell>
          <cell r="E327" t="str">
            <v>MORRIS</v>
          </cell>
          <cell r="F327">
            <v>313691</v>
          </cell>
          <cell r="G327">
            <v>73244</v>
          </cell>
        </row>
        <row r="328">
          <cell r="A328">
            <v>1090</v>
          </cell>
          <cell r="B328">
            <v>2521</v>
          </cell>
          <cell r="C328" t="str">
            <v>DENVILLE TWP</v>
          </cell>
          <cell r="D328" t="str">
            <v>MORRIS</v>
          </cell>
          <cell r="E328" t="str">
            <v>MORRIS</v>
          </cell>
          <cell r="F328">
            <v>269679</v>
          </cell>
          <cell r="G328">
            <v>2521</v>
          </cell>
        </row>
        <row r="329">
          <cell r="A329">
            <v>1110</v>
          </cell>
          <cell r="B329">
            <v>49622</v>
          </cell>
          <cell r="C329" t="str">
            <v>DOVER TOWN</v>
          </cell>
          <cell r="D329" t="str">
            <v>MORRIS</v>
          </cell>
          <cell r="E329" t="str">
            <v>MORRIS</v>
          </cell>
          <cell r="F329">
            <v>20126989</v>
          </cell>
          <cell r="G329">
            <v>49622</v>
          </cell>
        </row>
        <row r="330">
          <cell r="A330">
            <v>1190</v>
          </cell>
          <cell r="B330">
            <v>49434</v>
          </cell>
          <cell r="C330" t="str">
            <v>EAST HANOVER TWP</v>
          </cell>
          <cell r="D330" t="str">
            <v>MORRIS</v>
          </cell>
          <cell r="E330" t="str">
            <v>MORRIS</v>
          </cell>
          <cell r="F330">
            <v>48804</v>
          </cell>
          <cell r="G330">
            <v>48804</v>
          </cell>
        </row>
        <row r="331">
          <cell r="A331">
            <v>1530</v>
          </cell>
          <cell r="B331">
            <v>32187</v>
          </cell>
          <cell r="C331" t="str">
            <v>FLORHAM PARK BORO</v>
          </cell>
          <cell r="D331" t="str">
            <v>MORRIS</v>
          </cell>
          <cell r="E331" t="str">
            <v>MORRIS</v>
          </cell>
          <cell r="F331">
            <v>0</v>
          </cell>
          <cell r="G331">
            <v>0</v>
          </cell>
        </row>
        <row r="332">
          <cell r="A332">
            <v>1990</v>
          </cell>
          <cell r="B332">
            <v>131776</v>
          </cell>
          <cell r="C332" t="str">
            <v>HANOVER PARK REGIONAL</v>
          </cell>
          <cell r="D332" t="str">
            <v>MORRIS</v>
          </cell>
          <cell r="E332" t="str">
            <v>MORRIS</v>
          </cell>
          <cell r="F332">
            <v>0</v>
          </cell>
          <cell r="G332">
            <v>0</v>
          </cell>
        </row>
        <row r="333">
          <cell r="A333">
            <v>2000</v>
          </cell>
          <cell r="B333">
            <v>26633</v>
          </cell>
          <cell r="C333" t="str">
            <v>HANOVER TWP</v>
          </cell>
          <cell r="D333" t="str">
            <v>MORRIS</v>
          </cell>
          <cell r="E333" t="str">
            <v>MORRIS</v>
          </cell>
          <cell r="F333">
            <v>73312</v>
          </cell>
          <cell r="G333">
            <v>26633</v>
          </cell>
        </row>
        <row r="334">
          <cell r="A334">
            <v>2010</v>
          </cell>
          <cell r="B334">
            <v>3489</v>
          </cell>
          <cell r="C334" t="str">
            <v>HARDING TOWNSHIP</v>
          </cell>
          <cell r="D334" t="str">
            <v>MORRIS</v>
          </cell>
          <cell r="E334" t="str">
            <v>MORRIS</v>
          </cell>
          <cell r="F334">
            <v>0</v>
          </cell>
          <cell r="G334">
            <v>0</v>
          </cell>
        </row>
        <row r="335">
          <cell r="A335">
            <v>2380</v>
          </cell>
          <cell r="B335">
            <v>114870</v>
          </cell>
          <cell r="C335" t="str">
            <v>JEFFERSON TWP</v>
          </cell>
          <cell r="D335" t="str">
            <v>MORRIS</v>
          </cell>
          <cell r="E335" t="str">
            <v>MORRIS</v>
          </cell>
          <cell r="F335">
            <v>13694724</v>
          </cell>
          <cell r="G335">
            <v>114870</v>
          </cell>
        </row>
        <row r="336">
          <cell r="A336">
            <v>2460</v>
          </cell>
          <cell r="B336">
            <v>72775</v>
          </cell>
          <cell r="C336" t="str">
            <v>KINNELON BORO</v>
          </cell>
          <cell r="D336" t="str">
            <v>MORRIS</v>
          </cell>
          <cell r="E336" t="str">
            <v>MORRIS</v>
          </cell>
          <cell r="F336">
            <v>345736</v>
          </cell>
          <cell r="G336">
            <v>72775</v>
          </cell>
        </row>
        <row r="337">
          <cell r="A337">
            <v>2650</v>
          </cell>
          <cell r="B337">
            <v>2983</v>
          </cell>
          <cell r="C337" t="str">
            <v>LINCOLN PARK BORO</v>
          </cell>
          <cell r="D337" t="str">
            <v>MORRIS</v>
          </cell>
          <cell r="E337" t="str">
            <v>MORRIS</v>
          </cell>
          <cell r="F337">
            <v>960966</v>
          </cell>
          <cell r="G337">
            <v>2983</v>
          </cell>
        </row>
        <row r="338">
          <cell r="A338">
            <v>2870</v>
          </cell>
          <cell r="B338">
            <v>4495</v>
          </cell>
          <cell r="C338" t="str">
            <v>MADISON BORO</v>
          </cell>
          <cell r="D338" t="str">
            <v>MORRIS</v>
          </cell>
          <cell r="E338" t="str">
            <v>MORRIS</v>
          </cell>
          <cell r="F338">
            <v>0</v>
          </cell>
          <cell r="G338">
            <v>0</v>
          </cell>
        </row>
        <row r="339">
          <cell r="A339">
            <v>3090</v>
          </cell>
          <cell r="B339">
            <v>41928</v>
          </cell>
          <cell r="C339" t="str">
            <v>MENDHAM BORO</v>
          </cell>
          <cell r="D339" t="str">
            <v>MORRIS</v>
          </cell>
          <cell r="E339" t="str">
            <v>MORRIS</v>
          </cell>
          <cell r="F339">
            <v>0</v>
          </cell>
          <cell r="G339">
            <v>0</v>
          </cell>
        </row>
        <row r="340">
          <cell r="A340">
            <v>3100</v>
          </cell>
          <cell r="B340">
            <v>77325</v>
          </cell>
          <cell r="C340" t="str">
            <v>MENDHAM TWP</v>
          </cell>
          <cell r="D340" t="str">
            <v>MORRIS</v>
          </cell>
          <cell r="E340" t="str">
            <v>MORRIS</v>
          </cell>
          <cell r="F340">
            <v>0</v>
          </cell>
          <cell r="G340">
            <v>0</v>
          </cell>
        </row>
        <row r="341">
          <cell r="A341">
            <v>3240</v>
          </cell>
          <cell r="B341">
            <v>14811</v>
          </cell>
          <cell r="C341" t="str">
            <v>MINE HILL TWP</v>
          </cell>
          <cell r="D341" t="str">
            <v>MORRIS</v>
          </cell>
          <cell r="E341" t="str">
            <v>MORRIS</v>
          </cell>
          <cell r="F341">
            <v>1947361</v>
          </cell>
          <cell r="G341">
            <v>14811</v>
          </cell>
        </row>
        <row r="342">
          <cell r="A342">
            <v>3340</v>
          </cell>
          <cell r="B342">
            <v>38894</v>
          </cell>
          <cell r="C342" t="str">
            <v>MONTVILLE TWP</v>
          </cell>
          <cell r="D342" t="str">
            <v>MORRIS</v>
          </cell>
          <cell r="E342" t="str">
            <v>MORRIS</v>
          </cell>
          <cell r="F342">
            <v>0</v>
          </cell>
          <cell r="G342">
            <v>0</v>
          </cell>
        </row>
        <row r="343">
          <cell r="A343">
            <v>3365</v>
          </cell>
          <cell r="B343">
            <v>72104</v>
          </cell>
          <cell r="C343" t="str">
            <v>MORRIS COUNTY VOCATIONAL</v>
          </cell>
          <cell r="D343" t="str">
            <v>MORRIS</v>
          </cell>
          <cell r="E343" t="str">
            <v>MORRIS</v>
          </cell>
          <cell r="F343">
            <v>662065</v>
          </cell>
          <cell r="G343">
            <v>72104</v>
          </cell>
        </row>
        <row r="344">
          <cell r="A344">
            <v>3370</v>
          </cell>
          <cell r="B344">
            <v>139530</v>
          </cell>
          <cell r="C344" t="str">
            <v>MORRIS HILLS REGIONAL</v>
          </cell>
          <cell r="D344" t="str">
            <v>MORRIS</v>
          </cell>
          <cell r="E344" t="str">
            <v>MORRIS</v>
          </cell>
          <cell r="F344">
            <v>3877596</v>
          </cell>
          <cell r="G344">
            <v>139530</v>
          </cell>
        </row>
        <row r="345">
          <cell r="A345">
            <v>3380</v>
          </cell>
          <cell r="B345">
            <v>45774</v>
          </cell>
          <cell r="C345" t="str">
            <v>MORRIS PLAINS BORO</v>
          </cell>
          <cell r="D345" t="str">
            <v>MORRIS</v>
          </cell>
          <cell r="E345" t="str">
            <v>MORRIS</v>
          </cell>
          <cell r="F345">
            <v>82937</v>
          </cell>
          <cell r="G345">
            <v>45774</v>
          </cell>
        </row>
        <row r="346">
          <cell r="A346">
            <v>3385</v>
          </cell>
          <cell r="B346">
            <v>21779</v>
          </cell>
          <cell r="C346" t="str">
            <v>MORRIS SCHOOL DISTRICT</v>
          </cell>
          <cell r="D346" t="str">
            <v>MORRIS</v>
          </cell>
          <cell r="E346" t="str">
            <v>MORRIS</v>
          </cell>
          <cell r="F346">
            <v>2910214</v>
          </cell>
          <cell r="G346">
            <v>21779</v>
          </cell>
        </row>
        <row r="347">
          <cell r="A347">
            <v>3410</v>
          </cell>
          <cell r="B347">
            <v>288</v>
          </cell>
          <cell r="C347" t="str">
            <v>MOUNT ARLINGTON BORO</v>
          </cell>
          <cell r="D347" t="str">
            <v>MORRIS</v>
          </cell>
          <cell r="E347" t="str">
            <v>MORRIS</v>
          </cell>
          <cell r="F347">
            <v>218007</v>
          </cell>
          <cell r="G347">
            <v>288</v>
          </cell>
        </row>
        <row r="348">
          <cell r="A348">
            <v>3450</v>
          </cell>
          <cell r="B348">
            <v>159917</v>
          </cell>
          <cell r="C348" t="str">
            <v>MOUNT OLIVE TWP</v>
          </cell>
          <cell r="D348" t="str">
            <v>MORRIS</v>
          </cell>
          <cell r="E348" t="str">
            <v>MORRIS</v>
          </cell>
          <cell r="F348">
            <v>12363655</v>
          </cell>
          <cell r="G348">
            <v>159917</v>
          </cell>
        </row>
        <row r="349">
          <cell r="A349">
            <v>3460</v>
          </cell>
          <cell r="B349">
            <v>59677</v>
          </cell>
          <cell r="C349" t="str">
            <v>MOUNTAIN LAKES BORO</v>
          </cell>
          <cell r="D349" t="str">
            <v>MORRIS</v>
          </cell>
          <cell r="E349" t="str">
            <v>MORRIS</v>
          </cell>
          <cell r="F349">
            <v>0</v>
          </cell>
          <cell r="G349">
            <v>0</v>
          </cell>
        </row>
        <row r="350">
          <cell r="A350">
            <v>3520</v>
          </cell>
          <cell r="B350">
            <v>5648</v>
          </cell>
          <cell r="C350" t="str">
            <v>NETCONG BORO</v>
          </cell>
          <cell r="D350" t="str">
            <v>MORRIS</v>
          </cell>
          <cell r="E350" t="str">
            <v>MORRIS</v>
          </cell>
          <cell r="F350">
            <v>939916</v>
          </cell>
          <cell r="G350">
            <v>5648</v>
          </cell>
        </row>
        <row r="351">
          <cell r="A351">
            <v>3950</v>
          </cell>
          <cell r="B351">
            <v>43378</v>
          </cell>
          <cell r="C351" t="str">
            <v>PARSIPPANY-TROY HILLS TWP</v>
          </cell>
          <cell r="D351" t="str">
            <v>MORRIS</v>
          </cell>
          <cell r="E351" t="str">
            <v>MORRIS</v>
          </cell>
          <cell r="F351">
            <v>245402</v>
          </cell>
          <cell r="G351">
            <v>43378</v>
          </cell>
        </row>
        <row r="352">
          <cell r="A352">
            <v>4000</v>
          </cell>
          <cell r="B352">
            <v>39703</v>
          </cell>
          <cell r="C352" t="str">
            <v>LONG HILL TWP</v>
          </cell>
          <cell r="D352" t="str">
            <v>MORRIS</v>
          </cell>
          <cell r="E352" t="str">
            <v>MORRIS</v>
          </cell>
          <cell r="F352">
            <v>151448</v>
          </cell>
          <cell r="G352">
            <v>39703</v>
          </cell>
        </row>
        <row r="353">
          <cell r="A353">
            <v>4080</v>
          </cell>
          <cell r="B353">
            <v>3500</v>
          </cell>
          <cell r="C353" t="str">
            <v>PEQUANNOCK TWP</v>
          </cell>
          <cell r="D353" t="str">
            <v>MORRIS</v>
          </cell>
          <cell r="E353" t="str">
            <v>MORRIS</v>
          </cell>
          <cell r="F353">
            <v>919170</v>
          </cell>
          <cell r="G353">
            <v>3500</v>
          </cell>
        </row>
        <row r="354">
          <cell r="A354">
            <v>4330</v>
          </cell>
          <cell r="B354">
            <v>80615</v>
          </cell>
          <cell r="C354" t="str">
            <v>RANDOLPH TWP</v>
          </cell>
          <cell r="D354" t="str">
            <v>MORRIS</v>
          </cell>
          <cell r="E354" t="str">
            <v>MORRIS</v>
          </cell>
          <cell r="F354">
            <v>9985024</v>
          </cell>
          <cell r="G354">
            <v>80615</v>
          </cell>
        </row>
        <row r="355">
          <cell r="A355">
            <v>4440</v>
          </cell>
          <cell r="B355">
            <v>20204</v>
          </cell>
          <cell r="C355" t="str">
            <v>RIVERDALE BORO</v>
          </cell>
          <cell r="D355" t="str">
            <v>MORRIS</v>
          </cell>
          <cell r="E355" t="str">
            <v>MORRIS</v>
          </cell>
          <cell r="F355">
            <v>22741</v>
          </cell>
          <cell r="G355">
            <v>20204</v>
          </cell>
        </row>
        <row r="356">
          <cell r="A356">
            <v>4480</v>
          </cell>
          <cell r="B356">
            <v>2828</v>
          </cell>
          <cell r="C356" t="str">
            <v>ROCKAWAY BORO</v>
          </cell>
          <cell r="D356" t="str">
            <v>MORRIS</v>
          </cell>
          <cell r="E356" t="str">
            <v>MORRIS</v>
          </cell>
          <cell r="F356">
            <v>245685</v>
          </cell>
          <cell r="G356">
            <v>2828</v>
          </cell>
        </row>
        <row r="357">
          <cell r="A357">
            <v>4490</v>
          </cell>
          <cell r="B357">
            <v>2292</v>
          </cell>
          <cell r="C357" t="str">
            <v>ROCKAWAY TWP</v>
          </cell>
          <cell r="D357" t="str">
            <v>MORRIS</v>
          </cell>
          <cell r="E357" t="str">
            <v>MORRIS</v>
          </cell>
          <cell r="F357">
            <v>1084944</v>
          </cell>
          <cell r="G357">
            <v>2292</v>
          </cell>
        </row>
        <row r="358">
          <cell r="A358">
            <v>4560</v>
          </cell>
          <cell r="B358">
            <v>70997</v>
          </cell>
          <cell r="C358" t="str">
            <v>ROXBURY TWP</v>
          </cell>
          <cell r="D358" t="str">
            <v>MORRIS</v>
          </cell>
          <cell r="E358" t="str">
            <v>MORRIS</v>
          </cell>
          <cell r="F358">
            <v>11033133</v>
          </cell>
          <cell r="G358">
            <v>70997</v>
          </cell>
        </row>
        <row r="359">
          <cell r="A359">
            <v>5520</v>
          </cell>
          <cell r="B359">
            <v>50316</v>
          </cell>
          <cell r="C359" t="str">
            <v>WASHINGTON TWP</v>
          </cell>
          <cell r="D359" t="str">
            <v>MORRIS</v>
          </cell>
          <cell r="E359" t="str">
            <v>MORRIS</v>
          </cell>
          <cell r="F359">
            <v>6488868</v>
          </cell>
          <cell r="G359">
            <v>50316</v>
          </cell>
        </row>
        <row r="360">
          <cell r="A360">
            <v>5660</v>
          </cell>
          <cell r="B360">
            <v>127877</v>
          </cell>
          <cell r="C360" t="str">
            <v>WEST MORRIS REGIONAL</v>
          </cell>
          <cell r="D360" t="str">
            <v>MORRIS</v>
          </cell>
          <cell r="E360" t="str">
            <v>MORRIS</v>
          </cell>
          <cell r="F360">
            <v>2839268</v>
          </cell>
          <cell r="G360">
            <v>127877</v>
          </cell>
        </row>
        <row r="361">
          <cell r="A361">
            <v>5770</v>
          </cell>
          <cell r="B361">
            <v>3577</v>
          </cell>
          <cell r="C361" t="str">
            <v>WHARTON BORO</v>
          </cell>
          <cell r="D361" t="str">
            <v>MORRIS</v>
          </cell>
          <cell r="E361" t="str">
            <v>MORRIS</v>
          </cell>
          <cell r="F361">
            <v>3034889</v>
          </cell>
          <cell r="G361">
            <v>3577</v>
          </cell>
        </row>
        <row r="362">
          <cell r="A362">
            <v>185</v>
          </cell>
          <cell r="B362">
            <v>822353</v>
          </cell>
          <cell r="C362" t="str">
            <v>BARNEGAT TWP</v>
          </cell>
          <cell r="D362" t="str">
            <v>OCEAN</v>
          </cell>
          <cell r="E362" t="str">
            <v>OCEAN</v>
          </cell>
          <cell r="F362">
            <v>18455820</v>
          </cell>
          <cell r="G362">
            <v>822353</v>
          </cell>
        </row>
        <row r="363">
          <cell r="A363">
            <v>210</v>
          </cell>
          <cell r="B363">
            <v>981</v>
          </cell>
          <cell r="C363" t="str">
            <v>BAY HEAD BORO</v>
          </cell>
          <cell r="D363" t="str">
            <v>OCEAN</v>
          </cell>
          <cell r="E363" t="str">
            <v>OCEAN</v>
          </cell>
          <cell r="F363">
            <v>0</v>
          </cell>
          <cell r="G363">
            <v>0</v>
          </cell>
        </row>
        <row r="364">
          <cell r="A364">
            <v>230</v>
          </cell>
          <cell r="B364">
            <v>0</v>
          </cell>
          <cell r="C364" t="str">
            <v>BEACH HAVEN BORO</v>
          </cell>
          <cell r="D364" t="str">
            <v>OCEAN</v>
          </cell>
          <cell r="E364" t="str">
            <v>OCEAN</v>
          </cell>
          <cell r="F364">
            <v>0</v>
          </cell>
          <cell r="G364">
            <v>0</v>
          </cell>
        </row>
        <row r="365">
          <cell r="A365">
            <v>320</v>
          </cell>
          <cell r="B365">
            <v>103111</v>
          </cell>
          <cell r="C365" t="str">
            <v>BERKELEY TWP</v>
          </cell>
          <cell r="D365" t="str">
            <v>OCEAN</v>
          </cell>
          <cell r="E365" t="str">
            <v>OCEAN</v>
          </cell>
          <cell r="F365">
            <v>1361697</v>
          </cell>
          <cell r="G365">
            <v>103111</v>
          </cell>
        </row>
        <row r="366">
          <cell r="A366">
            <v>530</v>
          </cell>
          <cell r="B366">
            <v>96473</v>
          </cell>
          <cell r="C366" t="str">
            <v>BRICK TWP</v>
          </cell>
          <cell r="D366" t="str">
            <v>OCEAN</v>
          </cell>
          <cell r="E366" t="str">
            <v>OCEAN</v>
          </cell>
          <cell r="F366">
            <v>31327750</v>
          </cell>
          <cell r="G366">
            <v>96473</v>
          </cell>
        </row>
        <row r="367">
          <cell r="A367">
            <v>770</v>
          </cell>
          <cell r="B367">
            <v>81933</v>
          </cell>
          <cell r="C367" t="str">
            <v>CENTRAL REGIONAL</v>
          </cell>
          <cell r="D367" t="str">
            <v>OCEAN</v>
          </cell>
          <cell r="E367" t="str">
            <v>OCEAN</v>
          </cell>
          <cell r="F367">
            <v>2266401</v>
          </cell>
          <cell r="G367">
            <v>81933</v>
          </cell>
        </row>
        <row r="368">
          <cell r="A368">
            <v>2350</v>
          </cell>
          <cell r="B368">
            <v>3323</v>
          </cell>
          <cell r="C368" t="str">
            <v>ISLAND HEIGHTS BORO</v>
          </cell>
          <cell r="D368" t="str">
            <v>OCEAN</v>
          </cell>
          <cell r="E368" t="str">
            <v>OCEAN</v>
          </cell>
          <cell r="F368">
            <v>72490</v>
          </cell>
          <cell r="G368">
            <v>3323</v>
          </cell>
        </row>
        <row r="369">
          <cell r="A369">
            <v>2360</v>
          </cell>
          <cell r="B369">
            <v>371458</v>
          </cell>
          <cell r="C369" t="str">
            <v>JACKSON TWP</v>
          </cell>
          <cell r="D369" t="str">
            <v>OCEAN</v>
          </cell>
          <cell r="E369" t="str">
            <v>OCEAN</v>
          </cell>
          <cell r="F369">
            <v>45246174</v>
          </cell>
          <cell r="G369">
            <v>371458</v>
          </cell>
        </row>
        <row r="370">
          <cell r="A370">
            <v>2480</v>
          </cell>
          <cell r="B370">
            <v>131111</v>
          </cell>
          <cell r="C370" t="str">
            <v>LACEY TWP</v>
          </cell>
          <cell r="D370" t="str">
            <v>OCEAN</v>
          </cell>
          <cell r="E370" t="str">
            <v>OCEAN</v>
          </cell>
          <cell r="F370">
            <v>19154065</v>
          </cell>
          <cell r="G370">
            <v>131111</v>
          </cell>
        </row>
        <row r="371">
          <cell r="A371">
            <v>2500</v>
          </cell>
          <cell r="B371">
            <v>9266</v>
          </cell>
          <cell r="C371" t="str">
            <v>LAKEHURST BORO</v>
          </cell>
          <cell r="D371" t="str">
            <v>OCEAN</v>
          </cell>
          <cell r="E371" t="str">
            <v>OCEAN</v>
          </cell>
          <cell r="F371">
            <v>5690336</v>
          </cell>
          <cell r="G371">
            <v>9266</v>
          </cell>
        </row>
        <row r="372">
          <cell r="A372">
            <v>2520</v>
          </cell>
          <cell r="B372">
            <v>519</v>
          </cell>
          <cell r="C372" t="str">
            <v>LAKEWOOD TWP</v>
          </cell>
          <cell r="D372" t="str">
            <v>OCEAN</v>
          </cell>
          <cell r="E372" t="str">
            <v>OCEAN</v>
          </cell>
          <cell r="F372">
            <v>20121023</v>
          </cell>
          <cell r="G372">
            <v>519</v>
          </cell>
        </row>
        <row r="373">
          <cell r="A373">
            <v>2550</v>
          </cell>
          <cell r="B373">
            <v>43</v>
          </cell>
          <cell r="C373" t="str">
            <v>LAVALLETTE BORO</v>
          </cell>
          <cell r="D373" t="str">
            <v>OCEAN</v>
          </cell>
          <cell r="E373" t="str">
            <v>OCEAN</v>
          </cell>
          <cell r="F373">
            <v>74935</v>
          </cell>
          <cell r="G373">
            <v>43</v>
          </cell>
        </row>
        <row r="374">
          <cell r="A374">
            <v>2690</v>
          </cell>
          <cell r="B374">
            <v>348</v>
          </cell>
          <cell r="C374" t="str">
            <v>LITTLE EGG HARBOR TWP</v>
          </cell>
          <cell r="D374" t="str">
            <v>OCEAN</v>
          </cell>
          <cell r="E374" t="str">
            <v>OCEAN</v>
          </cell>
          <cell r="F374">
            <v>8932248</v>
          </cell>
          <cell r="G374">
            <v>348</v>
          </cell>
        </row>
        <row r="375">
          <cell r="A375">
            <v>2760</v>
          </cell>
          <cell r="B375">
            <v>5411</v>
          </cell>
          <cell r="C375" t="str">
            <v>LONG BEACH ISLAND</v>
          </cell>
          <cell r="D375" t="str">
            <v>OCEAN</v>
          </cell>
          <cell r="E375" t="str">
            <v>OCEAN</v>
          </cell>
          <cell r="F375">
            <v>162925</v>
          </cell>
          <cell r="G375">
            <v>5411</v>
          </cell>
        </row>
        <row r="376">
          <cell r="A376">
            <v>2940</v>
          </cell>
          <cell r="B376">
            <v>133927</v>
          </cell>
          <cell r="C376" t="str">
            <v>MANCHESTER TWP</v>
          </cell>
          <cell r="D376" t="str">
            <v>OCEAN</v>
          </cell>
          <cell r="E376" t="str">
            <v>OCEAN</v>
          </cell>
          <cell r="F376">
            <v>4045209</v>
          </cell>
          <cell r="G376">
            <v>133927</v>
          </cell>
        </row>
        <row r="377">
          <cell r="A377">
            <v>3790</v>
          </cell>
          <cell r="B377">
            <v>54209</v>
          </cell>
          <cell r="C377" t="str">
            <v>OCEAN COUNTY VOCATIONAL</v>
          </cell>
          <cell r="D377" t="str">
            <v>OCEAN</v>
          </cell>
          <cell r="E377" t="str">
            <v>OCEAN</v>
          </cell>
          <cell r="F377">
            <v>4714095</v>
          </cell>
          <cell r="G377">
            <v>54209</v>
          </cell>
        </row>
        <row r="378">
          <cell r="A378">
            <v>3820</v>
          </cell>
          <cell r="B378">
            <v>973</v>
          </cell>
          <cell r="C378" t="str">
            <v>OCEAN TWP</v>
          </cell>
          <cell r="D378" t="str">
            <v>OCEAN</v>
          </cell>
          <cell r="E378" t="str">
            <v>OCEAN</v>
          </cell>
          <cell r="F378">
            <v>6523022</v>
          </cell>
          <cell r="G378">
            <v>973</v>
          </cell>
        </row>
        <row r="379">
          <cell r="A379">
            <v>4105</v>
          </cell>
          <cell r="B379">
            <v>8302</v>
          </cell>
          <cell r="C379" t="str">
            <v>PINELANDS REGIONAL</v>
          </cell>
          <cell r="D379" t="str">
            <v>OCEAN</v>
          </cell>
          <cell r="E379" t="str">
            <v>OCEAN</v>
          </cell>
          <cell r="F379">
            <v>10628076</v>
          </cell>
          <cell r="G379">
            <v>8302</v>
          </cell>
        </row>
        <row r="380">
          <cell r="A380">
            <v>4190</v>
          </cell>
          <cell r="B380">
            <v>88203</v>
          </cell>
          <cell r="C380" t="str">
            <v>PLUMSTED TWP</v>
          </cell>
          <cell r="D380" t="str">
            <v>OCEAN</v>
          </cell>
          <cell r="E380" t="str">
            <v>OCEAN</v>
          </cell>
          <cell r="F380">
            <v>11059285</v>
          </cell>
          <cell r="G380">
            <v>88203</v>
          </cell>
        </row>
        <row r="381">
          <cell r="A381">
            <v>4210</v>
          </cell>
          <cell r="B381">
            <v>55689</v>
          </cell>
          <cell r="C381" t="str">
            <v>POINT PLEASANT BORO</v>
          </cell>
          <cell r="D381" t="str">
            <v>OCEAN</v>
          </cell>
          <cell r="E381" t="str">
            <v>OCEAN</v>
          </cell>
          <cell r="F381">
            <v>4797490</v>
          </cell>
          <cell r="G381">
            <v>55689</v>
          </cell>
        </row>
        <row r="382">
          <cell r="A382">
            <v>4220</v>
          </cell>
          <cell r="B382">
            <v>76609</v>
          </cell>
          <cell r="C382" t="str">
            <v>POINT PLEASANT BEACH</v>
          </cell>
          <cell r="D382" t="str">
            <v>OCEAN</v>
          </cell>
          <cell r="E382" t="str">
            <v>OCEAN</v>
          </cell>
          <cell r="F382">
            <v>86953</v>
          </cell>
          <cell r="G382">
            <v>76609</v>
          </cell>
        </row>
        <row r="383">
          <cell r="A383">
            <v>4710</v>
          </cell>
          <cell r="B383">
            <v>1482</v>
          </cell>
          <cell r="C383" t="str">
            <v>SEASIDE HEIGHTS BORO</v>
          </cell>
          <cell r="D383" t="str">
            <v>OCEAN</v>
          </cell>
          <cell r="E383" t="str">
            <v>OCEAN</v>
          </cell>
          <cell r="F383">
            <v>732250</v>
          </cell>
          <cell r="G383">
            <v>1482</v>
          </cell>
        </row>
        <row r="384">
          <cell r="A384">
            <v>4950</v>
          </cell>
          <cell r="B384">
            <v>29429</v>
          </cell>
          <cell r="C384" t="str">
            <v>SOUTHERN REGIONAL</v>
          </cell>
          <cell r="D384" t="str">
            <v>OCEAN</v>
          </cell>
          <cell r="E384" t="str">
            <v>OCEAN</v>
          </cell>
          <cell r="F384">
            <v>142578</v>
          </cell>
          <cell r="G384">
            <v>29429</v>
          </cell>
        </row>
        <row r="385">
          <cell r="A385">
            <v>5020</v>
          </cell>
          <cell r="B385">
            <v>47443</v>
          </cell>
          <cell r="C385" t="str">
            <v>STAFFORD TWP</v>
          </cell>
          <cell r="D385" t="str">
            <v>OCEAN</v>
          </cell>
          <cell r="E385" t="str">
            <v>OCEAN</v>
          </cell>
          <cell r="F385">
            <v>7948667</v>
          </cell>
          <cell r="G385">
            <v>47443</v>
          </cell>
        </row>
        <row r="386">
          <cell r="A386">
            <v>5190</v>
          </cell>
          <cell r="B386">
            <v>296443</v>
          </cell>
          <cell r="C386" t="str">
            <v>TOMS RIVER REGIONAL</v>
          </cell>
          <cell r="D386" t="str">
            <v>OCEAN</v>
          </cell>
          <cell r="E386" t="str">
            <v>OCEAN</v>
          </cell>
          <cell r="F386">
            <v>60901314</v>
          </cell>
          <cell r="G386">
            <v>296443</v>
          </cell>
        </row>
        <row r="387">
          <cell r="A387">
            <v>5220</v>
          </cell>
          <cell r="B387">
            <v>15416</v>
          </cell>
          <cell r="C387" t="str">
            <v>TUCKERTON BORO</v>
          </cell>
          <cell r="D387" t="str">
            <v>OCEAN</v>
          </cell>
          <cell r="E387" t="str">
            <v>OCEAN</v>
          </cell>
          <cell r="F387">
            <v>1265495</v>
          </cell>
          <cell r="G387">
            <v>15416</v>
          </cell>
        </row>
        <row r="388">
          <cell r="A388">
            <v>420</v>
          </cell>
          <cell r="B388">
            <v>1587</v>
          </cell>
          <cell r="C388" t="str">
            <v>BLOOMINGDALE BORO</v>
          </cell>
          <cell r="D388" t="str">
            <v>PASSAIC</v>
          </cell>
          <cell r="E388" t="str">
            <v>PASSAIC</v>
          </cell>
          <cell r="F388">
            <v>1367816</v>
          </cell>
          <cell r="G388">
            <v>1587</v>
          </cell>
        </row>
        <row r="389">
          <cell r="A389">
            <v>900</v>
          </cell>
          <cell r="B389">
            <v>67354</v>
          </cell>
          <cell r="C389" t="str">
            <v>CLIFTON CITY</v>
          </cell>
          <cell r="D389" t="str">
            <v>PASSAIC</v>
          </cell>
          <cell r="E389" t="str">
            <v>PASSAIC</v>
          </cell>
          <cell r="F389">
            <v>21160637</v>
          </cell>
          <cell r="G389">
            <v>67354</v>
          </cell>
        </row>
        <row r="390">
          <cell r="A390">
            <v>1920</v>
          </cell>
          <cell r="B390">
            <v>2811</v>
          </cell>
          <cell r="C390" t="str">
            <v>HALEDON BORO</v>
          </cell>
          <cell r="D390" t="str">
            <v>PASSAIC</v>
          </cell>
          <cell r="E390" t="str">
            <v>PASSAIC</v>
          </cell>
          <cell r="F390">
            <v>6318856</v>
          </cell>
          <cell r="G390">
            <v>2811</v>
          </cell>
        </row>
        <row r="391">
          <cell r="A391">
            <v>2100</v>
          </cell>
          <cell r="B391">
            <v>234</v>
          </cell>
          <cell r="C391" t="str">
            <v>HAWTHORNE BORO</v>
          </cell>
          <cell r="D391" t="str">
            <v>PASSAIC</v>
          </cell>
          <cell r="E391" t="str">
            <v>PASSAIC</v>
          </cell>
          <cell r="F391">
            <v>938138</v>
          </cell>
          <cell r="G391">
            <v>234</v>
          </cell>
        </row>
        <row r="392">
          <cell r="A392">
            <v>2510</v>
          </cell>
          <cell r="B392">
            <v>30381</v>
          </cell>
          <cell r="C392" t="str">
            <v>LAKELAND REGIONAL</v>
          </cell>
          <cell r="D392" t="str">
            <v>PASSAIC</v>
          </cell>
          <cell r="E392" t="str">
            <v>PASSAIC</v>
          </cell>
          <cell r="F392">
            <v>3999355</v>
          </cell>
          <cell r="G392">
            <v>30381</v>
          </cell>
        </row>
        <row r="393">
          <cell r="A393">
            <v>2700</v>
          </cell>
          <cell r="B393">
            <v>25028</v>
          </cell>
          <cell r="C393" t="str">
            <v>LITTLE FALLS TWP</v>
          </cell>
          <cell r="D393" t="str">
            <v>PASSAIC</v>
          </cell>
          <cell r="E393" t="str">
            <v>PASSAIC</v>
          </cell>
          <cell r="F393">
            <v>92614</v>
          </cell>
          <cell r="G393">
            <v>25028</v>
          </cell>
        </row>
        <row r="394">
          <cell r="A394">
            <v>3640</v>
          </cell>
          <cell r="B394">
            <v>67373</v>
          </cell>
          <cell r="C394" t="str">
            <v>NORTH HALEDON BORO</v>
          </cell>
          <cell r="D394" t="str">
            <v>PASSAIC</v>
          </cell>
          <cell r="E394" t="str">
            <v>PASSAIC</v>
          </cell>
          <cell r="F394">
            <v>92533</v>
          </cell>
          <cell r="G394">
            <v>67373</v>
          </cell>
        </row>
        <row r="395">
          <cell r="A395">
            <v>3980</v>
          </cell>
          <cell r="B395">
            <v>2268</v>
          </cell>
          <cell r="C395" t="str">
            <v>PASSAIC CO MANCHESTER REG</v>
          </cell>
          <cell r="D395" t="str">
            <v>PASSAIC</v>
          </cell>
          <cell r="E395" t="str">
            <v>PASSAIC</v>
          </cell>
          <cell r="F395">
            <v>4842404</v>
          </cell>
          <cell r="G395">
            <v>2268</v>
          </cell>
        </row>
        <row r="396">
          <cell r="A396">
            <v>3990</v>
          </cell>
          <cell r="B396">
            <v>43</v>
          </cell>
          <cell r="C396" t="str">
            <v>PASSAIC VALLEY REGIONAL</v>
          </cell>
          <cell r="D396" t="str">
            <v>PASSAIC</v>
          </cell>
          <cell r="E396" t="str">
            <v>PASSAIC</v>
          </cell>
          <cell r="F396">
            <v>232550</v>
          </cell>
          <cell r="G396">
            <v>43</v>
          </cell>
        </row>
        <row r="397">
          <cell r="A397">
            <v>3995</v>
          </cell>
          <cell r="B397">
            <v>81376</v>
          </cell>
          <cell r="C397" t="str">
            <v>PASSAIC COUNTY VOCATIONAL</v>
          </cell>
          <cell r="D397" t="str">
            <v>PASSAIC</v>
          </cell>
          <cell r="E397" t="str">
            <v>PASSAIC</v>
          </cell>
          <cell r="F397">
            <v>17847003</v>
          </cell>
          <cell r="G397">
            <v>81376</v>
          </cell>
        </row>
        <row r="398">
          <cell r="A398">
            <v>4230</v>
          </cell>
          <cell r="B398">
            <v>362</v>
          </cell>
          <cell r="C398" t="str">
            <v>POMPTON LAKES BORO</v>
          </cell>
          <cell r="D398" t="str">
            <v>PASSAIC</v>
          </cell>
          <cell r="E398" t="str">
            <v>PASSAIC</v>
          </cell>
          <cell r="F398">
            <v>2760191</v>
          </cell>
          <cell r="G398">
            <v>362</v>
          </cell>
        </row>
        <row r="399">
          <cell r="A399">
            <v>4270</v>
          </cell>
          <cell r="B399">
            <v>60823</v>
          </cell>
          <cell r="C399" t="str">
            <v>PROSPECT PARK BORO</v>
          </cell>
          <cell r="D399" t="str">
            <v>PASSAIC</v>
          </cell>
          <cell r="E399" t="str">
            <v>PASSAIC</v>
          </cell>
          <cell r="F399">
            <v>7411280</v>
          </cell>
          <cell r="G399">
            <v>60823</v>
          </cell>
        </row>
        <row r="400">
          <cell r="A400">
            <v>5200</v>
          </cell>
          <cell r="B400">
            <v>37933</v>
          </cell>
          <cell r="C400" t="str">
            <v>TOTOWA BORO</v>
          </cell>
          <cell r="D400" t="str">
            <v>PASSAIC</v>
          </cell>
          <cell r="E400" t="str">
            <v>PASSAIC</v>
          </cell>
          <cell r="F400">
            <v>0</v>
          </cell>
          <cell r="G400">
            <v>0</v>
          </cell>
        </row>
        <row r="401">
          <cell r="A401">
            <v>5570</v>
          </cell>
          <cell r="B401">
            <v>193023</v>
          </cell>
          <cell r="C401" t="str">
            <v>WAYNE TWP</v>
          </cell>
          <cell r="D401" t="str">
            <v>PASSAIC</v>
          </cell>
          <cell r="E401" t="str">
            <v>PASSAIC</v>
          </cell>
          <cell r="F401">
            <v>0</v>
          </cell>
          <cell r="G401">
            <v>0</v>
          </cell>
        </row>
        <row r="402">
          <cell r="A402">
            <v>5650</v>
          </cell>
          <cell r="B402">
            <v>19610</v>
          </cell>
          <cell r="C402" t="str">
            <v>WEST MILFORD TWP</v>
          </cell>
          <cell r="D402" t="str">
            <v>PASSAIC</v>
          </cell>
          <cell r="E402" t="str">
            <v>PASSAIC</v>
          </cell>
          <cell r="F402">
            <v>12502089</v>
          </cell>
          <cell r="G402">
            <v>19610</v>
          </cell>
        </row>
        <row r="403">
          <cell r="A403">
            <v>5690</v>
          </cell>
          <cell r="B403">
            <v>11472</v>
          </cell>
          <cell r="C403" t="str">
            <v>WOODLAND PARK</v>
          </cell>
          <cell r="D403" t="str">
            <v>PASSAIC</v>
          </cell>
          <cell r="E403" t="str">
            <v>PASSAIC</v>
          </cell>
          <cell r="F403">
            <v>291139</v>
          </cell>
          <cell r="G403">
            <v>11472</v>
          </cell>
        </row>
        <row r="404">
          <cell r="A404">
            <v>60</v>
          </cell>
          <cell r="B404">
            <v>27620</v>
          </cell>
          <cell r="C404" t="str">
            <v>ALLOWAY TWP</v>
          </cell>
          <cell r="D404" t="str">
            <v>SALEM</v>
          </cell>
          <cell r="E404" t="str">
            <v>SALEM</v>
          </cell>
          <cell r="F404">
            <v>3423544</v>
          </cell>
          <cell r="G404">
            <v>27620</v>
          </cell>
        </row>
        <row r="405">
          <cell r="A405">
            <v>2800</v>
          </cell>
          <cell r="B405">
            <v>1022</v>
          </cell>
          <cell r="C405" t="str">
            <v>LOWER ALLOWAYS CREEK</v>
          </cell>
          <cell r="D405" t="str">
            <v>SALEM</v>
          </cell>
          <cell r="E405" t="str">
            <v>SALEM</v>
          </cell>
          <cell r="F405">
            <v>864433</v>
          </cell>
          <cell r="G405">
            <v>1022</v>
          </cell>
        </row>
        <row r="406">
          <cell r="A406">
            <v>4070</v>
          </cell>
          <cell r="B406">
            <v>5439</v>
          </cell>
          <cell r="C406" t="str">
            <v>PENNS GRV-CARNEY'S PT REG</v>
          </cell>
          <cell r="D406" t="str">
            <v>SALEM</v>
          </cell>
          <cell r="E406" t="str">
            <v>SALEM</v>
          </cell>
          <cell r="F406">
            <v>20746862</v>
          </cell>
          <cell r="G406">
            <v>5439</v>
          </cell>
        </row>
        <row r="407">
          <cell r="A407">
            <v>4075</v>
          </cell>
          <cell r="B407">
            <v>3777</v>
          </cell>
          <cell r="C407" t="str">
            <v>PENNSVILLE</v>
          </cell>
          <cell r="D407" t="str">
            <v>SALEM</v>
          </cell>
          <cell r="E407" t="str">
            <v>SALEM</v>
          </cell>
          <cell r="F407">
            <v>7522895</v>
          </cell>
          <cell r="G407">
            <v>3777</v>
          </cell>
        </row>
        <row r="408">
          <cell r="A408">
            <v>4150</v>
          </cell>
          <cell r="B408">
            <v>23804</v>
          </cell>
          <cell r="C408" t="str">
            <v>PITTSGROVE TWP</v>
          </cell>
          <cell r="D408" t="str">
            <v>SALEM</v>
          </cell>
          <cell r="E408" t="str">
            <v>SALEM</v>
          </cell>
          <cell r="F408">
            <v>11634635</v>
          </cell>
          <cell r="G408">
            <v>23804</v>
          </cell>
        </row>
        <row r="409">
          <cell r="A409">
            <v>4280</v>
          </cell>
          <cell r="B409">
            <v>671</v>
          </cell>
          <cell r="C409" t="str">
            <v>QUINTON TWP</v>
          </cell>
          <cell r="D409" t="str">
            <v>SALEM</v>
          </cell>
          <cell r="E409" t="str">
            <v>SALEM</v>
          </cell>
          <cell r="F409">
            <v>2906566</v>
          </cell>
          <cell r="G409">
            <v>671</v>
          </cell>
        </row>
        <row r="410">
          <cell r="A410">
            <v>4640</v>
          </cell>
          <cell r="B410">
            <v>1159</v>
          </cell>
          <cell r="C410" t="str">
            <v>SALEM COUNTY VOCATIONAL</v>
          </cell>
          <cell r="D410" t="str">
            <v>SALEM</v>
          </cell>
          <cell r="E410" t="str">
            <v>SALEM</v>
          </cell>
          <cell r="F410">
            <v>4397121</v>
          </cell>
          <cell r="G410">
            <v>1159</v>
          </cell>
        </row>
        <row r="411">
          <cell r="A411">
            <v>5320</v>
          </cell>
          <cell r="B411">
            <v>7698</v>
          </cell>
          <cell r="C411" t="str">
            <v>UPPER PITTSGROVE TWP</v>
          </cell>
          <cell r="D411" t="str">
            <v>SALEM</v>
          </cell>
          <cell r="E411" t="str">
            <v>SALEM</v>
          </cell>
          <cell r="F411">
            <v>2915014</v>
          </cell>
          <cell r="G411">
            <v>7698</v>
          </cell>
        </row>
        <row r="412">
          <cell r="A412">
            <v>5910</v>
          </cell>
          <cell r="B412">
            <v>5114</v>
          </cell>
          <cell r="C412" t="str">
            <v>WOODSTOWN-PILESGROVE REG</v>
          </cell>
          <cell r="D412" t="str">
            <v>SALEM</v>
          </cell>
          <cell r="E412" t="str">
            <v>SALEM</v>
          </cell>
          <cell r="F412">
            <v>5998357</v>
          </cell>
          <cell r="G412">
            <v>5114</v>
          </cell>
        </row>
        <row r="413">
          <cell r="A413">
            <v>350</v>
          </cell>
          <cell r="B413">
            <v>9725</v>
          </cell>
          <cell r="C413" t="str">
            <v>BERNARDS TWP</v>
          </cell>
          <cell r="D413" t="str">
            <v>SOMERSET</v>
          </cell>
          <cell r="E413" t="str">
            <v>SOMERSET</v>
          </cell>
          <cell r="F413">
            <v>575197</v>
          </cell>
          <cell r="G413">
            <v>9725</v>
          </cell>
        </row>
        <row r="414">
          <cell r="A414">
            <v>490</v>
          </cell>
          <cell r="B414">
            <v>3087</v>
          </cell>
          <cell r="C414" t="str">
            <v>BOUND BROOK BORO</v>
          </cell>
          <cell r="D414" t="str">
            <v>SOMERSET</v>
          </cell>
          <cell r="E414" t="str">
            <v>SOMERSET</v>
          </cell>
          <cell r="F414">
            <v>6674192</v>
          </cell>
          <cell r="G414">
            <v>3087</v>
          </cell>
        </row>
        <row r="415">
          <cell r="A415">
            <v>510</v>
          </cell>
          <cell r="B415">
            <v>53530</v>
          </cell>
          <cell r="C415" t="str">
            <v>BRANCHBURG TWP</v>
          </cell>
          <cell r="D415" t="str">
            <v>SOMERSET</v>
          </cell>
          <cell r="E415" t="str">
            <v>SOMERSET</v>
          </cell>
          <cell r="F415">
            <v>499006</v>
          </cell>
          <cell r="G415">
            <v>53530</v>
          </cell>
        </row>
        <row r="416">
          <cell r="A416">
            <v>555</v>
          </cell>
          <cell r="B416">
            <v>175159</v>
          </cell>
          <cell r="C416" t="str">
            <v>BRIDGEWATER-RARITAN REG</v>
          </cell>
          <cell r="D416" t="str">
            <v>SOMERSET</v>
          </cell>
          <cell r="E416" t="str">
            <v>SOMERSET</v>
          </cell>
          <cell r="F416">
            <v>4514055</v>
          </cell>
          <cell r="G416">
            <v>175159</v>
          </cell>
        </row>
        <row r="417">
          <cell r="A417">
            <v>1610</v>
          </cell>
          <cell r="B417">
            <v>207363</v>
          </cell>
          <cell r="C417" t="str">
            <v>FRANKLIN TWP</v>
          </cell>
          <cell r="D417" t="str">
            <v>SOMERSET</v>
          </cell>
          <cell r="E417" t="str">
            <v>SOMERSET</v>
          </cell>
          <cell r="F417">
            <v>9039330</v>
          </cell>
          <cell r="G417">
            <v>207363</v>
          </cell>
        </row>
        <row r="418">
          <cell r="A418">
            <v>1810</v>
          </cell>
          <cell r="B418">
            <v>71041</v>
          </cell>
          <cell r="C418" t="str">
            <v>GREEN BROOK TWP</v>
          </cell>
          <cell r="D418" t="str">
            <v>SOMERSET</v>
          </cell>
          <cell r="E418" t="str">
            <v>SOMERSET</v>
          </cell>
          <cell r="F418">
            <v>205356</v>
          </cell>
          <cell r="G418">
            <v>71041</v>
          </cell>
        </row>
        <row r="419">
          <cell r="A419">
            <v>2170</v>
          </cell>
          <cell r="B419">
            <v>89115</v>
          </cell>
          <cell r="C419" t="str">
            <v>HILLSBOROUGH TWP</v>
          </cell>
          <cell r="D419" t="str">
            <v>SOMERSET</v>
          </cell>
          <cell r="E419" t="str">
            <v>SOMERSET</v>
          </cell>
          <cell r="F419">
            <v>21763073</v>
          </cell>
          <cell r="G419">
            <v>89115</v>
          </cell>
        </row>
        <row r="420">
          <cell r="A420">
            <v>3000</v>
          </cell>
          <cell r="B420">
            <v>9403</v>
          </cell>
          <cell r="C420" t="str">
            <v>MANVILLE BORO</v>
          </cell>
          <cell r="D420" t="str">
            <v>SOMERSET</v>
          </cell>
          <cell r="E420" t="str">
            <v>SOMERSET</v>
          </cell>
          <cell r="F420">
            <v>4628074</v>
          </cell>
          <cell r="G420">
            <v>9403</v>
          </cell>
        </row>
        <row r="421">
          <cell r="A421">
            <v>3320</v>
          </cell>
          <cell r="B421">
            <v>169836</v>
          </cell>
          <cell r="C421" t="str">
            <v>MONTGOMERY TWP</v>
          </cell>
          <cell r="D421" t="str">
            <v>SOMERSET</v>
          </cell>
          <cell r="E421" t="str">
            <v>SOMERSET</v>
          </cell>
          <cell r="F421">
            <v>1660096</v>
          </cell>
          <cell r="G421">
            <v>169836</v>
          </cell>
        </row>
        <row r="422">
          <cell r="A422">
            <v>3670</v>
          </cell>
          <cell r="B422">
            <v>148675</v>
          </cell>
          <cell r="C422" t="str">
            <v>NORTH PLAINFIELD BORO</v>
          </cell>
          <cell r="D422" t="str">
            <v>SOMERSET</v>
          </cell>
          <cell r="E422" t="str">
            <v>SOMERSET</v>
          </cell>
          <cell r="F422">
            <v>23001216</v>
          </cell>
          <cell r="G422">
            <v>148675</v>
          </cell>
        </row>
        <row r="423">
          <cell r="A423">
            <v>4810</v>
          </cell>
          <cell r="B423">
            <v>25546</v>
          </cell>
          <cell r="C423" t="str">
            <v>SOMERSET CO VOCATIONAL</v>
          </cell>
          <cell r="D423" t="str">
            <v>SOMERSET</v>
          </cell>
          <cell r="E423" t="str">
            <v>SOMERSET</v>
          </cell>
          <cell r="F423">
            <v>952091</v>
          </cell>
          <cell r="G423">
            <v>25546</v>
          </cell>
        </row>
        <row r="424">
          <cell r="A424">
            <v>4815</v>
          </cell>
          <cell r="B424">
            <v>90635</v>
          </cell>
          <cell r="C424" t="str">
            <v>SOMERSET HILLS REGIONAL</v>
          </cell>
          <cell r="D424" t="str">
            <v>SOMERSET</v>
          </cell>
          <cell r="E424" t="str">
            <v>SOMERSET</v>
          </cell>
          <cell r="F424">
            <v>0</v>
          </cell>
          <cell r="G424">
            <v>0</v>
          </cell>
        </row>
        <row r="425">
          <cell r="A425">
            <v>4820</v>
          </cell>
          <cell r="B425">
            <v>83651</v>
          </cell>
          <cell r="C425" t="str">
            <v>SOMERVILLE BORO</v>
          </cell>
          <cell r="D425" t="str">
            <v>SOMERSET</v>
          </cell>
          <cell r="E425" t="str">
            <v>SOMERSET</v>
          </cell>
          <cell r="F425">
            <v>3888695</v>
          </cell>
          <cell r="G425">
            <v>83651</v>
          </cell>
        </row>
        <row r="426">
          <cell r="A426">
            <v>4850</v>
          </cell>
          <cell r="B426">
            <v>39623</v>
          </cell>
          <cell r="C426" t="str">
            <v>SOUTH BOUND BROOK</v>
          </cell>
          <cell r="D426" t="str">
            <v>SOMERSET</v>
          </cell>
          <cell r="E426" t="str">
            <v>SOMERSET</v>
          </cell>
          <cell r="F426">
            <v>2886703</v>
          </cell>
          <cell r="G426">
            <v>39623</v>
          </cell>
        </row>
        <row r="427">
          <cell r="A427">
            <v>5470</v>
          </cell>
          <cell r="B427">
            <v>26425</v>
          </cell>
          <cell r="C427" t="str">
            <v>WARREN TWP</v>
          </cell>
          <cell r="D427" t="str">
            <v>SOMERSET</v>
          </cell>
          <cell r="E427" t="str">
            <v>SOMERSET</v>
          </cell>
          <cell r="F427">
            <v>0</v>
          </cell>
          <cell r="G427">
            <v>0</v>
          </cell>
        </row>
        <row r="428">
          <cell r="A428">
            <v>5540</v>
          </cell>
          <cell r="B428">
            <v>57866</v>
          </cell>
          <cell r="C428" t="str">
            <v>WATCHUNG BORO</v>
          </cell>
          <cell r="D428" t="str">
            <v>SOMERSET</v>
          </cell>
          <cell r="E428" t="str">
            <v>SOMERSET</v>
          </cell>
          <cell r="F428">
            <v>32610</v>
          </cell>
          <cell r="G428">
            <v>32610</v>
          </cell>
        </row>
        <row r="429">
          <cell r="A429">
            <v>5550</v>
          </cell>
          <cell r="B429">
            <v>101915</v>
          </cell>
          <cell r="C429" t="str">
            <v>WATCHUNG HILLS REGIONAL</v>
          </cell>
          <cell r="D429" t="str">
            <v>SOMERSET</v>
          </cell>
          <cell r="E429" t="str">
            <v>SOMERSET</v>
          </cell>
          <cell r="F429">
            <v>0</v>
          </cell>
          <cell r="G429">
            <v>0</v>
          </cell>
        </row>
        <row r="430">
          <cell r="A430">
            <v>90</v>
          </cell>
          <cell r="B430">
            <v>28035</v>
          </cell>
          <cell r="C430" t="str">
            <v>ANDOVER REG</v>
          </cell>
          <cell r="D430" t="str">
            <v>SUSSEX</v>
          </cell>
          <cell r="E430" t="str">
            <v>SUSSEX</v>
          </cell>
          <cell r="F430">
            <v>2003295</v>
          </cell>
          <cell r="G430">
            <v>28035</v>
          </cell>
        </row>
        <row r="431">
          <cell r="A431">
            <v>640</v>
          </cell>
          <cell r="B431">
            <v>49970</v>
          </cell>
          <cell r="C431" t="str">
            <v>BYRAM TWP</v>
          </cell>
          <cell r="D431" t="str">
            <v>SUSSEX</v>
          </cell>
          <cell r="E431" t="str">
            <v>SUSSEX</v>
          </cell>
          <cell r="F431">
            <v>2948937</v>
          </cell>
          <cell r="G431">
            <v>49970</v>
          </cell>
        </row>
        <row r="432">
          <cell r="A432">
            <v>1560</v>
          </cell>
          <cell r="B432">
            <v>203</v>
          </cell>
          <cell r="C432" t="str">
            <v>FRANKFORD TWP</v>
          </cell>
          <cell r="D432" t="str">
            <v>SUSSEX</v>
          </cell>
          <cell r="E432" t="str">
            <v>SUSSEX</v>
          </cell>
          <cell r="F432">
            <v>1806202</v>
          </cell>
          <cell r="G432">
            <v>203</v>
          </cell>
        </row>
        <row r="433">
          <cell r="A433">
            <v>1570</v>
          </cell>
          <cell r="B433">
            <v>2230</v>
          </cell>
          <cell r="C433" t="str">
            <v>FRANKLIN BORO</v>
          </cell>
          <cell r="D433" t="str">
            <v>SUSSEX</v>
          </cell>
          <cell r="E433" t="str">
            <v>SUSSEX</v>
          </cell>
          <cell r="F433">
            <v>2947859</v>
          </cell>
          <cell r="G433">
            <v>2230</v>
          </cell>
        </row>
        <row r="434">
          <cell r="A434">
            <v>1630</v>
          </cell>
          <cell r="B434">
            <v>964</v>
          </cell>
          <cell r="C434" t="str">
            <v>FREDON TWP</v>
          </cell>
          <cell r="D434" t="str">
            <v>SUSSEX</v>
          </cell>
          <cell r="E434" t="str">
            <v>SUSSEX</v>
          </cell>
          <cell r="F434">
            <v>352231</v>
          </cell>
          <cell r="G434">
            <v>964</v>
          </cell>
        </row>
        <row r="435">
          <cell r="A435">
            <v>1800</v>
          </cell>
          <cell r="B435">
            <v>25278</v>
          </cell>
          <cell r="C435" t="str">
            <v>GREEN TWP</v>
          </cell>
          <cell r="D435" t="str">
            <v>SUSSEX</v>
          </cell>
          <cell r="E435" t="str">
            <v>SUSSEX</v>
          </cell>
          <cell r="F435">
            <v>1697898</v>
          </cell>
          <cell r="G435">
            <v>25278</v>
          </cell>
        </row>
        <row r="436">
          <cell r="A436">
            <v>1930</v>
          </cell>
          <cell r="B436">
            <v>18996</v>
          </cell>
          <cell r="C436" t="str">
            <v>HAMBURG BORO</v>
          </cell>
          <cell r="D436" t="str">
            <v>SUSSEX</v>
          </cell>
          <cell r="E436" t="str">
            <v>SUSSEX</v>
          </cell>
          <cell r="F436">
            <v>1528138</v>
          </cell>
          <cell r="G436">
            <v>18996</v>
          </cell>
        </row>
        <row r="437">
          <cell r="A437">
            <v>2030</v>
          </cell>
          <cell r="B437">
            <v>49301</v>
          </cell>
          <cell r="C437" t="str">
            <v>HARDYSTON TWP</v>
          </cell>
          <cell r="D437" t="str">
            <v>SUSSEX</v>
          </cell>
          <cell r="E437" t="str">
            <v>SUSSEX</v>
          </cell>
          <cell r="F437">
            <v>1751144</v>
          </cell>
          <cell r="G437">
            <v>49301</v>
          </cell>
        </row>
        <row r="438">
          <cell r="A438">
            <v>2240</v>
          </cell>
          <cell r="B438">
            <v>457</v>
          </cell>
          <cell r="C438" t="str">
            <v>HOPATCONG</v>
          </cell>
          <cell r="D438" t="str">
            <v>SUSSEX</v>
          </cell>
          <cell r="E438" t="str">
            <v>SUSSEX</v>
          </cell>
          <cell r="F438">
            <v>10962095</v>
          </cell>
          <cell r="G438">
            <v>457</v>
          </cell>
        </row>
        <row r="439">
          <cell r="A439">
            <v>2465</v>
          </cell>
          <cell r="B439">
            <v>40299</v>
          </cell>
          <cell r="C439" t="str">
            <v>KITTATINNY REGIONAL</v>
          </cell>
          <cell r="D439" t="str">
            <v>SUSSEX</v>
          </cell>
          <cell r="E439" t="str">
            <v>SUSSEX</v>
          </cell>
          <cell r="F439">
            <v>5253164</v>
          </cell>
          <cell r="G439">
            <v>40299</v>
          </cell>
        </row>
        <row r="440">
          <cell r="A440">
            <v>2490</v>
          </cell>
          <cell r="B440">
            <v>15418</v>
          </cell>
          <cell r="C440" t="str">
            <v>LAFAYETTE TWP</v>
          </cell>
          <cell r="D440" t="str">
            <v>SUSSEX</v>
          </cell>
          <cell r="E440" t="str">
            <v>SUSSEX</v>
          </cell>
          <cell r="F440">
            <v>474899</v>
          </cell>
          <cell r="G440">
            <v>15418</v>
          </cell>
        </row>
        <row r="441">
          <cell r="A441">
            <v>2615</v>
          </cell>
          <cell r="B441">
            <v>1900</v>
          </cell>
          <cell r="C441" t="str">
            <v>LENAPE VALLEY REGIONAL</v>
          </cell>
          <cell r="D441" t="str">
            <v>SUSSEX</v>
          </cell>
          <cell r="E441" t="str">
            <v>SUSSEX</v>
          </cell>
          <cell r="F441">
            <v>3544371</v>
          </cell>
          <cell r="G441">
            <v>1900</v>
          </cell>
        </row>
        <row r="442">
          <cell r="A442">
            <v>3300</v>
          </cell>
          <cell r="B442">
            <v>1243</v>
          </cell>
          <cell r="C442" t="str">
            <v>MONTAGUE TWP</v>
          </cell>
          <cell r="D442" t="str">
            <v>SUSSEX</v>
          </cell>
          <cell r="E442" t="str">
            <v>SUSSEX</v>
          </cell>
          <cell r="F442">
            <v>2361614</v>
          </cell>
          <cell r="G442">
            <v>1243</v>
          </cell>
        </row>
        <row r="443">
          <cell r="A443">
            <v>3590</v>
          </cell>
          <cell r="B443">
            <v>47129</v>
          </cell>
          <cell r="C443" t="str">
            <v>NEWTON TOWN</v>
          </cell>
          <cell r="D443" t="str">
            <v>SUSSEX</v>
          </cell>
          <cell r="E443" t="str">
            <v>SUSSEX</v>
          </cell>
          <cell r="F443">
            <v>4972855</v>
          </cell>
          <cell r="G443">
            <v>47129</v>
          </cell>
        </row>
        <row r="444">
          <cell r="A444">
            <v>3840</v>
          </cell>
          <cell r="B444">
            <v>3910</v>
          </cell>
          <cell r="C444" t="str">
            <v>OGDENSBURG BORO</v>
          </cell>
          <cell r="D444" t="str">
            <v>SUSSEX</v>
          </cell>
          <cell r="E444" t="str">
            <v>SUSSEX</v>
          </cell>
          <cell r="F444">
            <v>1889555</v>
          </cell>
          <cell r="G444">
            <v>3910</v>
          </cell>
        </row>
        <row r="445">
          <cell r="A445">
            <v>4650</v>
          </cell>
          <cell r="B445">
            <v>2115</v>
          </cell>
          <cell r="C445" t="str">
            <v>SANDYSTON-WALPACK TWP</v>
          </cell>
          <cell r="D445" t="str">
            <v>SUSSEX</v>
          </cell>
          <cell r="E445" t="str">
            <v>SUSSEX</v>
          </cell>
          <cell r="F445">
            <v>491547</v>
          </cell>
          <cell r="G445">
            <v>2115</v>
          </cell>
        </row>
        <row r="446">
          <cell r="A446">
            <v>4960</v>
          </cell>
          <cell r="B446">
            <v>10218</v>
          </cell>
          <cell r="C446" t="str">
            <v>SPARTA TWP</v>
          </cell>
          <cell r="D446" t="str">
            <v>SUSSEX</v>
          </cell>
          <cell r="E446" t="str">
            <v>SUSSEX</v>
          </cell>
          <cell r="F446">
            <v>4166047</v>
          </cell>
          <cell r="G446">
            <v>10218</v>
          </cell>
        </row>
        <row r="447">
          <cell r="A447">
            <v>5030</v>
          </cell>
          <cell r="B447">
            <v>27950</v>
          </cell>
          <cell r="C447" t="str">
            <v>STANHOPE BORO</v>
          </cell>
          <cell r="D447" t="str">
            <v>SUSSEX</v>
          </cell>
          <cell r="E447" t="str">
            <v>SUSSEX</v>
          </cell>
          <cell r="F447">
            <v>1308863</v>
          </cell>
          <cell r="G447">
            <v>27950</v>
          </cell>
        </row>
        <row r="448">
          <cell r="A448">
            <v>5040</v>
          </cell>
          <cell r="B448">
            <v>1260</v>
          </cell>
          <cell r="C448" t="str">
            <v>STILLWATER TWP</v>
          </cell>
          <cell r="D448" t="str">
            <v>SUSSEX</v>
          </cell>
          <cell r="E448" t="str">
            <v>SUSSEX</v>
          </cell>
          <cell r="F448">
            <v>1714341</v>
          </cell>
          <cell r="G448">
            <v>1260</v>
          </cell>
        </row>
        <row r="449">
          <cell r="A449">
            <v>5100</v>
          </cell>
          <cell r="B449">
            <v>1034</v>
          </cell>
          <cell r="C449" t="str">
            <v>SUSSEX-WANTAGE REGIONAL</v>
          </cell>
          <cell r="D449" t="str">
            <v>SUSSEX</v>
          </cell>
          <cell r="E449" t="str">
            <v>SUSSEX</v>
          </cell>
          <cell r="F449">
            <v>7003096</v>
          </cell>
          <cell r="G449">
            <v>1034</v>
          </cell>
        </row>
        <row r="450">
          <cell r="A450">
            <v>5110</v>
          </cell>
          <cell r="B450">
            <v>2929</v>
          </cell>
          <cell r="C450" t="str">
            <v>SUSSEX COUNTY VOCATIONAL</v>
          </cell>
          <cell r="D450" t="str">
            <v>SUSSEX</v>
          </cell>
          <cell r="E450" t="str">
            <v>SUSSEX</v>
          </cell>
          <cell r="F450">
            <v>3764304</v>
          </cell>
          <cell r="G450">
            <v>2929</v>
          </cell>
        </row>
        <row r="451">
          <cell r="A451">
            <v>5360</v>
          </cell>
          <cell r="B451">
            <v>6440</v>
          </cell>
          <cell r="C451" t="str">
            <v>VERNON TWP</v>
          </cell>
          <cell r="D451" t="str">
            <v>SUSSEX</v>
          </cell>
          <cell r="E451" t="str">
            <v>SUSSEX</v>
          </cell>
          <cell r="F451">
            <v>23973860</v>
          </cell>
          <cell r="G451">
            <v>6440</v>
          </cell>
        </row>
        <row r="452">
          <cell r="A452">
            <v>5435</v>
          </cell>
          <cell r="B452">
            <v>31403</v>
          </cell>
          <cell r="C452" t="str">
            <v>WALLKILL VALLEY REGIONAL</v>
          </cell>
          <cell r="D452" t="str">
            <v>SUSSEX</v>
          </cell>
          <cell r="E452" t="str">
            <v>SUSSEX</v>
          </cell>
          <cell r="F452">
            <v>4220946</v>
          </cell>
          <cell r="G452">
            <v>31403</v>
          </cell>
        </row>
        <row r="453">
          <cell r="A453">
            <v>310</v>
          </cell>
          <cell r="B453">
            <v>33280</v>
          </cell>
          <cell r="C453" t="str">
            <v>BERKELEY HEIGHTS TWP</v>
          </cell>
          <cell r="D453" t="str">
            <v>UNION</v>
          </cell>
          <cell r="E453" t="str">
            <v>UNION</v>
          </cell>
          <cell r="F453">
            <v>0</v>
          </cell>
          <cell r="G453">
            <v>0</v>
          </cell>
        </row>
        <row r="454">
          <cell r="A454">
            <v>850</v>
          </cell>
          <cell r="B454">
            <v>138917</v>
          </cell>
          <cell r="C454" t="str">
            <v>CLARK TWP</v>
          </cell>
          <cell r="D454" t="str">
            <v>UNION</v>
          </cell>
          <cell r="E454" t="str">
            <v>UNION</v>
          </cell>
          <cell r="F454">
            <v>0</v>
          </cell>
          <cell r="G454">
            <v>0</v>
          </cell>
        </row>
        <row r="455">
          <cell r="A455">
            <v>980</v>
          </cell>
          <cell r="B455">
            <v>17145</v>
          </cell>
          <cell r="C455" t="str">
            <v>CRANFORD TWP</v>
          </cell>
          <cell r="D455" t="str">
            <v>UNION</v>
          </cell>
          <cell r="E455" t="str">
            <v>UNION</v>
          </cell>
          <cell r="F455">
            <v>578887</v>
          </cell>
          <cell r="G455">
            <v>17145</v>
          </cell>
        </row>
        <row r="456">
          <cell r="A456">
            <v>1710</v>
          </cell>
          <cell r="B456">
            <v>35648</v>
          </cell>
          <cell r="C456" t="str">
            <v>GARWOOD BORO</v>
          </cell>
          <cell r="D456" t="str">
            <v>UNION</v>
          </cell>
          <cell r="E456" t="str">
            <v>UNION</v>
          </cell>
          <cell r="F456">
            <v>207883</v>
          </cell>
          <cell r="G456">
            <v>35648</v>
          </cell>
        </row>
        <row r="457">
          <cell r="A457">
            <v>2190</v>
          </cell>
          <cell r="B457">
            <v>28018</v>
          </cell>
          <cell r="C457" t="str">
            <v>HILLSIDE TWP</v>
          </cell>
          <cell r="D457" t="str">
            <v>UNION</v>
          </cell>
          <cell r="E457" t="str">
            <v>UNION</v>
          </cell>
          <cell r="F457">
            <v>19771442</v>
          </cell>
          <cell r="G457">
            <v>28018</v>
          </cell>
        </row>
        <row r="458">
          <cell r="A458">
            <v>2660</v>
          </cell>
          <cell r="B458">
            <v>42388</v>
          </cell>
          <cell r="C458" t="str">
            <v>LINDEN CITY</v>
          </cell>
          <cell r="D458" t="str">
            <v>UNION</v>
          </cell>
          <cell r="E458" t="str">
            <v>UNION</v>
          </cell>
          <cell r="F458">
            <v>17273418</v>
          </cell>
          <cell r="G458">
            <v>42388</v>
          </cell>
        </row>
        <row r="459">
          <cell r="A459">
            <v>3470</v>
          </cell>
          <cell r="B459">
            <v>19658</v>
          </cell>
          <cell r="C459" t="str">
            <v>MOUNTAINSIDE BORO</v>
          </cell>
          <cell r="D459" t="str">
            <v>UNION</v>
          </cell>
          <cell r="E459" t="str">
            <v>UNION</v>
          </cell>
          <cell r="F459">
            <v>2344</v>
          </cell>
          <cell r="G459">
            <v>2344</v>
          </cell>
        </row>
        <row r="460">
          <cell r="A460">
            <v>4290</v>
          </cell>
          <cell r="B460">
            <v>4731</v>
          </cell>
          <cell r="C460" t="str">
            <v>RAHWAY CITY</v>
          </cell>
          <cell r="D460" t="str">
            <v>UNION</v>
          </cell>
          <cell r="E460" t="str">
            <v>UNION</v>
          </cell>
          <cell r="F460">
            <v>18759789</v>
          </cell>
          <cell r="G460">
            <v>4731</v>
          </cell>
        </row>
        <row r="461">
          <cell r="A461">
            <v>4540</v>
          </cell>
          <cell r="B461">
            <v>19366</v>
          </cell>
          <cell r="C461" t="str">
            <v>ROSELLE BORO</v>
          </cell>
          <cell r="D461" t="str">
            <v>UNION</v>
          </cell>
          <cell r="E461" t="str">
            <v>UNION</v>
          </cell>
          <cell r="F461">
            <v>22164598</v>
          </cell>
          <cell r="G461">
            <v>19366</v>
          </cell>
        </row>
        <row r="462">
          <cell r="A462">
            <v>4550</v>
          </cell>
          <cell r="B462">
            <v>40765</v>
          </cell>
          <cell r="C462" t="str">
            <v>ROSELLE PARK BORO</v>
          </cell>
          <cell r="D462" t="str">
            <v>UNION</v>
          </cell>
          <cell r="E462" t="str">
            <v>UNION</v>
          </cell>
          <cell r="F462">
            <v>9612786</v>
          </cell>
          <cell r="G462">
            <v>40765</v>
          </cell>
        </row>
        <row r="463">
          <cell r="A463">
            <v>4670</v>
          </cell>
          <cell r="B463">
            <v>131013</v>
          </cell>
          <cell r="C463" t="str">
            <v>SCOTCH PLAINS-FANWOOD REG</v>
          </cell>
          <cell r="D463" t="str">
            <v>UNION</v>
          </cell>
          <cell r="E463" t="str">
            <v>UNION</v>
          </cell>
          <cell r="F463">
            <v>154510</v>
          </cell>
          <cell r="G463">
            <v>131013</v>
          </cell>
        </row>
        <row r="464">
          <cell r="A464">
            <v>5000</v>
          </cell>
          <cell r="B464">
            <v>36851</v>
          </cell>
          <cell r="C464" t="str">
            <v>SPRINGFIELD TWP</v>
          </cell>
          <cell r="D464" t="str">
            <v>UNION</v>
          </cell>
          <cell r="E464" t="str">
            <v>UNION</v>
          </cell>
          <cell r="F464">
            <v>0</v>
          </cell>
          <cell r="G464">
            <v>0</v>
          </cell>
        </row>
        <row r="465">
          <cell r="A465">
            <v>5090</v>
          </cell>
          <cell r="B465">
            <v>10532</v>
          </cell>
          <cell r="C465" t="str">
            <v>SUMMIT CITY</v>
          </cell>
          <cell r="D465" t="str">
            <v>UNION</v>
          </cell>
          <cell r="E465" t="str">
            <v>UNION</v>
          </cell>
          <cell r="F465">
            <v>0</v>
          </cell>
          <cell r="G465">
            <v>0</v>
          </cell>
        </row>
        <row r="466">
          <cell r="A466">
            <v>5260</v>
          </cell>
          <cell r="B466">
            <v>57820</v>
          </cell>
          <cell r="C466" t="str">
            <v>UNION COUNTY VOCATIONAL</v>
          </cell>
          <cell r="D466" t="str">
            <v>UNION</v>
          </cell>
          <cell r="E466" t="str">
            <v>UNION</v>
          </cell>
          <cell r="F466">
            <v>5058195</v>
          </cell>
          <cell r="G466">
            <v>57820</v>
          </cell>
        </row>
        <row r="467">
          <cell r="A467">
            <v>5290</v>
          </cell>
          <cell r="B467">
            <v>113668</v>
          </cell>
          <cell r="C467" t="str">
            <v>UNION TWP</v>
          </cell>
          <cell r="D467" t="str">
            <v>UNION</v>
          </cell>
          <cell r="E467" t="str">
            <v>UNION</v>
          </cell>
          <cell r="F467">
            <v>27037255</v>
          </cell>
          <cell r="G467">
            <v>113668</v>
          </cell>
        </row>
        <row r="468">
          <cell r="A468">
            <v>5730</v>
          </cell>
          <cell r="B468">
            <v>60160</v>
          </cell>
          <cell r="C468" t="str">
            <v>WESTFIELD TOWN</v>
          </cell>
          <cell r="D468" t="str">
            <v>UNION</v>
          </cell>
          <cell r="E468" t="str">
            <v>UNION</v>
          </cell>
          <cell r="F468">
            <v>0</v>
          </cell>
          <cell r="G468">
            <v>0</v>
          </cell>
        </row>
        <row r="469">
          <cell r="A469">
            <v>30</v>
          </cell>
          <cell r="B469">
            <v>1110</v>
          </cell>
          <cell r="C469" t="str">
            <v>ALLAMUCHY TWP</v>
          </cell>
          <cell r="D469" t="str">
            <v>WARREN</v>
          </cell>
          <cell r="E469" t="str">
            <v>WARREN</v>
          </cell>
          <cell r="F469">
            <v>276260</v>
          </cell>
          <cell r="G469">
            <v>1110</v>
          </cell>
        </row>
        <row r="470">
          <cell r="A470">
            <v>70</v>
          </cell>
          <cell r="B470">
            <v>447</v>
          </cell>
          <cell r="C470" t="str">
            <v>ALPHA BORO</v>
          </cell>
          <cell r="D470" t="str">
            <v>WARREN</v>
          </cell>
          <cell r="E470" t="str">
            <v>WARREN</v>
          </cell>
          <cell r="F470">
            <v>1657134</v>
          </cell>
          <cell r="G470">
            <v>447</v>
          </cell>
        </row>
        <row r="471">
          <cell r="A471">
            <v>280</v>
          </cell>
          <cell r="B471">
            <v>1815</v>
          </cell>
          <cell r="C471" t="str">
            <v>BELVIDERE TOWN</v>
          </cell>
          <cell r="D471" t="str">
            <v>WARREN</v>
          </cell>
          <cell r="E471" t="str">
            <v>WARREN</v>
          </cell>
          <cell r="F471">
            <v>2472574</v>
          </cell>
          <cell r="G471">
            <v>1815</v>
          </cell>
        </row>
        <row r="472">
          <cell r="A472">
            <v>400</v>
          </cell>
          <cell r="B472">
            <v>1413</v>
          </cell>
          <cell r="C472" t="str">
            <v>BLAIRSTOWN TWP</v>
          </cell>
          <cell r="D472" t="str">
            <v>WARREN</v>
          </cell>
          <cell r="E472" t="str">
            <v>WARREN</v>
          </cell>
          <cell r="F472">
            <v>1194740</v>
          </cell>
          <cell r="G472">
            <v>1413</v>
          </cell>
        </row>
        <row r="473">
          <cell r="A473">
            <v>1620</v>
          </cell>
          <cell r="B473">
            <v>15897</v>
          </cell>
          <cell r="C473" t="str">
            <v>FRANKLIN TWP</v>
          </cell>
          <cell r="D473" t="str">
            <v>WARREN</v>
          </cell>
          <cell r="E473" t="str">
            <v>WARREN</v>
          </cell>
          <cell r="F473">
            <v>572347</v>
          </cell>
          <cell r="G473">
            <v>15897</v>
          </cell>
        </row>
        <row r="474">
          <cell r="A474">
            <v>1785</v>
          </cell>
          <cell r="B474">
            <v>1172</v>
          </cell>
          <cell r="C474" t="str">
            <v>GREAT MEADOWS REGIONAL</v>
          </cell>
          <cell r="D474" t="str">
            <v>WARREN</v>
          </cell>
          <cell r="E474" t="str">
            <v>WARREN</v>
          </cell>
          <cell r="F474">
            <v>5335760</v>
          </cell>
          <cell r="G474">
            <v>1172</v>
          </cell>
        </row>
        <row r="475">
          <cell r="A475">
            <v>1840</v>
          </cell>
          <cell r="B475">
            <v>26189</v>
          </cell>
          <cell r="C475" t="str">
            <v>GREENWICH TWP</v>
          </cell>
          <cell r="D475" t="str">
            <v>WARREN</v>
          </cell>
          <cell r="E475" t="str">
            <v>WARREN</v>
          </cell>
          <cell r="F475">
            <v>5372177</v>
          </cell>
          <cell r="G475">
            <v>26189</v>
          </cell>
        </row>
        <row r="476">
          <cell r="A476">
            <v>1870</v>
          </cell>
          <cell r="B476">
            <v>26198</v>
          </cell>
          <cell r="C476" t="str">
            <v>HACKETTSTOWN</v>
          </cell>
          <cell r="D476" t="str">
            <v>WARREN</v>
          </cell>
          <cell r="E476" t="str">
            <v>WARREN</v>
          </cell>
          <cell r="F476">
            <v>3871537</v>
          </cell>
          <cell r="G476">
            <v>26198</v>
          </cell>
        </row>
        <row r="477">
          <cell r="A477">
            <v>2040</v>
          </cell>
          <cell r="B477">
            <v>1805</v>
          </cell>
          <cell r="C477" t="str">
            <v>HARMONY TWP</v>
          </cell>
          <cell r="D477" t="str">
            <v>WARREN</v>
          </cell>
          <cell r="E477" t="str">
            <v>WARREN</v>
          </cell>
          <cell r="F477">
            <v>144277</v>
          </cell>
          <cell r="G477">
            <v>1805</v>
          </cell>
        </row>
        <row r="478">
          <cell r="A478">
            <v>2250</v>
          </cell>
          <cell r="B478">
            <v>10203</v>
          </cell>
          <cell r="C478" t="str">
            <v>HOPE TWP</v>
          </cell>
          <cell r="D478" t="str">
            <v>WARREN</v>
          </cell>
          <cell r="E478" t="str">
            <v>WARREN</v>
          </cell>
          <cell r="F478">
            <v>820827</v>
          </cell>
          <cell r="G478">
            <v>10203</v>
          </cell>
        </row>
        <row r="479">
          <cell r="A479">
            <v>2790</v>
          </cell>
          <cell r="B479">
            <v>107</v>
          </cell>
          <cell r="C479" t="str">
            <v>LOPATCONG TWP</v>
          </cell>
          <cell r="D479" t="str">
            <v>WARREN</v>
          </cell>
          <cell r="E479" t="str">
            <v>WARREN</v>
          </cell>
          <cell r="F479">
            <v>2912290</v>
          </cell>
          <cell r="G479">
            <v>107</v>
          </cell>
        </row>
        <row r="480">
          <cell r="A480">
            <v>2970</v>
          </cell>
          <cell r="B480">
            <v>255</v>
          </cell>
          <cell r="C480" t="str">
            <v>MANSFIELD TWP</v>
          </cell>
          <cell r="D480" t="str">
            <v>WARREN</v>
          </cell>
          <cell r="E480" t="str">
            <v>WARREN</v>
          </cell>
          <cell r="F480">
            <v>3276590</v>
          </cell>
          <cell r="G480">
            <v>255</v>
          </cell>
        </row>
        <row r="481">
          <cell r="A481">
            <v>3675</v>
          </cell>
          <cell r="B481">
            <v>0</v>
          </cell>
          <cell r="C481" t="str">
            <v>NORTH WARREN REGIONAL</v>
          </cell>
          <cell r="D481" t="str">
            <v>WARREN</v>
          </cell>
          <cell r="E481" t="str">
            <v>WARREN</v>
          </cell>
          <cell r="F481">
            <v>4459629</v>
          </cell>
          <cell r="G481">
            <v>0</v>
          </cell>
        </row>
        <row r="482">
          <cell r="A482">
            <v>3890</v>
          </cell>
          <cell r="B482">
            <v>47298</v>
          </cell>
          <cell r="C482" t="str">
            <v>OXFORD TWP</v>
          </cell>
          <cell r="D482" t="str">
            <v>WARREN</v>
          </cell>
          <cell r="E482" t="str">
            <v>WARREN</v>
          </cell>
          <cell r="F482">
            <v>2203065</v>
          </cell>
          <cell r="G482">
            <v>47298</v>
          </cell>
        </row>
        <row r="483">
          <cell r="A483">
            <v>4200</v>
          </cell>
          <cell r="B483">
            <v>496</v>
          </cell>
          <cell r="C483" t="str">
            <v>POHATCONG TWP</v>
          </cell>
          <cell r="D483" t="str">
            <v>WARREN</v>
          </cell>
          <cell r="E483" t="str">
            <v>WARREN</v>
          </cell>
          <cell r="F483">
            <v>1489854</v>
          </cell>
          <cell r="G483">
            <v>496</v>
          </cell>
        </row>
        <row r="484">
          <cell r="A484">
            <v>5460</v>
          </cell>
          <cell r="B484">
            <v>27274</v>
          </cell>
          <cell r="C484" t="str">
            <v>WARREN COUNTY VOCATIONAL</v>
          </cell>
          <cell r="D484" t="str">
            <v>WARREN</v>
          </cell>
          <cell r="E484" t="str">
            <v>WARREN</v>
          </cell>
          <cell r="F484">
            <v>2860035</v>
          </cell>
          <cell r="G484">
            <v>27274</v>
          </cell>
        </row>
        <row r="485">
          <cell r="A485">
            <v>5465</v>
          </cell>
          <cell r="B485">
            <v>142924</v>
          </cell>
          <cell r="C485" t="str">
            <v>WARREN HILLS REGIONAL</v>
          </cell>
          <cell r="D485" t="str">
            <v>WARREN</v>
          </cell>
          <cell r="E485" t="str">
            <v>WARREN</v>
          </cell>
          <cell r="F485">
            <v>9202999</v>
          </cell>
          <cell r="G485">
            <v>142924</v>
          </cell>
        </row>
        <row r="486">
          <cell r="A486">
            <v>5480</v>
          </cell>
          <cell r="B486">
            <v>15641</v>
          </cell>
          <cell r="C486" t="str">
            <v>WASHINGTON BORO</v>
          </cell>
          <cell r="D486" t="str">
            <v>WARREN</v>
          </cell>
          <cell r="E486" t="str">
            <v>WARREN</v>
          </cell>
          <cell r="F486">
            <v>2541905</v>
          </cell>
          <cell r="G486">
            <v>15641</v>
          </cell>
        </row>
        <row r="487">
          <cell r="A487">
            <v>5780</v>
          </cell>
          <cell r="B487">
            <v>3670</v>
          </cell>
          <cell r="C487" t="str">
            <v>WHITE TWP</v>
          </cell>
          <cell r="D487" t="str">
            <v>WARREN</v>
          </cell>
          <cell r="E487" t="str">
            <v>WARREN</v>
          </cell>
          <cell r="F487">
            <v>1614554</v>
          </cell>
          <cell r="G487">
            <v>3670</v>
          </cell>
        </row>
        <row r="488">
          <cell r="F488">
            <v>2644068134</v>
          </cell>
          <cell r="G488">
            <v>20508450</v>
          </cell>
        </row>
        <row r="489">
          <cell r="G489">
            <v>20508.45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without PEA"/>
      <sheetName val="with PEA"/>
      <sheetName val="with PEA_EDA deduct"/>
      <sheetName val="EDA debt service"/>
    </sheetNames>
    <sheetDataSet>
      <sheetData sheetId="2">
        <row r="1">
          <cell r="A1" t="str">
            <v>FY11 School Aid Scenarios with EDA Debt Service Savings</v>
          </cell>
        </row>
        <row r="5">
          <cell r="A5" t="str">
            <v>DIST</v>
          </cell>
        </row>
        <row r="6">
          <cell r="A6">
            <v>10</v>
          </cell>
        </row>
        <row r="7">
          <cell r="A7">
            <v>110</v>
          </cell>
        </row>
        <row r="8">
          <cell r="A8">
            <v>120</v>
          </cell>
        </row>
        <row r="9">
          <cell r="A9">
            <v>570</v>
          </cell>
        </row>
        <row r="10">
          <cell r="A10">
            <v>590</v>
          </cell>
        </row>
        <row r="11">
          <cell r="A11">
            <v>960</v>
          </cell>
        </row>
        <row r="12">
          <cell r="A12">
            <v>1300</v>
          </cell>
        </row>
        <row r="13">
          <cell r="A13">
            <v>1310</v>
          </cell>
        </row>
        <row r="14">
          <cell r="A14">
            <v>1410</v>
          </cell>
        </row>
        <row r="15">
          <cell r="A15">
            <v>1540</v>
          </cell>
        </row>
        <row r="16">
          <cell r="A16">
            <v>1690</v>
          </cell>
        </row>
        <row r="17">
          <cell r="A17">
            <v>1790</v>
          </cell>
        </row>
        <row r="18">
          <cell r="A18">
            <v>1940</v>
          </cell>
        </row>
        <row r="19">
          <cell r="A19">
            <v>1960</v>
          </cell>
        </row>
        <row r="20">
          <cell r="A20">
            <v>2680</v>
          </cell>
        </row>
        <row r="21">
          <cell r="A21">
            <v>2780</v>
          </cell>
        </row>
        <row r="22">
          <cell r="A22">
            <v>2910</v>
          </cell>
        </row>
        <row r="23">
          <cell r="A23">
            <v>3020</v>
          </cell>
        </row>
        <row r="24">
          <cell r="A24">
            <v>3480</v>
          </cell>
        </row>
        <row r="25">
          <cell r="A25">
            <v>3720</v>
          </cell>
        </row>
        <row r="26">
          <cell r="A26">
            <v>4180</v>
          </cell>
        </row>
        <row r="27">
          <cell r="A27">
            <v>4240</v>
          </cell>
        </row>
        <row r="28">
          <cell r="A28">
            <v>4800</v>
          </cell>
        </row>
        <row r="29">
          <cell r="A29">
            <v>5350</v>
          </cell>
        </row>
        <row r="30">
          <cell r="A30">
            <v>5760</v>
          </cell>
        </row>
        <row r="31">
          <cell r="A31">
            <v>40</v>
          </cell>
        </row>
        <row r="32">
          <cell r="A32">
            <v>80</v>
          </cell>
        </row>
        <row r="33">
          <cell r="A33">
            <v>290</v>
          </cell>
        </row>
        <row r="34">
          <cell r="A34">
            <v>300</v>
          </cell>
        </row>
        <row r="35">
          <cell r="A35">
            <v>440</v>
          </cell>
        </row>
        <row r="36">
          <cell r="A36">
            <v>740</v>
          </cell>
        </row>
        <row r="37">
          <cell r="A37">
            <v>745</v>
          </cell>
        </row>
        <row r="38">
          <cell r="A38">
            <v>890</v>
          </cell>
        </row>
        <row r="39">
          <cell r="A39">
            <v>930</v>
          </cell>
        </row>
        <row r="40">
          <cell r="A40">
            <v>990</v>
          </cell>
        </row>
        <row r="41">
          <cell r="A41">
            <v>1070</v>
          </cell>
        </row>
        <row r="42">
          <cell r="A42">
            <v>1130</v>
          </cell>
        </row>
        <row r="43">
          <cell r="A43">
            <v>1230</v>
          </cell>
        </row>
        <row r="44">
          <cell r="A44">
            <v>1270</v>
          </cell>
        </row>
        <row r="45">
          <cell r="A45">
            <v>1345</v>
          </cell>
        </row>
        <row r="46">
          <cell r="A46">
            <v>1360</v>
          </cell>
        </row>
        <row r="47">
          <cell r="A47">
            <v>1370</v>
          </cell>
        </row>
        <row r="48">
          <cell r="A48">
            <v>1380</v>
          </cell>
        </row>
        <row r="49">
          <cell r="A49">
            <v>1450</v>
          </cell>
        </row>
        <row r="50">
          <cell r="A50">
            <v>1470</v>
          </cell>
        </row>
        <row r="51">
          <cell r="A51">
            <v>1550</v>
          </cell>
        </row>
        <row r="52">
          <cell r="A52">
            <v>1580</v>
          </cell>
        </row>
        <row r="53">
          <cell r="A53">
            <v>1700</v>
          </cell>
        </row>
        <row r="54">
          <cell r="A54">
            <v>1760</v>
          </cell>
        </row>
        <row r="55">
          <cell r="A55">
            <v>1860</v>
          </cell>
        </row>
        <row r="56">
          <cell r="A56">
            <v>2050</v>
          </cell>
        </row>
        <row r="57">
          <cell r="A57">
            <v>2080</v>
          </cell>
        </row>
        <row r="58">
          <cell r="A58">
            <v>2090</v>
          </cell>
        </row>
        <row r="59">
          <cell r="A59">
            <v>2180</v>
          </cell>
        </row>
        <row r="60">
          <cell r="A60">
            <v>2200</v>
          </cell>
        </row>
        <row r="61">
          <cell r="A61">
            <v>2620</v>
          </cell>
        </row>
        <row r="62">
          <cell r="A62">
            <v>2710</v>
          </cell>
        </row>
        <row r="63">
          <cell r="A63">
            <v>2740</v>
          </cell>
        </row>
        <row r="64">
          <cell r="A64">
            <v>2860</v>
          </cell>
        </row>
        <row r="65">
          <cell r="A65">
            <v>2900</v>
          </cell>
        </row>
        <row r="66">
          <cell r="A66">
            <v>3060</v>
          </cell>
        </row>
        <row r="67">
          <cell r="A67">
            <v>3170</v>
          </cell>
        </row>
        <row r="68">
          <cell r="A68">
            <v>3330</v>
          </cell>
        </row>
        <row r="69">
          <cell r="A69">
            <v>3350</v>
          </cell>
        </row>
        <row r="70">
          <cell r="A70">
            <v>3550</v>
          </cell>
        </row>
        <row r="71">
          <cell r="A71">
            <v>3600</v>
          </cell>
        </row>
        <row r="72">
          <cell r="A72">
            <v>3700</v>
          </cell>
        </row>
        <row r="73">
          <cell r="A73">
            <v>3710</v>
          </cell>
        </row>
        <row r="74">
          <cell r="A74">
            <v>3730</v>
          </cell>
        </row>
        <row r="75">
          <cell r="A75">
            <v>3740</v>
          </cell>
        </row>
        <row r="76">
          <cell r="A76">
            <v>3760</v>
          </cell>
        </row>
        <row r="77">
          <cell r="A77">
            <v>3850</v>
          </cell>
        </row>
        <row r="78">
          <cell r="A78">
            <v>3870</v>
          </cell>
        </row>
        <row r="79">
          <cell r="A79">
            <v>3910</v>
          </cell>
        </row>
        <row r="80">
          <cell r="A80">
            <v>3930</v>
          </cell>
        </row>
        <row r="81">
          <cell r="A81">
            <v>3940</v>
          </cell>
        </row>
        <row r="82">
          <cell r="A82">
            <v>3960</v>
          </cell>
        </row>
        <row r="83">
          <cell r="A83">
            <v>4300</v>
          </cell>
        </row>
        <row r="84">
          <cell r="A84">
            <v>4310</v>
          </cell>
        </row>
        <row r="85">
          <cell r="A85">
            <v>4370</v>
          </cell>
        </row>
        <row r="86">
          <cell r="A86">
            <v>4380</v>
          </cell>
        </row>
        <row r="87">
          <cell r="A87">
            <v>4390</v>
          </cell>
        </row>
        <row r="88">
          <cell r="A88">
            <v>4405</v>
          </cell>
        </row>
        <row r="89">
          <cell r="A89">
            <v>4410</v>
          </cell>
        </row>
        <row r="90">
          <cell r="A90">
            <v>4430</v>
          </cell>
        </row>
        <row r="91">
          <cell r="A91">
            <v>4470</v>
          </cell>
        </row>
        <row r="92">
          <cell r="A92">
            <v>4500</v>
          </cell>
        </row>
        <row r="93">
          <cell r="A93">
            <v>4600</v>
          </cell>
        </row>
        <row r="94">
          <cell r="A94">
            <v>4610</v>
          </cell>
        </row>
        <row r="95">
          <cell r="A95">
            <v>4620</v>
          </cell>
        </row>
        <row r="96">
          <cell r="A96">
            <v>4870</v>
          </cell>
        </row>
        <row r="97">
          <cell r="A97">
            <v>5150</v>
          </cell>
        </row>
        <row r="98">
          <cell r="A98">
            <v>5160</v>
          </cell>
        </row>
        <row r="99">
          <cell r="A99">
            <v>5170</v>
          </cell>
        </row>
        <row r="100">
          <cell r="A100">
            <v>5330</v>
          </cell>
        </row>
        <row r="101">
          <cell r="A101">
            <v>5410</v>
          </cell>
        </row>
        <row r="102">
          <cell r="A102">
            <v>5430</v>
          </cell>
        </row>
        <row r="103">
          <cell r="A103">
            <v>5755</v>
          </cell>
        </row>
        <row r="104">
          <cell r="A104">
            <v>5830</v>
          </cell>
        </row>
        <row r="105">
          <cell r="A105">
            <v>5880</v>
          </cell>
        </row>
        <row r="106">
          <cell r="A106">
            <v>5920</v>
          </cell>
        </row>
        <row r="107">
          <cell r="A107">
            <v>200</v>
          </cell>
        </row>
        <row r="108">
          <cell r="A108">
            <v>380</v>
          </cell>
        </row>
        <row r="109">
          <cell r="A109">
            <v>475</v>
          </cell>
        </row>
        <row r="110">
          <cell r="A110">
            <v>600</v>
          </cell>
        </row>
        <row r="111">
          <cell r="A111">
            <v>610</v>
          </cell>
        </row>
        <row r="112">
          <cell r="A112">
            <v>620</v>
          </cell>
        </row>
        <row r="113">
          <cell r="A113">
            <v>830</v>
          </cell>
        </row>
        <row r="114">
          <cell r="A114">
            <v>840</v>
          </cell>
        </row>
        <row r="115">
          <cell r="A115">
            <v>1030</v>
          </cell>
        </row>
        <row r="116">
          <cell r="A116">
            <v>1060</v>
          </cell>
        </row>
        <row r="117">
          <cell r="A117">
            <v>1250</v>
          </cell>
        </row>
        <row r="118">
          <cell r="A118">
            <v>1280</v>
          </cell>
        </row>
        <row r="119">
          <cell r="A119">
            <v>1420</v>
          </cell>
        </row>
        <row r="120">
          <cell r="A120">
            <v>1520</v>
          </cell>
        </row>
        <row r="121">
          <cell r="A121">
            <v>1910</v>
          </cell>
        </row>
        <row r="122">
          <cell r="A122">
            <v>2610</v>
          </cell>
        </row>
        <row r="123">
          <cell r="A123">
            <v>2850</v>
          </cell>
        </row>
        <row r="124">
          <cell r="A124">
            <v>2960</v>
          </cell>
        </row>
        <row r="125">
          <cell r="A125">
            <v>3010</v>
          </cell>
        </row>
        <row r="126">
          <cell r="A126">
            <v>3070</v>
          </cell>
        </row>
        <row r="127">
          <cell r="A127">
            <v>3080</v>
          </cell>
        </row>
        <row r="128">
          <cell r="A128">
            <v>3360</v>
          </cell>
        </row>
        <row r="129">
          <cell r="A129">
            <v>3430</v>
          </cell>
        </row>
        <row r="130">
          <cell r="A130">
            <v>3440</v>
          </cell>
        </row>
        <row r="131">
          <cell r="A131">
            <v>3540</v>
          </cell>
        </row>
        <row r="132">
          <cell r="A132">
            <v>3650</v>
          </cell>
        </row>
        <row r="133">
          <cell r="A133">
            <v>3690</v>
          </cell>
        </row>
        <row r="134">
          <cell r="A134">
            <v>3920</v>
          </cell>
        </row>
        <row r="135">
          <cell r="A135">
            <v>4050</v>
          </cell>
        </row>
        <row r="136">
          <cell r="A136">
            <v>4320</v>
          </cell>
        </row>
        <row r="137">
          <cell r="A137">
            <v>4450</v>
          </cell>
        </row>
        <row r="138">
          <cell r="A138">
            <v>4460</v>
          </cell>
        </row>
        <row r="139">
          <cell r="A139">
            <v>4740</v>
          </cell>
        </row>
        <row r="140">
          <cell r="A140">
            <v>4930</v>
          </cell>
        </row>
        <row r="141">
          <cell r="A141">
            <v>5010</v>
          </cell>
        </row>
        <row r="142">
          <cell r="A142">
            <v>5130</v>
          </cell>
        </row>
        <row r="143">
          <cell r="A143">
            <v>5490</v>
          </cell>
        </row>
        <row r="144">
          <cell r="A144">
            <v>5720</v>
          </cell>
        </row>
        <row r="145">
          <cell r="A145">
            <v>5805</v>
          </cell>
        </row>
        <row r="146">
          <cell r="A146">
            <v>5890</v>
          </cell>
        </row>
        <row r="147">
          <cell r="A147">
            <v>150</v>
          </cell>
        </row>
        <row r="148">
          <cell r="A148">
            <v>190</v>
          </cell>
        </row>
        <row r="149">
          <cell r="A149">
            <v>260</v>
          </cell>
        </row>
        <row r="150">
          <cell r="A150">
            <v>330</v>
          </cell>
        </row>
        <row r="151">
          <cell r="A151">
            <v>340</v>
          </cell>
        </row>
        <row r="152">
          <cell r="A152">
            <v>390</v>
          </cell>
        </row>
        <row r="153">
          <cell r="A153">
            <v>580</v>
          </cell>
        </row>
        <row r="154">
          <cell r="A154">
            <v>680</v>
          </cell>
        </row>
        <row r="155">
          <cell r="A155">
            <v>700</v>
          </cell>
        </row>
        <row r="156">
          <cell r="A156">
            <v>800</v>
          </cell>
        </row>
        <row r="157">
          <cell r="A157">
            <v>810</v>
          </cell>
        </row>
        <row r="158">
          <cell r="A158">
            <v>880</v>
          </cell>
        </row>
        <row r="159">
          <cell r="A159">
            <v>940</v>
          </cell>
        </row>
        <row r="160">
          <cell r="A160">
            <v>1255</v>
          </cell>
        </row>
        <row r="161">
          <cell r="A161">
            <v>1720</v>
          </cell>
        </row>
        <row r="162">
          <cell r="A162">
            <v>1770</v>
          </cell>
        </row>
        <row r="163">
          <cell r="A163">
            <v>1780</v>
          </cell>
        </row>
        <row r="164">
          <cell r="A164">
            <v>1880</v>
          </cell>
        </row>
        <row r="165">
          <cell r="A165">
            <v>1890</v>
          </cell>
        </row>
        <row r="166">
          <cell r="A166">
            <v>1900</v>
          </cell>
        </row>
        <row r="167">
          <cell r="A167">
            <v>2130</v>
          </cell>
        </row>
        <row r="168">
          <cell r="A168">
            <v>2540</v>
          </cell>
        </row>
        <row r="169">
          <cell r="A169">
            <v>2560</v>
          </cell>
        </row>
        <row r="170">
          <cell r="A170">
            <v>2670</v>
          </cell>
        </row>
        <row r="171">
          <cell r="A171">
            <v>2890</v>
          </cell>
        </row>
        <row r="172">
          <cell r="A172">
            <v>3110</v>
          </cell>
        </row>
        <row r="173">
          <cell r="A173">
            <v>3420</v>
          </cell>
        </row>
        <row r="174">
          <cell r="A174">
            <v>3770</v>
          </cell>
        </row>
        <row r="175">
          <cell r="A175">
            <v>4060</v>
          </cell>
        </row>
        <row r="176">
          <cell r="A176">
            <v>4110</v>
          </cell>
        </row>
        <row r="177">
          <cell r="A177">
            <v>4590</v>
          </cell>
        </row>
        <row r="178">
          <cell r="A178">
            <v>4790</v>
          </cell>
        </row>
        <row r="179">
          <cell r="A179">
            <v>5035</v>
          </cell>
        </row>
        <row r="180">
          <cell r="A180">
            <v>5080</v>
          </cell>
        </row>
        <row r="181">
          <cell r="A181">
            <v>5400</v>
          </cell>
        </row>
        <row r="182">
          <cell r="A182">
            <v>5560</v>
          </cell>
        </row>
        <row r="183">
          <cell r="A183">
            <v>5820</v>
          </cell>
        </row>
        <row r="184">
          <cell r="A184">
            <v>5900</v>
          </cell>
        </row>
        <row r="185">
          <cell r="A185">
            <v>170</v>
          </cell>
        </row>
        <row r="186">
          <cell r="A186">
            <v>710</v>
          </cell>
        </row>
        <row r="187">
          <cell r="A187">
            <v>720</v>
          </cell>
        </row>
        <row r="188">
          <cell r="A188">
            <v>730</v>
          </cell>
        </row>
        <row r="189">
          <cell r="A189">
            <v>1080</v>
          </cell>
        </row>
        <row r="190">
          <cell r="A190">
            <v>2820</v>
          </cell>
        </row>
        <row r="191">
          <cell r="A191">
            <v>2840</v>
          </cell>
        </row>
        <row r="192">
          <cell r="A192">
            <v>3130</v>
          </cell>
        </row>
        <row r="193">
          <cell r="A193">
            <v>3680</v>
          </cell>
        </row>
        <row r="194">
          <cell r="A194">
            <v>3780</v>
          </cell>
        </row>
        <row r="195">
          <cell r="A195">
            <v>4700</v>
          </cell>
        </row>
        <row r="196">
          <cell r="A196">
            <v>5060</v>
          </cell>
        </row>
        <row r="197">
          <cell r="A197">
            <v>5340</v>
          </cell>
        </row>
        <row r="198">
          <cell r="A198">
            <v>5610</v>
          </cell>
        </row>
        <row r="199">
          <cell r="A199">
            <v>5700</v>
          </cell>
        </row>
        <row r="200">
          <cell r="A200">
            <v>5790</v>
          </cell>
        </row>
        <row r="201">
          <cell r="A201">
            <v>5800</v>
          </cell>
        </row>
        <row r="202">
          <cell r="A202">
            <v>5840</v>
          </cell>
        </row>
        <row r="203">
          <cell r="A203">
            <v>540</v>
          </cell>
        </row>
        <row r="204">
          <cell r="A204">
            <v>950</v>
          </cell>
        </row>
        <row r="205">
          <cell r="A205">
            <v>995</v>
          </cell>
        </row>
        <row r="206">
          <cell r="A206">
            <v>997</v>
          </cell>
        </row>
        <row r="207">
          <cell r="A207">
            <v>1020</v>
          </cell>
        </row>
        <row r="208">
          <cell r="A208">
            <v>1120</v>
          </cell>
        </row>
        <row r="209">
          <cell r="A209">
            <v>1460</v>
          </cell>
        </row>
        <row r="210">
          <cell r="A210">
            <v>1820</v>
          </cell>
        </row>
        <row r="211">
          <cell r="A211">
            <v>2270</v>
          </cell>
        </row>
        <row r="212">
          <cell r="A212">
            <v>2570</v>
          </cell>
        </row>
        <row r="213">
          <cell r="A213">
            <v>3050</v>
          </cell>
        </row>
        <row r="214">
          <cell r="A214">
            <v>3230</v>
          </cell>
        </row>
        <row r="215">
          <cell r="A215">
            <v>5070</v>
          </cell>
        </row>
        <row r="216">
          <cell r="A216">
            <v>5300</v>
          </cell>
        </row>
        <row r="217">
          <cell r="A217">
            <v>5390</v>
          </cell>
        </row>
        <row r="218">
          <cell r="A218">
            <v>250</v>
          </cell>
        </row>
        <row r="219">
          <cell r="A219">
            <v>410</v>
          </cell>
        </row>
        <row r="220">
          <cell r="A220">
            <v>660</v>
          </cell>
        </row>
        <row r="221">
          <cell r="A221">
            <v>760</v>
          </cell>
        </row>
        <row r="222">
          <cell r="A222">
            <v>1210</v>
          </cell>
        </row>
        <row r="223">
          <cell r="A223">
            <v>1390</v>
          </cell>
        </row>
        <row r="224">
          <cell r="A224">
            <v>1400</v>
          </cell>
        </row>
        <row r="225">
          <cell r="A225">
            <v>1465</v>
          </cell>
        </row>
        <row r="226">
          <cell r="A226">
            <v>1750</v>
          </cell>
        </row>
        <row r="227">
          <cell r="A227">
            <v>2330</v>
          </cell>
        </row>
        <row r="228">
          <cell r="A228">
            <v>2730</v>
          </cell>
        </row>
        <row r="229">
          <cell r="A229">
            <v>3190</v>
          </cell>
        </row>
        <row r="230">
          <cell r="A230">
            <v>3310</v>
          </cell>
        </row>
        <row r="231">
          <cell r="A231">
            <v>3570</v>
          </cell>
        </row>
        <row r="232">
          <cell r="A232">
            <v>3630</v>
          </cell>
        </row>
        <row r="233">
          <cell r="A233">
            <v>3750</v>
          </cell>
        </row>
        <row r="234">
          <cell r="A234">
            <v>3880</v>
          </cell>
        </row>
        <row r="235">
          <cell r="A235">
            <v>4530</v>
          </cell>
        </row>
        <row r="236">
          <cell r="A236">
            <v>4900</v>
          </cell>
        </row>
        <row r="237">
          <cell r="A237">
            <v>5370</v>
          </cell>
        </row>
        <row r="238">
          <cell r="A238">
            <v>5630</v>
          </cell>
        </row>
        <row r="239">
          <cell r="A239">
            <v>5680</v>
          </cell>
        </row>
        <row r="240">
          <cell r="A240">
            <v>860</v>
          </cell>
        </row>
        <row r="241">
          <cell r="A241">
            <v>870</v>
          </cell>
        </row>
        <row r="242">
          <cell r="A242">
            <v>1100</v>
          </cell>
        </row>
        <row r="243">
          <cell r="A243">
            <v>1180</v>
          </cell>
        </row>
        <row r="244">
          <cell r="A244">
            <v>1330</v>
          </cell>
        </row>
        <row r="245">
          <cell r="A245">
            <v>1590</v>
          </cell>
        </row>
        <row r="246">
          <cell r="A246">
            <v>1715</v>
          </cell>
        </row>
        <row r="247">
          <cell r="A247">
            <v>1730</v>
          </cell>
        </row>
        <row r="248">
          <cell r="A248">
            <v>1775</v>
          </cell>
        </row>
        <row r="249">
          <cell r="A249">
            <v>1830</v>
          </cell>
        </row>
        <row r="250">
          <cell r="A250">
            <v>2070</v>
          </cell>
        </row>
        <row r="251">
          <cell r="A251">
            <v>2440</v>
          </cell>
        </row>
        <row r="252">
          <cell r="A252">
            <v>2750</v>
          </cell>
        </row>
        <row r="253">
          <cell r="A253">
            <v>2990</v>
          </cell>
        </row>
        <row r="254">
          <cell r="A254">
            <v>3280</v>
          </cell>
        </row>
        <row r="255">
          <cell r="A255">
            <v>3490</v>
          </cell>
        </row>
        <row r="256">
          <cell r="A256">
            <v>3580</v>
          </cell>
        </row>
        <row r="257">
          <cell r="A257">
            <v>4020</v>
          </cell>
        </row>
        <row r="258">
          <cell r="A258">
            <v>4140</v>
          </cell>
        </row>
        <row r="259">
          <cell r="A259">
            <v>4880</v>
          </cell>
        </row>
        <row r="260">
          <cell r="A260">
            <v>4940</v>
          </cell>
        </row>
        <row r="261">
          <cell r="A261">
            <v>5120</v>
          </cell>
        </row>
        <row r="262">
          <cell r="A262">
            <v>5500</v>
          </cell>
        </row>
        <row r="263">
          <cell r="A263">
            <v>5590</v>
          </cell>
        </row>
        <row r="264">
          <cell r="A264">
            <v>5620</v>
          </cell>
        </row>
        <row r="265">
          <cell r="A265">
            <v>5740</v>
          </cell>
        </row>
        <row r="266">
          <cell r="A266">
            <v>5860</v>
          </cell>
        </row>
        <row r="267">
          <cell r="A267">
            <v>5870</v>
          </cell>
        </row>
        <row r="268">
          <cell r="A268">
            <v>220</v>
          </cell>
        </row>
        <row r="269">
          <cell r="A269">
            <v>1200</v>
          </cell>
        </row>
        <row r="270">
          <cell r="A270">
            <v>1850</v>
          </cell>
        </row>
        <row r="271">
          <cell r="A271">
            <v>2060</v>
          </cell>
        </row>
        <row r="272">
          <cell r="A272">
            <v>2210</v>
          </cell>
        </row>
        <row r="273">
          <cell r="A273">
            <v>2295</v>
          </cell>
        </row>
        <row r="274">
          <cell r="A274">
            <v>2390</v>
          </cell>
        </row>
        <row r="275">
          <cell r="A275">
            <v>2410</v>
          </cell>
        </row>
        <row r="276">
          <cell r="A276">
            <v>3610</v>
          </cell>
        </row>
        <row r="277">
          <cell r="A277">
            <v>4730</v>
          </cell>
        </row>
        <row r="278">
          <cell r="A278">
            <v>5240</v>
          </cell>
        </row>
        <row r="279">
          <cell r="A279">
            <v>5580</v>
          </cell>
        </row>
        <row r="280">
          <cell r="A280">
            <v>5670</v>
          </cell>
        </row>
        <row r="281">
          <cell r="A281">
            <v>20</v>
          </cell>
        </row>
        <row r="282">
          <cell r="A282">
            <v>370</v>
          </cell>
        </row>
        <row r="283">
          <cell r="A283">
            <v>430</v>
          </cell>
        </row>
        <row r="284">
          <cell r="A284">
            <v>670</v>
          </cell>
        </row>
        <row r="285">
          <cell r="A285">
            <v>910</v>
          </cell>
        </row>
        <row r="286">
          <cell r="A286">
            <v>920</v>
          </cell>
        </row>
        <row r="287">
          <cell r="A287">
            <v>1040</v>
          </cell>
        </row>
        <row r="288">
          <cell r="A288">
            <v>1050</v>
          </cell>
        </row>
        <row r="289">
          <cell r="A289">
            <v>1160</v>
          </cell>
        </row>
        <row r="290">
          <cell r="A290">
            <v>1510</v>
          </cell>
        </row>
        <row r="291">
          <cell r="A291">
            <v>1600</v>
          </cell>
        </row>
        <row r="292">
          <cell r="A292">
            <v>1680</v>
          </cell>
        </row>
        <row r="293">
          <cell r="A293">
            <v>1970</v>
          </cell>
        </row>
        <row r="294">
          <cell r="A294">
            <v>2140</v>
          </cell>
        </row>
        <row r="295">
          <cell r="A295">
            <v>2220</v>
          </cell>
        </row>
        <row r="296">
          <cell r="A296">
            <v>2300</v>
          </cell>
        </row>
        <row r="297">
          <cell r="A297">
            <v>2308</v>
          </cell>
        </row>
        <row r="298">
          <cell r="A298">
            <v>2450</v>
          </cell>
        </row>
        <row r="299">
          <cell r="A299">
            <v>2530</v>
          </cell>
        </row>
        <row r="300">
          <cell r="A300">
            <v>2590</v>
          </cell>
        </row>
        <row r="301">
          <cell r="A301">
            <v>2600</v>
          </cell>
        </row>
        <row r="302">
          <cell r="A302">
            <v>3180</v>
          </cell>
        </row>
        <row r="303">
          <cell r="A303">
            <v>3660</v>
          </cell>
        </row>
        <row r="304">
          <cell r="A304">
            <v>4350</v>
          </cell>
        </row>
        <row r="305">
          <cell r="A305">
            <v>4890</v>
          </cell>
        </row>
        <row r="306">
          <cell r="A306">
            <v>5050</v>
          </cell>
        </row>
        <row r="307">
          <cell r="A307">
            <v>5180</v>
          </cell>
        </row>
        <row r="308">
          <cell r="A308">
            <v>5270</v>
          </cell>
        </row>
        <row r="309">
          <cell r="A309">
            <v>5600</v>
          </cell>
        </row>
        <row r="310">
          <cell r="A310">
            <v>1245</v>
          </cell>
        </row>
        <row r="311">
          <cell r="A311">
            <v>1430</v>
          </cell>
        </row>
        <row r="312">
          <cell r="A312">
            <v>1950</v>
          </cell>
        </row>
        <row r="313">
          <cell r="A313">
            <v>2280</v>
          </cell>
        </row>
        <row r="314">
          <cell r="A314">
            <v>2580</v>
          </cell>
        </row>
        <row r="315">
          <cell r="A315">
            <v>3105</v>
          </cell>
        </row>
        <row r="316">
          <cell r="A316">
            <v>4255</v>
          </cell>
        </row>
        <row r="317">
          <cell r="A317">
            <v>5210</v>
          </cell>
        </row>
        <row r="318">
          <cell r="A318">
            <v>5510</v>
          </cell>
        </row>
        <row r="319">
          <cell r="A319">
            <v>5715</v>
          </cell>
        </row>
        <row r="320">
          <cell r="A320">
            <v>750</v>
          </cell>
        </row>
        <row r="321">
          <cell r="A321">
            <v>970</v>
          </cell>
        </row>
        <row r="322">
          <cell r="A322">
            <v>1140</v>
          </cell>
        </row>
        <row r="323">
          <cell r="A323">
            <v>1170</v>
          </cell>
        </row>
        <row r="324">
          <cell r="A324">
            <v>1290</v>
          </cell>
        </row>
        <row r="325">
          <cell r="A325">
            <v>2150</v>
          </cell>
        </row>
        <row r="326">
          <cell r="A326">
            <v>2370</v>
          </cell>
        </row>
        <row r="327">
          <cell r="A327">
            <v>3120</v>
          </cell>
        </row>
        <row r="328">
          <cell r="A328">
            <v>3140</v>
          </cell>
        </row>
        <row r="329">
          <cell r="A329">
            <v>3150</v>
          </cell>
        </row>
        <row r="330">
          <cell r="A330">
            <v>3220</v>
          </cell>
        </row>
        <row r="331">
          <cell r="A331">
            <v>3290</v>
          </cell>
        </row>
        <row r="332">
          <cell r="A332">
            <v>3530</v>
          </cell>
        </row>
        <row r="333">
          <cell r="A333">
            <v>3620</v>
          </cell>
        </row>
        <row r="334">
          <cell r="A334">
            <v>3845</v>
          </cell>
        </row>
        <row r="335">
          <cell r="A335">
            <v>4090</v>
          </cell>
        </row>
        <row r="336">
          <cell r="A336">
            <v>4130</v>
          </cell>
        </row>
        <row r="337">
          <cell r="A337">
            <v>4660</v>
          </cell>
        </row>
        <row r="338">
          <cell r="A338">
            <v>4830</v>
          </cell>
        </row>
        <row r="339">
          <cell r="A339">
            <v>4860</v>
          </cell>
        </row>
        <row r="340">
          <cell r="A340">
            <v>4910</v>
          </cell>
        </row>
        <row r="341">
          <cell r="A341">
            <v>4920</v>
          </cell>
        </row>
        <row r="342">
          <cell r="A342">
            <v>4970</v>
          </cell>
        </row>
        <row r="343">
          <cell r="A343">
            <v>5850</v>
          </cell>
        </row>
        <row r="344">
          <cell r="A344">
            <v>50</v>
          </cell>
        </row>
        <row r="345">
          <cell r="A345">
            <v>100</v>
          </cell>
        </row>
        <row r="346">
          <cell r="A346">
            <v>130</v>
          </cell>
        </row>
        <row r="347">
          <cell r="A347">
            <v>180</v>
          </cell>
        </row>
        <row r="348">
          <cell r="A348">
            <v>270</v>
          </cell>
        </row>
        <row r="349">
          <cell r="A349">
            <v>500</v>
          </cell>
        </row>
        <row r="350">
          <cell r="A350">
            <v>560</v>
          </cell>
        </row>
        <row r="351">
          <cell r="A351">
            <v>945</v>
          </cell>
        </row>
        <row r="352">
          <cell r="A352">
            <v>1000</v>
          </cell>
        </row>
        <row r="353">
          <cell r="A353">
            <v>1260</v>
          </cell>
        </row>
        <row r="354">
          <cell r="A354">
            <v>1440</v>
          </cell>
        </row>
        <row r="355">
          <cell r="A355">
            <v>1490</v>
          </cell>
        </row>
        <row r="356">
          <cell r="A356">
            <v>1640</v>
          </cell>
        </row>
        <row r="357">
          <cell r="A357">
            <v>1650</v>
          </cell>
        </row>
        <row r="358">
          <cell r="A358">
            <v>1660</v>
          </cell>
        </row>
        <row r="359">
          <cell r="A359">
            <v>2105</v>
          </cell>
        </row>
        <row r="360">
          <cell r="A360">
            <v>2120</v>
          </cell>
        </row>
        <row r="361">
          <cell r="A361">
            <v>2160</v>
          </cell>
        </row>
        <row r="362">
          <cell r="A362">
            <v>2230</v>
          </cell>
        </row>
        <row r="363">
          <cell r="A363">
            <v>2290</v>
          </cell>
        </row>
        <row r="364">
          <cell r="A364">
            <v>2320</v>
          </cell>
        </row>
        <row r="365">
          <cell r="A365">
            <v>2400</v>
          </cell>
        </row>
        <row r="366">
          <cell r="A366">
            <v>2430</v>
          </cell>
        </row>
        <row r="367">
          <cell r="A367">
            <v>2720</v>
          </cell>
        </row>
        <row r="368">
          <cell r="A368">
            <v>2770</v>
          </cell>
        </row>
        <row r="369">
          <cell r="A369">
            <v>2920</v>
          </cell>
        </row>
        <row r="370">
          <cell r="A370">
            <v>2930</v>
          </cell>
        </row>
        <row r="371">
          <cell r="A371">
            <v>3030</v>
          </cell>
        </row>
        <row r="372">
          <cell r="A372">
            <v>3040</v>
          </cell>
        </row>
        <row r="373">
          <cell r="A373">
            <v>3160</v>
          </cell>
        </row>
        <row r="374">
          <cell r="A374">
            <v>3200</v>
          </cell>
        </row>
        <row r="375">
          <cell r="A375">
            <v>3250</v>
          </cell>
        </row>
        <row r="376">
          <cell r="A376">
            <v>3260</v>
          </cell>
        </row>
        <row r="377">
          <cell r="A377">
            <v>3270</v>
          </cell>
        </row>
        <row r="378">
          <cell r="A378">
            <v>3500</v>
          </cell>
        </row>
        <row r="379">
          <cell r="A379">
            <v>3510</v>
          </cell>
        </row>
        <row r="380">
          <cell r="A380">
            <v>3810</v>
          </cell>
        </row>
        <row r="381">
          <cell r="A381">
            <v>3830</v>
          </cell>
        </row>
        <row r="382">
          <cell r="A382">
            <v>4360</v>
          </cell>
        </row>
        <row r="383">
          <cell r="A383">
            <v>4365</v>
          </cell>
        </row>
        <row r="384">
          <cell r="A384">
            <v>4520</v>
          </cell>
        </row>
        <row r="385">
          <cell r="A385">
            <v>4570</v>
          </cell>
        </row>
        <row r="386">
          <cell r="A386">
            <v>4580</v>
          </cell>
        </row>
        <row r="387">
          <cell r="A387">
            <v>4690</v>
          </cell>
        </row>
        <row r="388">
          <cell r="A388">
            <v>4760</v>
          </cell>
        </row>
        <row r="389">
          <cell r="A389">
            <v>4770</v>
          </cell>
        </row>
        <row r="390">
          <cell r="A390">
            <v>4840</v>
          </cell>
        </row>
        <row r="391">
          <cell r="A391">
            <v>4980</v>
          </cell>
        </row>
        <row r="392">
          <cell r="A392">
            <v>4990</v>
          </cell>
        </row>
        <row r="393">
          <cell r="A393">
            <v>5185</v>
          </cell>
        </row>
        <row r="394">
          <cell r="A394">
            <v>5230</v>
          </cell>
        </row>
        <row r="395">
          <cell r="A395">
            <v>5310</v>
          </cell>
        </row>
        <row r="396">
          <cell r="A396">
            <v>5420</v>
          </cell>
        </row>
        <row r="397">
          <cell r="A397">
            <v>5640</v>
          </cell>
        </row>
        <row r="398">
          <cell r="A398">
            <v>450</v>
          </cell>
        </row>
        <row r="399">
          <cell r="A399">
            <v>460</v>
          </cell>
        </row>
        <row r="400">
          <cell r="A400">
            <v>630</v>
          </cell>
        </row>
        <row r="401">
          <cell r="A401">
            <v>785</v>
          </cell>
        </row>
        <row r="402">
          <cell r="A402">
            <v>820</v>
          </cell>
        </row>
        <row r="403">
          <cell r="A403">
            <v>1090</v>
          </cell>
        </row>
        <row r="404">
          <cell r="A404">
            <v>1110</v>
          </cell>
        </row>
        <row r="405">
          <cell r="A405">
            <v>1190</v>
          </cell>
        </row>
        <row r="406">
          <cell r="A406">
            <v>1530</v>
          </cell>
        </row>
        <row r="407">
          <cell r="A407">
            <v>1990</v>
          </cell>
        </row>
        <row r="408">
          <cell r="A408">
            <v>2000</v>
          </cell>
        </row>
        <row r="409">
          <cell r="A409">
            <v>2010</v>
          </cell>
        </row>
        <row r="410">
          <cell r="A410">
            <v>2380</v>
          </cell>
        </row>
        <row r="411">
          <cell r="A411">
            <v>2460</v>
          </cell>
        </row>
        <row r="412">
          <cell r="A412">
            <v>2650</v>
          </cell>
        </row>
        <row r="413">
          <cell r="A413">
            <v>2870</v>
          </cell>
        </row>
        <row r="414">
          <cell r="A414">
            <v>3090</v>
          </cell>
        </row>
        <row r="415">
          <cell r="A415">
            <v>3100</v>
          </cell>
        </row>
        <row r="416">
          <cell r="A416">
            <v>3240</v>
          </cell>
        </row>
        <row r="417">
          <cell r="A417">
            <v>3340</v>
          </cell>
        </row>
        <row r="418">
          <cell r="A418">
            <v>3365</v>
          </cell>
        </row>
        <row r="419">
          <cell r="A419">
            <v>3370</v>
          </cell>
        </row>
        <row r="420">
          <cell r="A420">
            <v>3380</v>
          </cell>
        </row>
        <row r="421">
          <cell r="A421">
            <v>3385</v>
          </cell>
        </row>
        <row r="422">
          <cell r="A422">
            <v>3410</v>
          </cell>
        </row>
        <row r="423">
          <cell r="A423">
            <v>3450</v>
          </cell>
        </row>
        <row r="424">
          <cell r="A424">
            <v>3460</v>
          </cell>
        </row>
        <row r="425">
          <cell r="A425">
            <v>3520</v>
          </cell>
        </row>
        <row r="426">
          <cell r="A426">
            <v>3950</v>
          </cell>
        </row>
        <row r="427">
          <cell r="A427">
            <v>4000</v>
          </cell>
        </row>
        <row r="428">
          <cell r="A428">
            <v>4080</v>
          </cell>
        </row>
        <row r="429">
          <cell r="A429">
            <v>4330</v>
          </cell>
        </row>
        <row r="430">
          <cell r="A430">
            <v>4440</v>
          </cell>
        </row>
        <row r="431">
          <cell r="A431">
            <v>4480</v>
          </cell>
        </row>
        <row r="432">
          <cell r="A432">
            <v>4490</v>
          </cell>
        </row>
        <row r="433">
          <cell r="A433">
            <v>4560</v>
          </cell>
        </row>
        <row r="434">
          <cell r="A434">
            <v>5520</v>
          </cell>
        </row>
        <row r="435">
          <cell r="A435">
            <v>5660</v>
          </cell>
        </row>
        <row r="436">
          <cell r="A436">
            <v>5770</v>
          </cell>
        </row>
        <row r="437">
          <cell r="A437">
            <v>185</v>
          </cell>
        </row>
        <row r="438">
          <cell r="A438">
            <v>210</v>
          </cell>
        </row>
        <row r="439">
          <cell r="A439">
            <v>230</v>
          </cell>
        </row>
        <row r="440">
          <cell r="A440">
            <v>320</v>
          </cell>
        </row>
        <row r="441">
          <cell r="A441">
            <v>530</v>
          </cell>
        </row>
        <row r="442">
          <cell r="A442">
            <v>770</v>
          </cell>
        </row>
        <row r="443">
          <cell r="A443">
            <v>1150</v>
          </cell>
        </row>
        <row r="444">
          <cell r="A444">
            <v>2350</v>
          </cell>
        </row>
        <row r="445">
          <cell r="A445">
            <v>2360</v>
          </cell>
        </row>
        <row r="446">
          <cell r="A446">
            <v>2480</v>
          </cell>
        </row>
        <row r="447">
          <cell r="A447">
            <v>2500</v>
          </cell>
        </row>
        <row r="448">
          <cell r="A448">
            <v>2520</v>
          </cell>
        </row>
        <row r="449">
          <cell r="A449">
            <v>2550</v>
          </cell>
        </row>
        <row r="450">
          <cell r="A450">
            <v>2690</v>
          </cell>
        </row>
        <row r="451">
          <cell r="A451">
            <v>2760</v>
          </cell>
        </row>
        <row r="452">
          <cell r="A452">
            <v>2940</v>
          </cell>
        </row>
        <row r="453">
          <cell r="A453">
            <v>3790</v>
          </cell>
        </row>
        <row r="454">
          <cell r="A454">
            <v>3800</v>
          </cell>
        </row>
        <row r="455">
          <cell r="A455">
            <v>3820</v>
          </cell>
        </row>
        <row r="456">
          <cell r="A456">
            <v>4105</v>
          </cell>
        </row>
        <row r="457">
          <cell r="A457">
            <v>4190</v>
          </cell>
        </row>
        <row r="458">
          <cell r="A458">
            <v>4210</v>
          </cell>
        </row>
        <row r="459">
          <cell r="A459">
            <v>4220</v>
          </cell>
        </row>
        <row r="460">
          <cell r="A460">
            <v>4710</v>
          </cell>
        </row>
        <row r="461">
          <cell r="A461">
            <v>4720</v>
          </cell>
        </row>
        <row r="462">
          <cell r="A462">
            <v>4950</v>
          </cell>
        </row>
        <row r="463">
          <cell r="A463">
            <v>5020</v>
          </cell>
        </row>
        <row r="464">
          <cell r="A464">
            <v>5190</v>
          </cell>
        </row>
        <row r="465">
          <cell r="A465">
            <v>5220</v>
          </cell>
        </row>
        <row r="466">
          <cell r="A466">
            <v>420</v>
          </cell>
        </row>
        <row r="467">
          <cell r="A467">
            <v>900</v>
          </cell>
        </row>
        <row r="468">
          <cell r="A468">
            <v>1920</v>
          </cell>
        </row>
        <row r="469">
          <cell r="A469">
            <v>2100</v>
          </cell>
        </row>
        <row r="470">
          <cell r="A470">
            <v>2510</v>
          </cell>
        </row>
        <row r="471">
          <cell r="A471">
            <v>2700</v>
          </cell>
        </row>
        <row r="472">
          <cell r="A472">
            <v>3640</v>
          </cell>
        </row>
        <row r="473">
          <cell r="A473">
            <v>3970</v>
          </cell>
        </row>
        <row r="474">
          <cell r="A474">
            <v>3980</v>
          </cell>
        </row>
        <row r="475">
          <cell r="A475">
            <v>3990</v>
          </cell>
        </row>
        <row r="476">
          <cell r="A476">
            <v>3995</v>
          </cell>
        </row>
        <row r="477">
          <cell r="A477">
            <v>4010</v>
          </cell>
        </row>
        <row r="478">
          <cell r="A478">
            <v>4230</v>
          </cell>
        </row>
        <row r="479">
          <cell r="A479">
            <v>4270</v>
          </cell>
        </row>
        <row r="480">
          <cell r="A480">
            <v>4400</v>
          </cell>
        </row>
        <row r="481">
          <cell r="A481">
            <v>5200</v>
          </cell>
        </row>
        <row r="482">
          <cell r="A482">
            <v>5440</v>
          </cell>
        </row>
        <row r="483">
          <cell r="A483">
            <v>5570</v>
          </cell>
        </row>
        <row r="484">
          <cell r="A484">
            <v>5650</v>
          </cell>
        </row>
        <row r="485">
          <cell r="A485">
            <v>5690</v>
          </cell>
        </row>
        <row r="486">
          <cell r="A486">
            <v>60</v>
          </cell>
        </row>
        <row r="487">
          <cell r="A487">
            <v>1340</v>
          </cell>
        </row>
        <row r="488">
          <cell r="A488">
            <v>1350</v>
          </cell>
        </row>
        <row r="489">
          <cell r="A489">
            <v>2800</v>
          </cell>
        </row>
        <row r="490">
          <cell r="A490">
            <v>2950</v>
          </cell>
        </row>
        <row r="491">
          <cell r="A491">
            <v>3860</v>
          </cell>
        </row>
        <row r="492">
          <cell r="A492">
            <v>4070</v>
          </cell>
        </row>
        <row r="493">
          <cell r="A493">
            <v>4075</v>
          </cell>
        </row>
        <row r="494">
          <cell r="A494">
            <v>4150</v>
          </cell>
        </row>
        <row r="495">
          <cell r="A495">
            <v>4280</v>
          </cell>
        </row>
        <row r="496">
          <cell r="A496">
            <v>4630</v>
          </cell>
        </row>
        <row r="497">
          <cell r="A497">
            <v>4640</v>
          </cell>
        </row>
        <row r="498">
          <cell r="A498">
            <v>5320</v>
          </cell>
        </row>
        <row r="499">
          <cell r="A499">
            <v>5910</v>
          </cell>
        </row>
        <row r="500">
          <cell r="A500">
            <v>240</v>
          </cell>
        </row>
        <row r="501">
          <cell r="A501">
            <v>350</v>
          </cell>
        </row>
        <row r="502">
          <cell r="A502">
            <v>490</v>
          </cell>
        </row>
        <row r="503">
          <cell r="A503">
            <v>510</v>
          </cell>
        </row>
        <row r="504">
          <cell r="A504">
            <v>555</v>
          </cell>
        </row>
        <row r="505">
          <cell r="A505">
            <v>1610</v>
          </cell>
        </row>
        <row r="506">
          <cell r="A506">
            <v>1810</v>
          </cell>
        </row>
        <row r="507">
          <cell r="A507">
            <v>2170</v>
          </cell>
        </row>
        <row r="508">
          <cell r="A508">
            <v>3000</v>
          </cell>
        </row>
        <row r="509">
          <cell r="A509">
            <v>3320</v>
          </cell>
        </row>
        <row r="510">
          <cell r="A510">
            <v>3670</v>
          </cell>
        </row>
        <row r="511">
          <cell r="A511">
            <v>4810</v>
          </cell>
        </row>
        <row r="512">
          <cell r="A512">
            <v>4815</v>
          </cell>
        </row>
        <row r="513">
          <cell r="A513">
            <v>4820</v>
          </cell>
        </row>
        <row r="514">
          <cell r="A514">
            <v>4850</v>
          </cell>
        </row>
        <row r="515">
          <cell r="A515">
            <v>5470</v>
          </cell>
        </row>
        <row r="516">
          <cell r="A516">
            <v>5540</v>
          </cell>
        </row>
        <row r="517">
          <cell r="A517">
            <v>5550</v>
          </cell>
        </row>
        <row r="518">
          <cell r="A518">
            <v>90</v>
          </cell>
        </row>
        <row r="519">
          <cell r="A519">
            <v>640</v>
          </cell>
        </row>
        <row r="520">
          <cell r="A520">
            <v>1560</v>
          </cell>
        </row>
        <row r="521">
          <cell r="A521">
            <v>1570</v>
          </cell>
        </row>
        <row r="522">
          <cell r="A522">
            <v>1630</v>
          </cell>
        </row>
        <row r="523">
          <cell r="A523">
            <v>1800</v>
          </cell>
        </row>
        <row r="524">
          <cell r="A524">
            <v>1930</v>
          </cell>
        </row>
        <row r="525">
          <cell r="A525">
            <v>1980</v>
          </cell>
        </row>
        <row r="526">
          <cell r="A526">
            <v>2030</v>
          </cell>
        </row>
        <row r="527">
          <cell r="A527">
            <v>2165</v>
          </cell>
        </row>
        <row r="528">
          <cell r="A528">
            <v>2240</v>
          </cell>
        </row>
        <row r="529">
          <cell r="A529">
            <v>2465</v>
          </cell>
        </row>
        <row r="530">
          <cell r="A530">
            <v>2490</v>
          </cell>
        </row>
        <row r="531">
          <cell r="A531">
            <v>2615</v>
          </cell>
        </row>
        <row r="532">
          <cell r="A532">
            <v>3300</v>
          </cell>
        </row>
        <row r="533">
          <cell r="A533">
            <v>3590</v>
          </cell>
        </row>
        <row r="534">
          <cell r="A534">
            <v>3840</v>
          </cell>
        </row>
        <row r="535">
          <cell r="A535">
            <v>4650</v>
          </cell>
        </row>
        <row r="536">
          <cell r="A536">
            <v>4960</v>
          </cell>
        </row>
        <row r="537">
          <cell r="A537">
            <v>5030</v>
          </cell>
        </row>
        <row r="538">
          <cell r="A538">
            <v>5040</v>
          </cell>
        </row>
        <row r="539">
          <cell r="A539">
            <v>5100</v>
          </cell>
        </row>
        <row r="540">
          <cell r="A540">
            <v>5110</v>
          </cell>
        </row>
        <row r="541">
          <cell r="A541">
            <v>5360</v>
          </cell>
        </row>
        <row r="542">
          <cell r="A542">
            <v>5435</v>
          </cell>
        </row>
        <row r="543">
          <cell r="A543">
            <v>310</v>
          </cell>
        </row>
        <row r="544">
          <cell r="A544">
            <v>850</v>
          </cell>
        </row>
        <row r="545">
          <cell r="A545">
            <v>980</v>
          </cell>
        </row>
        <row r="546">
          <cell r="A546">
            <v>1320</v>
          </cell>
        </row>
        <row r="547">
          <cell r="A547">
            <v>1710</v>
          </cell>
        </row>
        <row r="548">
          <cell r="A548">
            <v>2190</v>
          </cell>
        </row>
        <row r="549">
          <cell r="A549">
            <v>2420</v>
          </cell>
        </row>
        <row r="550">
          <cell r="A550">
            <v>2660</v>
          </cell>
        </row>
        <row r="551">
          <cell r="A551">
            <v>3470</v>
          </cell>
        </row>
        <row r="552">
          <cell r="A552">
            <v>3560</v>
          </cell>
        </row>
        <row r="553">
          <cell r="A553">
            <v>4160</v>
          </cell>
        </row>
        <row r="554">
          <cell r="A554">
            <v>4290</v>
          </cell>
        </row>
        <row r="555">
          <cell r="A555">
            <v>4540</v>
          </cell>
        </row>
        <row r="556">
          <cell r="A556">
            <v>4550</v>
          </cell>
        </row>
        <row r="557">
          <cell r="A557">
            <v>4670</v>
          </cell>
        </row>
        <row r="558">
          <cell r="A558">
            <v>5000</v>
          </cell>
        </row>
        <row r="559">
          <cell r="A559">
            <v>5090</v>
          </cell>
        </row>
        <row r="560">
          <cell r="A560">
            <v>5260</v>
          </cell>
        </row>
        <row r="561">
          <cell r="A561">
            <v>5290</v>
          </cell>
        </row>
        <row r="562">
          <cell r="A562">
            <v>5730</v>
          </cell>
        </row>
        <row r="563">
          <cell r="A563">
            <v>5810</v>
          </cell>
        </row>
        <row r="564">
          <cell r="A564">
            <v>30</v>
          </cell>
        </row>
        <row r="565">
          <cell r="A565">
            <v>70</v>
          </cell>
        </row>
        <row r="566">
          <cell r="A566">
            <v>280</v>
          </cell>
        </row>
        <row r="567">
          <cell r="A567">
            <v>400</v>
          </cell>
        </row>
        <row r="568">
          <cell r="A568">
            <v>1620</v>
          </cell>
        </row>
        <row r="569">
          <cell r="A569">
            <v>1670</v>
          </cell>
        </row>
        <row r="570">
          <cell r="A570">
            <v>1785</v>
          </cell>
        </row>
        <row r="571">
          <cell r="A571">
            <v>1840</v>
          </cell>
        </row>
        <row r="572">
          <cell r="A572">
            <v>1870</v>
          </cell>
        </row>
        <row r="573">
          <cell r="A573">
            <v>2040</v>
          </cell>
        </row>
        <row r="574">
          <cell r="A574">
            <v>2250</v>
          </cell>
        </row>
        <row r="575">
          <cell r="A575">
            <v>2470</v>
          </cell>
        </row>
        <row r="576">
          <cell r="A576">
            <v>2790</v>
          </cell>
        </row>
        <row r="577">
          <cell r="A577">
            <v>2970</v>
          </cell>
        </row>
        <row r="578">
          <cell r="A578">
            <v>3675</v>
          </cell>
        </row>
        <row r="579">
          <cell r="A579">
            <v>3890</v>
          </cell>
        </row>
        <row r="580">
          <cell r="A580">
            <v>4100</v>
          </cell>
        </row>
        <row r="581">
          <cell r="A581">
            <v>4200</v>
          </cell>
        </row>
        <row r="582">
          <cell r="A582">
            <v>5460</v>
          </cell>
        </row>
        <row r="583">
          <cell r="A583">
            <v>5465</v>
          </cell>
        </row>
        <row r="584">
          <cell r="A584">
            <v>5480</v>
          </cell>
        </row>
        <row r="585">
          <cell r="A585">
            <v>5530</v>
          </cell>
        </row>
        <row r="586">
          <cell r="A586">
            <v>5780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ALL DISTRICTS"/>
      <sheetName val="SDA DISTRICTS"/>
      <sheetName val="DFG SUMMARY"/>
      <sheetName val="SDA DEDUCT"/>
    </sheetNames>
    <sheetDataSet>
      <sheetData sheetId="1">
        <row r="1">
          <cell r="B1" t="str">
            <v>SIMULATION - 0/0% CAPS, 0% CPI, FY10 EAA, FULL PRESCHOOL AID, PRORATED TO 4.994% REDUCTION IN STATE AID PROPORTION OF FY10 BUDGET</v>
          </cell>
        </row>
        <row r="2">
          <cell r="B2" t="str">
            <v>ALL DISTRICTS</v>
          </cell>
        </row>
        <row r="4">
          <cell r="F4" t="str">
            <v>PROJECTED</v>
          </cell>
          <cell r="G4" t="str">
            <v>EQUALIZATION</v>
          </cell>
          <cell r="H4" t="str">
            <v>EDUCATION</v>
          </cell>
          <cell r="I4" t="str">
            <v>CHOICE</v>
          </cell>
          <cell r="J4" t="str">
            <v>TRANSPORTATION</v>
          </cell>
          <cell r="K4" t="str">
            <v>SPECIAL</v>
          </cell>
          <cell r="L4" t="str">
            <v>SECURITY</v>
          </cell>
          <cell r="M4" t="str">
            <v>ADJUSTMENT</v>
          </cell>
          <cell r="N4" t="str">
            <v>ADULT PROG.</v>
          </cell>
          <cell r="O4" t="str">
            <v>PROJECTED</v>
          </cell>
          <cell r="P4" t="str">
            <v>AID_DIFF</v>
          </cell>
          <cell r="Q4" t="str">
            <v>PRCT_</v>
          </cell>
          <cell r="S4" t="str">
            <v>FY10 AID</v>
          </cell>
          <cell r="T4" t="str">
            <v>FY11 AID</v>
          </cell>
          <cell r="U4" t="str">
            <v>AID DIFF</v>
          </cell>
        </row>
        <row r="5">
          <cell r="A5" t="str">
            <v>DIST</v>
          </cell>
          <cell r="B5" t="str">
            <v>CO</v>
          </cell>
          <cell r="C5" t="str">
            <v>DISTNAME</v>
          </cell>
          <cell r="D5" t="str">
            <v>DFG</v>
          </cell>
          <cell r="E5" t="str">
            <v>SDA</v>
          </cell>
          <cell r="F5" t="str">
            <v>STATE AID FY10</v>
          </cell>
          <cell r="G5" t="str">
            <v>AID</v>
          </cell>
          <cell r="H5" t="str">
            <v>ADEQUACY</v>
          </cell>
          <cell r="I5" t="str">
            <v>AID</v>
          </cell>
          <cell r="J5" t="str">
            <v>AID</v>
          </cell>
          <cell r="K5" t="str">
            <v>EDUCATION</v>
          </cell>
          <cell r="L5" t="str">
            <v>AID</v>
          </cell>
          <cell r="M5" t="str">
            <v>AID</v>
          </cell>
          <cell r="N5" t="str">
            <v>AID</v>
          </cell>
          <cell r="O5" t="str">
            <v>STATE AID FY11</v>
          </cell>
          <cell r="P5" t="str">
            <v>(on Projected)</v>
          </cell>
          <cell r="Q5" t="str">
            <v>DIFF</v>
          </cell>
          <cell r="S5" t="str">
            <v>W/ PRE-K</v>
          </cell>
          <cell r="T5" t="str">
            <v>W/ PRE-K</v>
          </cell>
          <cell r="U5" t="str">
            <v>W/ PRE-K</v>
          </cell>
        </row>
        <row r="6">
          <cell r="A6">
            <v>10</v>
          </cell>
          <cell r="B6" t="str">
            <v>ATLANTIC</v>
          </cell>
          <cell r="C6" t="str">
            <v>ABSECON CITY</v>
          </cell>
          <cell r="D6" t="str">
            <v>CD</v>
          </cell>
          <cell r="F6">
            <v>1641221</v>
          </cell>
          <cell r="G6">
            <v>857351</v>
          </cell>
          <cell r="H6">
            <v>0</v>
          </cell>
          <cell r="I6">
            <v>0</v>
          </cell>
          <cell r="J6">
            <v>0</v>
          </cell>
          <cell r="K6">
            <v>58896</v>
          </cell>
          <cell r="L6">
            <v>130086</v>
          </cell>
          <cell r="M6">
            <v>0</v>
          </cell>
          <cell r="N6">
            <v>0</v>
          </cell>
          <cell r="O6">
            <v>1046333</v>
          </cell>
          <cell r="P6">
            <v>-594888</v>
          </cell>
          <cell r="Q6">
            <v>-0.362</v>
          </cell>
          <cell r="S6">
            <v>1641221</v>
          </cell>
          <cell r="T6">
            <v>1046333</v>
          </cell>
          <cell r="U6">
            <v>-0.36247</v>
          </cell>
        </row>
        <row r="7">
          <cell r="A7">
            <v>110</v>
          </cell>
          <cell r="B7" t="str">
            <v>ATLANTIC</v>
          </cell>
          <cell r="C7" t="str">
            <v>ATLANTIC CITY</v>
          </cell>
          <cell r="D7" t="str">
            <v>A</v>
          </cell>
          <cell r="F7">
            <v>21031478</v>
          </cell>
          <cell r="G7">
            <v>0</v>
          </cell>
          <cell r="H7">
            <v>0</v>
          </cell>
          <cell r="I7">
            <v>0</v>
          </cell>
          <cell r="J7">
            <v>1222942</v>
          </cell>
          <cell r="K7">
            <v>3310546</v>
          </cell>
          <cell r="L7">
            <v>2391001</v>
          </cell>
          <cell r="M7">
            <v>6843120</v>
          </cell>
          <cell r="N7">
            <v>0</v>
          </cell>
          <cell r="O7">
            <v>13767609</v>
          </cell>
          <cell r="P7">
            <v>-7263869</v>
          </cell>
          <cell r="Q7">
            <v>-0.345</v>
          </cell>
          <cell r="S7">
            <v>23138038</v>
          </cell>
          <cell r="T7">
            <v>15892729</v>
          </cell>
          <cell r="U7">
            <v>-0.31313</v>
          </cell>
        </row>
        <row r="8">
          <cell r="A8">
            <v>120</v>
          </cell>
          <cell r="B8" t="str">
            <v>ATLANTIC</v>
          </cell>
          <cell r="C8" t="str">
            <v>ATLANTIC CO VOCATIONAL</v>
          </cell>
          <cell r="F8">
            <v>3793793</v>
          </cell>
          <cell r="G8">
            <v>3139436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3139436</v>
          </cell>
          <cell r="P8">
            <v>-654357</v>
          </cell>
          <cell r="Q8">
            <v>-0.172</v>
          </cell>
          <cell r="S8">
            <v>3793793</v>
          </cell>
          <cell r="T8">
            <v>3139436</v>
          </cell>
          <cell r="U8">
            <v>-0.17248</v>
          </cell>
        </row>
        <row r="9">
          <cell r="A9">
            <v>570</v>
          </cell>
          <cell r="B9" t="str">
            <v>ATLANTIC</v>
          </cell>
          <cell r="C9" t="str">
            <v>BRIGANTINE CITY</v>
          </cell>
          <cell r="D9" t="str">
            <v>CD</v>
          </cell>
          <cell r="F9">
            <v>3054326</v>
          </cell>
          <cell r="G9">
            <v>0</v>
          </cell>
          <cell r="H9">
            <v>0</v>
          </cell>
          <cell r="I9">
            <v>0</v>
          </cell>
          <cell r="J9">
            <v>487035</v>
          </cell>
          <cell r="K9">
            <v>486114</v>
          </cell>
          <cell r="L9">
            <v>190781</v>
          </cell>
          <cell r="M9">
            <v>946485</v>
          </cell>
          <cell r="N9">
            <v>0</v>
          </cell>
          <cell r="O9">
            <v>2110415</v>
          </cell>
          <cell r="P9">
            <v>-943911</v>
          </cell>
          <cell r="Q9">
            <v>-0.309</v>
          </cell>
          <cell r="S9">
            <v>3240910</v>
          </cell>
          <cell r="T9">
            <v>2324675</v>
          </cell>
          <cell r="U9">
            <v>-0.28271</v>
          </cell>
        </row>
        <row r="10">
          <cell r="A10">
            <v>590</v>
          </cell>
          <cell r="B10" t="str">
            <v>ATLANTIC</v>
          </cell>
          <cell r="C10" t="str">
            <v>BUENA REGIONAL</v>
          </cell>
          <cell r="D10" t="str">
            <v>A</v>
          </cell>
          <cell r="F10">
            <v>19819189</v>
          </cell>
          <cell r="G10">
            <v>17097861</v>
          </cell>
          <cell r="H10">
            <v>0</v>
          </cell>
          <cell r="I10">
            <v>0</v>
          </cell>
          <cell r="J10">
            <v>0</v>
          </cell>
          <cell r="K10">
            <v>256737</v>
          </cell>
          <cell r="L10">
            <v>616811</v>
          </cell>
          <cell r="M10">
            <v>0</v>
          </cell>
          <cell r="N10">
            <v>0</v>
          </cell>
          <cell r="O10">
            <v>17971409</v>
          </cell>
          <cell r="P10">
            <v>-1847780</v>
          </cell>
          <cell r="Q10">
            <v>-0.093</v>
          </cell>
          <cell r="S10">
            <v>20238790</v>
          </cell>
          <cell r="T10">
            <v>18789093</v>
          </cell>
          <cell r="U10">
            <v>-0.07163</v>
          </cell>
        </row>
        <row r="11">
          <cell r="A11">
            <v>960</v>
          </cell>
          <cell r="B11" t="str">
            <v>ATLANTIC</v>
          </cell>
          <cell r="C11" t="str">
            <v>CORBIN CITY</v>
          </cell>
          <cell r="F11">
            <v>752750</v>
          </cell>
          <cell r="G11">
            <v>417066</v>
          </cell>
          <cell r="H11">
            <v>0</v>
          </cell>
          <cell r="I11">
            <v>0</v>
          </cell>
          <cell r="J11">
            <v>75817</v>
          </cell>
          <cell r="K11">
            <v>39031</v>
          </cell>
          <cell r="L11">
            <v>9587</v>
          </cell>
          <cell r="M11">
            <v>128125</v>
          </cell>
          <cell r="N11">
            <v>0</v>
          </cell>
          <cell r="O11">
            <v>669626</v>
          </cell>
          <cell r="P11">
            <v>-83124</v>
          </cell>
          <cell r="Q11">
            <v>-0.11</v>
          </cell>
          <cell r="S11">
            <v>752750</v>
          </cell>
          <cell r="T11">
            <v>669626</v>
          </cell>
          <cell r="U11">
            <v>-0.11043</v>
          </cell>
        </row>
        <row r="12">
          <cell r="A12">
            <v>1300</v>
          </cell>
          <cell r="B12" t="str">
            <v>ATLANTIC</v>
          </cell>
          <cell r="C12" t="str">
            <v>EGG HARBOR CITY</v>
          </cell>
          <cell r="D12" t="str">
            <v>A</v>
          </cell>
          <cell r="F12">
            <v>5198375</v>
          </cell>
          <cell r="G12">
            <v>4722905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85698</v>
          </cell>
          <cell r="M12">
            <v>0</v>
          </cell>
          <cell r="N12">
            <v>0</v>
          </cell>
          <cell r="O12">
            <v>4808603</v>
          </cell>
          <cell r="P12">
            <v>-389772</v>
          </cell>
          <cell r="Q12">
            <v>-0.075</v>
          </cell>
          <cell r="S12">
            <v>5490611</v>
          </cell>
          <cell r="T12">
            <v>5100839</v>
          </cell>
          <cell r="U12">
            <v>-0.07099</v>
          </cell>
        </row>
        <row r="13">
          <cell r="A13">
            <v>1310</v>
          </cell>
          <cell r="B13" t="str">
            <v>ATLANTIC</v>
          </cell>
          <cell r="C13" t="str">
            <v>EGG HARBOR TWP</v>
          </cell>
          <cell r="D13" t="str">
            <v>CD</v>
          </cell>
          <cell r="F13">
            <v>40758504</v>
          </cell>
          <cell r="G13">
            <v>31985465</v>
          </cell>
          <cell r="H13">
            <v>0</v>
          </cell>
          <cell r="I13">
            <v>0</v>
          </cell>
          <cell r="J13">
            <v>0</v>
          </cell>
          <cell r="K13">
            <v>1942667</v>
          </cell>
          <cell r="L13">
            <v>1448030</v>
          </cell>
          <cell r="M13">
            <v>0</v>
          </cell>
          <cell r="N13">
            <v>0</v>
          </cell>
          <cell r="O13">
            <v>35376162</v>
          </cell>
          <cell r="P13">
            <v>-5382342</v>
          </cell>
          <cell r="Q13">
            <v>-0.132</v>
          </cell>
          <cell r="S13">
            <v>40758504</v>
          </cell>
          <cell r="T13">
            <v>35376162</v>
          </cell>
          <cell r="U13">
            <v>-0.13205</v>
          </cell>
        </row>
        <row r="14">
          <cell r="A14">
            <v>1410</v>
          </cell>
          <cell r="B14" t="str">
            <v>ATLANTIC</v>
          </cell>
          <cell r="C14" t="str">
            <v>ESTELL MANOR CITY</v>
          </cell>
          <cell r="D14" t="str">
            <v>DE</v>
          </cell>
          <cell r="F14">
            <v>2077267</v>
          </cell>
          <cell r="G14">
            <v>1717990</v>
          </cell>
          <cell r="H14">
            <v>0</v>
          </cell>
          <cell r="I14">
            <v>0</v>
          </cell>
          <cell r="J14">
            <v>0</v>
          </cell>
          <cell r="K14">
            <v>103729</v>
          </cell>
          <cell r="L14">
            <v>39865</v>
          </cell>
          <cell r="M14">
            <v>0</v>
          </cell>
          <cell r="N14">
            <v>0</v>
          </cell>
          <cell r="O14">
            <v>1861584</v>
          </cell>
          <cell r="P14">
            <v>-215683</v>
          </cell>
          <cell r="Q14">
            <v>-0.104</v>
          </cell>
          <cell r="S14">
            <v>2077267</v>
          </cell>
          <cell r="T14">
            <v>1861584</v>
          </cell>
          <cell r="U14">
            <v>-0.10383</v>
          </cell>
        </row>
        <row r="15">
          <cell r="A15">
            <v>1540</v>
          </cell>
          <cell r="B15" t="str">
            <v>ATLANTIC</v>
          </cell>
          <cell r="C15" t="str">
            <v>FOLSOM BORO</v>
          </cell>
          <cell r="D15" t="str">
            <v>CD</v>
          </cell>
          <cell r="F15">
            <v>5233730</v>
          </cell>
          <cell r="G15">
            <v>3988068</v>
          </cell>
          <cell r="H15">
            <v>0</v>
          </cell>
          <cell r="I15">
            <v>655356</v>
          </cell>
          <cell r="J15">
            <v>0</v>
          </cell>
          <cell r="K15">
            <v>134583</v>
          </cell>
          <cell r="L15">
            <v>80425</v>
          </cell>
          <cell r="M15">
            <v>0</v>
          </cell>
          <cell r="N15">
            <v>0</v>
          </cell>
          <cell r="O15">
            <v>4858432</v>
          </cell>
          <cell r="P15">
            <v>-375298</v>
          </cell>
          <cell r="Q15">
            <v>-0.072</v>
          </cell>
          <cell r="S15">
            <v>5303072</v>
          </cell>
          <cell r="T15">
            <v>4927774</v>
          </cell>
          <cell r="U15">
            <v>-0.07077</v>
          </cell>
        </row>
        <row r="16">
          <cell r="A16">
            <v>1690</v>
          </cell>
          <cell r="B16" t="str">
            <v>ATLANTIC</v>
          </cell>
          <cell r="C16" t="str">
            <v>GALLOWAY TWP</v>
          </cell>
          <cell r="D16" t="str">
            <v>CD</v>
          </cell>
          <cell r="F16">
            <v>23971932</v>
          </cell>
          <cell r="G16">
            <v>19752285</v>
          </cell>
          <cell r="H16">
            <v>0</v>
          </cell>
          <cell r="I16">
            <v>0</v>
          </cell>
          <cell r="J16">
            <v>0</v>
          </cell>
          <cell r="K16">
            <v>608186</v>
          </cell>
          <cell r="L16">
            <v>780147</v>
          </cell>
          <cell r="M16">
            <v>0</v>
          </cell>
          <cell r="N16">
            <v>0</v>
          </cell>
          <cell r="O16">
            <v>21140618</v>
          </cell>
          <cell r="P16">
            <v>-2831314</v>
          </cell>
          <cell r="Q16">
            <v>-0.118</v>
          </cell>
          <cell r="S16">
            <v>24074232</v>
          </cell>
          <cell r="T16">
            <v>21242918</v>
          </cell>
          <cell r="U16">
            <v>-0.11761</v>
          </cell>
        </row>
        <row r="17">
          <cell r="A17">
            <v>1790</v>
          </cell>
          <cell r="B17" t="str">
            <v>ATLANTIC</v>
          </cell>
          <cell r="C17" t="str">
            <v>GREATER EGG HARBOR REG</v>
          </cell>
          <cell r="D17" t="str">
            <v>CD</v>
          </cell>
          <cell r="F17">
            <v>31640980</v>
          </cell>
          <cell r="G17">
            <v>27016469</v>
          </cell>
          <cell r="H17">
            <v>0</v>
          </cell>
          <cell r="I17">
            <v>0</v>
          </cell>
          <cell r="J17">
            <v>0</v>
          </cell>
          <cell r="K17">
            <v>866546</v>
          </cell>
          <cell r="L17">
            <v>602739</v>
          </cell>
          <cell r="M17">
            <v>0</v>
          </cell>
          <cell r="N17">
            <v>0</v>
          </cell>
          <cell r="O17">
            <v>28485754</v>
          </cell>
          <cell r="P17">
            <v>-3155226</v>
          </cell>
          <cell r="Q17">
            <v>-0.1</v>
          </cell>
          <cell r="S17">
            <v>31640980</v>
          </cell>
          <cell r="T17">
            <v>28485754</v>
          </cell>
          <cell r="U17">
            <v>-0.09972</v>
          </cell>
        </row>
        <row r="18">
          <cell r="A18">
            <v>1940</v>
          </cell>
          <cell r="B18" t="str">
            <v>ATLANTIC</v>
          </cell>
          <cell r="C18" t="str">
            <v>HAMILTON TWP</v>
          </cell>
          <cell r="D18" t="str">
            <v>CD</v>
          </cell>
          <cell r="F18">
            <v>22626804</v>
          </cell>
          <cell r="G18">
            <v>18498477</v>
          </cell>
          <cell r="H18">
            <v>0</v>
          </cell>
          <cell r="I18">
            <v>0</v>
          </cell>
          <cell r="J18">
            <v>0</v>
          </cell>
          <cell r="K18">
            <v>1355170</v>
          </cell>
          <cell r="L18">
            <v>747770</v>
          </cell>
          <cell r="M18">
            <v>0</v>
          </cell>
          <cell r="N18">
            <v>0</v>
          </cell>
          <cell r="O18">
            <v>20601417</v>
          </cell>
          <cell r="P18">
            <v>-2025387</v>
          </cell>
          <cell r="Q18">
            <v>-0.09</v>
          </cell>
          <cell r="S18">
            <v>23028745</v>
          </cell>
          <cell r="T18">
            <v>21003358</v>
          </cell>
          <cell r="U18">
            <v>-0.08795</v>
          </cell>
        </row>
        <row r="19">
          <cell r="A19">
            <v>1960</v>
          </cell>
          <cell r="B19" t="str">
            <v>ATLANTIC</v>
          </cell>
          <cell r="C19" t="str">
            <v>HAMMONTON TOWN</v>
          </cell>
          <cell r="D19" t="str">
            <v>B</v>
          </cell>
          <cell r="F19">
            <v>13319215</v>
          </cell>
          <cell r="G19">
            <v>10942695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333949</v>
          </cell>
          <cell r="M19">
            <v>0</v>
          </cell>
          <cell r="N19">
            <v>0</v>
          </cell>
          <cell r="O19">
            <v>11276644</v>
          </cell>
          <cell r="P19">
            <v>-2042571</v>
          </cell>
          <cell r="Q19">
            <v>-0.153</v>
          </cell>
          <cell r="S19">
            <v>13784525</v>
          </cell>
          <cell r="T19">
            <v>11756964</v>
          </cell>
          <cell r="U19">
            <v>-0.14709</v>
          </cell>
        </row>
        <row r="20">
          <cell r="A20">
            <v>2680</v>
          </cell>
          <cell r="B20" t="str">
            <v>ATLANTIC</v>
          </cell>
          <cell r="C20" t="str">
            <v>LINWOOD CITY</v>
          </cell>
          <cell r="D20" t="str">
            <v>GH</v>
          </cell>
          <cell r="F20">
            <v>2025182</v>
          </cell>
          <cell r="G20">
            <v>112354</v>
          </cell>
          <cell r="H20">
            <v>0</v>
          </cell>
          <cell r="I20">
            <v>0</v>
          </cell>
          <cell r="J20">
            <v>105597</v>
          </cell>
          <cell r="K20">
            <v>461277</v>
          </cell>
          <cell r="L20">
            <v>64506</v>
          </cell>
          <cell r="M20">
            <v>626298</v>
          </cell>
          <cell r="N20">
            <v>0</v>
          </cell>
          <cell r="O20">
            <v>1370032</v>
          </cell>
          <cell r="P20">
            <v>-655150</v>
          </cell>
          <cell r="Q20">
            <v>-0.324</v>
          </cell>
          <cell r="S20">
            <v>2025182</v>
          </cell>
          <cell r="T20">
            <v>1370032</v>
          </cell>
          <cell r="U20">
            <v>-0.3235</v>
          </cell>
        </row>
        <row r="21">
          <cell r="A21">
            <v>2780</v>
          </cell>
          <cell r="B21" t="str">
            <v>ATLANTIC</v>
          </cell>
          <cell r="C21" t="str">
            <v>LONGPORT</v>
          </cell>
          <cell r="F21">
            <v>132636</v>
          </cell>
          <cell r="G21">
            <v>0</v>
          </cell>
          <cell r="H21">
            <v>0</v>
          </cell>
          <cell r="I21">
            <v>0</v>
          </cell>
          <cell r="J21">
            <v>21369</v>
          </cell>
          <cell r="K21">
            <v>31935</v>
          </cell>
          <cell r="L21">
            <v>4239</v>
          </cell>
          <cell r="M21">
            <v>17488</v>
          </cell>
          <cell r="N21">
            <v>0</v>
          </cell>
          <cell r="O21">
            <v>75031</v>
          </cell>
          <cell r="P21">
            <v>-57605</v>
          </cell>
          <cell r="Q21">
            <v>-0.434</v>
          </cell>
          <cell r="S21">
            <v>132636</v>
          </cell>
          <cell r="T21">
            <v>75031</v>
          </cell>
          <cell r="U21">
            <v>-0.43431</v>
          </cell>
        </row>
        <row r="22">
          <cell r="A22">
            <v>2910</v>
          </cell>
          <cell r="B22" t="str">
            <v>ATLANTIC</v>
          </cell>
          <cell r="C22" t="str">
            <v>MAINLAND REGIONAL</v>
          </cell>
          <cell r="D22" t="str">
            <v>DE</v>
          </cell>
          <cell r="F22">
            <v>7625719</v>
          </cell>
          <cell r="G22">
            <v>6200238</v>
          </cell>
          <cell r="H22">
            <v>0</v>
          </cell>
          <cell r="I22">
            <v>0</v>
          </cell>
          <cell r="J22">
            <v>0</v>
          </cell>
          <cell r="K22">
            <v>23754</v>
          </cell>
          <cell r="L22">
            <v>177520</v>
          </cell>
          <cell r="M22">
            <v>0</v>
          </cell>
          <cell r="N22">
            <v>0</v>
          </cell>
          <cell r="O22">
            <v>6401512</v>
          </cell>
          <cell r="P22">
            <v>-1224207</v>
          </cell>
          <cell r="Q22">
            <v>-0.161</v>
          </cell>
          <cell r="S22">
            <v>7625719</v>
          </cell>
          <cell r="T22">
            <v>6401512</v>
          </cell>
          <cell r="U22">
            <v>-0.16054</v>
          </cell>
        </row>
        <row r="23">
          <cell r="A23">
            <v>3020</v>
          </cell>
          <cell r="B23" t="str">
            <v>ATLANTIC</v>
          </cell>
          <cell r="C23" t="str">
            <v>MARGATE CITY</v>
          </cell>
          <cell r="D23" t="str">
            <v>DE</v>
          </cell>
          <cell r="F23">
            <v>935752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208732</v>
          </cell>
          <cell r="L23">
            <v>44092</v>
          </cell>
          <cell r="M23">
            <v>0</v>
          </cell>
          <cell r="N23">
            <v>0</v>
          </cell>
          <cell r="O23">
            <v>252824</v>
          </cell>
          <cell r="P23">
            <v>-682928</v>
          </cell>
          <cell r="Q23">
            <v>-0.73</v>
          </cell>
          <cell r="S23">
            <v>935752</v>
          </cell>
          <cell r="T23">
            <v>252824</v>
          </cell>
          <cell r="U23">
            <v>-0.72982</v>
          </cell>
        </row>
        <row r="24">
          <cell r="A24">
            <v>3480</v>
          </cell>
          <cell r="B24" t="str">
            <v>ATLANTIC</v>
          </cell>
          <cell r="C24" t="str">
            <v>MULLICA TWP</v>
          </cell>
          <cell r="D24" t="str">
            <v>B</v>
          </cell>
          <cell r="F24">
            <v>5561045</v>
          </cell>
          <cell r="G24">
            <v>3930820</v>
          </cell>
          <cell r="H24">
            <v>0</v>
          </cell>
          <cell r="I24">
            <v>0</v>
          </cell>
          <cell r="J24">
            <v>229740</v>
          </cell>
          <cell r="K24">
            <v>333538</v>
          </cell>
          <cell r="L24">
            <v>144409</v>
          </cell>
          <cell r="M24">
            <v>466439</v>
          </cell>
          <cell r="N24">
            <v>0</v>
          </cell>
          <cell r="O24">
            <v>5104946</v>
          </cell>
          <cell r="P24">
            <v>-456099</v>
          </cell>
          <cell r="Q24">
            <v>-0.082</v>
          </cell>
          <cell r="S24">
            <v>5773179</v>
          </cell>
          <cell r="T24">
            <v>5512896</v>
          </cell>
          <cell r="U24">
            <v>-0.04508</v>
          </cell>
        </row>
        <row r="25">
          <cell r="A25">
            <v>3720</v>
          </cell>
          <cell r="B25" t="str">
            <v>ATLANTIC</v>
          </cell>
          <cell r="C25" t="str">
            <v>NORTHFIELD CITY</v>
          </cell>
          <cell r="D25" t="str">
            <v>DE</v>
          </cell>
          <cell r="F25">
            <v>3998846</v>
          </cell>
          <cell r="G25">
            <v>3297889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66628</v>
          </cell>
          <cell r="M25">
            <v>0</v>
          </cell>
          <cell r="N25">
            <v>0</v>
          </cell>
          <cell r="O25">
            <v>3364517</v>
          </cell>
          <cell r="P25">
            <v>-634329</v>
          </cell>
          <cell r="Q25">
            <v>-0.159</v>
          </cell>
          <cell r="S25">
            <v>3998846</v>
          </cell>
          <cell r="T25">
            <v>3364517</v>
          </cell>
          <cell r="U25">
            <v>-0.15863</v>
          </cell>
        </row>
        <row r="26">
          <cell r="A26">
            <v>4180</v>
          </cell>
          <cell r="B26" t="str">
            <v>ATLANTIC</v>
          </cell>
          <cell r="C26" t="str">
            <v>PLEASANTVILLE CITY</v>
          </cell>
          <cell r="D26" t="str">
            <v>A</v>
          </cell>
          <cell r="E26">
            <v>1</v>
          </cell>
          <cell r="F26">
            <v>64996534</v>
          </cell>
          <cell r="G26">
            <v>43583116</v>
          </cell>
          <cell r="H26">
            <v>0</v>
          </cell>
          <cell r="I26">
            <v>0</v>
          </cell>
          <cell r="J26">
            <v>551212</v>
          </cell>
          <cell r="K26">
            <v>1958651</v>
          </cell>
          <cell r="L26">
            <v>1161269</v>
          </cell>
          <cell r="M26">
            <v>13897749</v>
          </cell>
          <cell r="N26">
            <v>0</v>
          </cell>
          <cell r="O26">
            <v>61151997</v>
          </cell>
          <cell r="P26">
            <v>-3844537</v>
          </cell>
          <cell r="Q26">
            <v>-0.059</v>
          </cell>
          <cell r="S26">
            <v>72124154</v>
          </cell>
          <cell r="T26">
            <v>68230461</v>
          </cell>
          <cell r="U26">
            <v>-0.05399</v>
          </cell>
        </row>
        <row r="27">
          <cell r="A27">
            <v>4240</v>
          </cell>
          <cell r="B27" t="str">
            <v>ATLANTIC</v>
          </cell>
          <cell r="C27" t="str">
            <v>PORT REPUBLIC CITY</v>
          </cell>
          <cell r="D27" t="str">
            <v>FG</v>
          </cell>
          <cell r="F27">
            <v>1014889</v>
          </cell>
          <cell r="G27">
            <v>190215</v>
          </cell>
          <cell r="H27">
            <v>0</v>
          </cell>
          <cell r="I27">
            <v>0</v>
          </cell>
          <cell r="J27">
            <v>45367</v>
          </cell>
          <cell r="K27">
            <v>74514</v>
          </cell>
          <cell r="L27">
            <v>12738</v>
          </cell>
          <cell r="M27">
            <v>568077</v>
          </cell>
          <cell r="N27">
            <v>0</v>
          </cell>
          <cell r="O27">
            <v>890911</v>
          </cell>
          <cell r="P27">
            <v>-123978</v>
          </cell>
          <cell r="Q27">
            <v>-0.122</v>
          </cell>
          <cell r="S27">
            <v>1014889</v>
          </cell>
          <cell r="T27">
            <v>890911</v>
          </cell>
          <cell r="U27">
            <v>-0.12216</v>
          </cell>
        </row>
        <row r="28">
          <cell r="A28">
            <v>4800</v>
          </cell>
          <cell r="B28" t="str">
            <v>ATLANTIC</v>
          </cell>
          <cell r="C28" t="str">
            <v>SOMERS POINT CITY</v>
          </cell>
          <cell r="D28" t="str">
            <v>CD</v>
          </cell>
          <cell r="F28">
            <v>5710123</v>
          </cell>
          <cell r="G28">
            <v>4809004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192226</v>
          </cell>
          <cell r="M28">
            <v>0</v>
          </cell>
          <cell r="N28">
            <v>0</v>
          </cell>
          <cell r="O28">
            <v>5001230</v>
          </cell>
          <cell r="P28">
            <v>-708893</v>
          </cell>
          <cell r="Q28">
            <v>-0.124</v>
          </cell>
          <cell r="S28">
            <v>5976613</v>
          </cell>
          <cell r="T28">
            <v>5282948</v>
          </cell>
          <cell r="U28">
            <v>-0.11606</v>
          </cell>
        </row>
        <row r="29">
          <cell r="A29">
            <v>5350</v>
          </cell>
          <cell r="B29" t="str">
            <v>ATLANTIC</v>
          </cell>
          <cell r="C29" t="str">
            <v>VENTNOR CITY</v>
          </cell>
          <cell r="D29" t="str">
            <v>B</v>
          </cell>
          <cell r="F29">
            <v>2556468</v>
          </cell>
          <cell r="G29">
            <v>0</v>
          </cell>
          <cell r="H29">
            <v>0</v>
          </cell>
          <cell r="I29">
            <v>0</v>
          </cell>
          <cell r="J29">
            <v>325321</v>
          </cell>
          <cell r="K29">
            <v>656432</v>
          </cell>
          <cell r="L29">
            <v>340941</v>
          </cell>
          <cell r="M29">
            <v>214450</v>
          </cell>
          <cell r="N29">
            <v>0</v>
          </cell>
          <cell r="O29">
            <v>1537144</v>
          </cell>
          <cell r="P29">
            <v>-1019324</v>
          </cell>
          <cell r="Q29">
            <v>-0.399</v>
          </cell>
          <cell r="S29">
            <v>2755519</v>
          </cell>
          <cell r="T29">
            <v>1735748</v>
          </cell>
          <cell r="U29">
            <v>-0.37008</v>
          </cell>
        </row>
        <row r="30">
          <cell r="A30">
            <v>5760</v>
          </cell>
          <cell r="B30" t="str">
            <v>ATLANTIC</v>
          </cell>
          <cell r="C30" t="str">
            <v>WEYMOUTH TWP</v>
          </cell>
          <cell r="D30" t="str">
            <v>B</v>
          </cell>
          <cell r="F30">
            <v>2483724</v>
          </cell>
          <cell r="G30">
            <v>1802448</v>
          </cell>
          <cell r="H30">
            <v>0</v>
          </cell>
          <cell r="I30">
            <v>0</v>
          </cell>
          <cell r="J30">
            <v>154611</v>
          </cell>
          <cell r="K30">
            <v>159673</v>
          </cell>
          <cell r="L30">
            <v>49455</v>
          </cell>
          <cell r="M30">
            <v>96699</v>
          </cell>
          <cell r="N30">
            <v>0</v>
          </cell>
          <cell r="O30">
            <v>2262886</v>
          </cell>
          <cell r="P30">
            <v>-220838</v>
          </cell>
          <cell r="Q30">
            <v>-0.089</v>
          </cell>
          <cell r="S30">
            <v>2562060</v>
          </cell>
          <cell r="T30">
            <v>2341222</v>
          </cell>
          <cell r="U30">
            <v>-0.0862</v>
          </cell>
        </row>
        <row r="31">
          <cell r="A31">
            <v>40</v>
          </cell>
          <cell r="B31" t="str">
            <v>BERGEN</v>
          </cell>
          <cell r="C31" t="str">
            <v>ALLENDALE BORO</v>
          </cell>
          <cell r="D31" t="str">
            <v>I</v>
          </cell>
          <cell r="F31">
            <v>407098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-407098</v>
          </cell>
          <cell r="Q31">
            <v>-1</v>
          </cell>
          <cell r="S31">
            <v>407098</v>
          </cell>
          <cell r="T31">
            <v>0</v>
          </cell>
          <cell r="U31">
            <v>-1</v>
          </cell>
        </row>
        <row r="32">
          <cell r="A32">
            <v>80</v>
          </cell>
          <cell r="B32" t="str">
            <v>BERGEN</v>
          </cell>
          <cell r="C32" t="str">
            <v>ALPINE BORO</v>
          </cell>
          <cell r="D32" t="str">
            <v>I</v>
          </cell>
          <cell r="F32">
            <v>208715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-208715</v>
          </cell>
          <cell r="Q32">
            <v>-1</v>
          </cell>
          <cell r="S32">
            <v>208715</v>
          </cell>
          <cell r="T32">
            <v>0</v>
          </cell>
          <cell r="U32">
            <v>-1</v>
          </cell>
        </row>
        <row r="33">
          <cell r="A33">
            <v>290</v>
          </cell>
          <cell r="B33" t="str">
            <v>BERGEN</v>
          </cell>
          <cell r="C33" t="str">
            <v>BERGEN COUNTY VOCATIONAL</v>
          </cell>
          <cell r="F33">
            <v>7021358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1149724</v>
          </cell>
          <cell r="L33">
            <v>167162</v>
          </cell>
          <cell r="M33">
            <v>2757894</v>
          </cell>
          <cell r="N33">
            <v>0</v>
          </cell>
          <cell r="O33">
            <v>4074780</v>
          </cell>
          <cell r="P33">
            <v>-2946578</v>
          </cell>
          <cell r="Q33">
            <v>-0.42</v>
          </cell>
          <cell r="S33">
            <v>7021358</v>
          </cell>
          <cell r="T33">
            <v>4074780</v>
          </cell>
          <cell r="U33">
            <v>-0.41966</v>
          </cell>
        </row>
        <row r="34">
          <cell r="A34">
            <v>300</v>
          </cell>
          <cell r="B34" t="str">
            <v>BERGEN</v>
          </cell>
          <cell r="C34" t="str">
            <v>BERGENFIELD BORO</v>
          </cell>
          <cell r="D34" t="str">
            <v>FG</v>
          </cell>
          <cell r="F34">
            <v>11399296</v>
          </cell>
          <cell r="G34">
            <v>8425509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93436</v>
          </cell>
          <cell r="M34">
            <v>0</v>
          </cell>
          <cell r="N34">
            <v>0</v>
          </cell>
          <cell r="O34">
            <v>8518945</v>
          </cell>
          <cell r="P34">
            <v>-2880351</v>
          </cell>
          <cell r="Q34">
            <v>-0.253</v>
          </cell>
          <cell r="S34">
            <v>11399296</v>
          </cell>
          <cell r="T34">
            <v>8518945</v>
          </cell>
          <cell r="U34">
            <v>-0.25268</v>
          </cell>
        </row>
        <row r="35">
          <cell r="A35">
            <v>440</v>
          </cell>
          <cell r="B35" t="str">
            <v>BERGEN</v>
          </cell>
          <cell r="C35" t="str">
            <v>BOGOTA BORO</v>
          </cell>
          <cell r="D35" t="str">
            <v>DE</v>
          </cell>
          <cell r="F35">
            <v>5741514</v>
          </cell>
          <cell r="G35">
            <v>4481352</v>
          </cell>
          <cell r="H35">
            <v>0</v>
          </cell>
          <cell r="I35">
            <v>0</v>
          </cell>
          <cell r="J35">
            <v>0</v>
          </cell>
          <cell r="K35">
            <v>5006</v>
          </cell>
          <cell r="L35">
            <v>327538</v>
          </cell>
          <cell r="M35">
            <v>0</v>
          </cell>
          <cell r="N35">
            <v>0</v>
          </cell>
          <cell r="O35">
            <v>4813896</v>
          </cell>
          <cell r="P35">
            <v>-927618</v>
          </cell>
          <cell r="Q35">
            <v>-0.162</v>
          </cell>
          <cell r="S35">
            <v>5741514</v>
          </cell>
          <cell r="T35">
            <v>4813896</v>
          </cell>
          <cell r="U35">
            <v>-0.16156</v>
          </cell>
        </row>
        <row r="36">
          <cell r="A36">
            <v>740</v>
          </cell>
          <cell r="B36" t="str">
            <v>BERGEN</v>
          </cell>
          <cell r="C36" t="str">
            <v>CARLSTADT BORO</v>
          </cell>
          <cell r="D36" t="str">
            <v>DE</v>
          </cell>
          <cell r="F36">
            <v>443654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-443654</v>
          </cell>
          <cell r="Q36">
            <v>-1</v>
          </cell>
          <cell r="S36">
            <v>443654</v>
          </cell>
          <cell r="T36">
            <v>0</v>
          </cell>
          <cell r="U36">
            <v>-1</v>
          </cell>
        </row>
        <row r="37">
          <cell r="A37">
            <v>745</v>
          </cell>
          <cell r="B37" t="str">
            <v>BERGEN</v>
          </cell>
          <cell r="C37" t="str">
            <v>CARLSTADT-EAST RUTHERFORD</v>
          </cell>
          <cell r="D37" t="str">
            <v>CD</v>
          </cell>
          <cell r="F37">
            <v>559961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-559961</v>
          </cell>
          <cell r="Q37">
            <v>-1</v>
          </cell>
          <cell r="S37">
            <v>559961</v>
          </cell>
          <cell r="T37">
            <v>0</v>
          </cell>
          <cell r="U37">
            <v>-1</v>
          </cell>
        </row>
        <row r="38">
          <cell r="A38">
            <v>890</v>
          </cell>
          <cell r="B38" t="str">
            <v>BERGEN</v>
          </cell>
          <cell r="C38" t="str">
            <v>CLIFFSIDE PARK BORO</v>
          </cell>
          <cell r="D38" t="str">
            <v>B</v>
          </cell>
          <cell r="F38">
            <v>4012749</v>
          </cell>
          <cell r="G38">
            <v>1407234</v>
          </cell>
          <cell r="H38">
            <v>0</v>
          </cell>
          <cell r="I38">
            <v>0</v>
          </cell>
          <cell r="J38">
            <v>0</v>
          </cell>
          <cell r="K38">
            <v>119765</v>
          </cell>
          <cell r="L38">
            <v>636750</v>
          </cell>
          <cell r="M38">
            <v>0</v>
          </cell>
          <cell r="N38">
            <v>0</v>
          </cell>
          <cell r="O38">
            <v>2163749</v>
          </cell>
          <cell r="P38">
            <v>-1849000</v>
          </cell>
          <cell r="Q38">
            <v>-0.461</v>
          </cell>
          <cell r="S38">
            <v>4611664</v>
          </cell>
          <cell r="T38">
            <v>2780989</v>
          </cell>
          <cell r="U38">
            <v>-0.39697</v>
          </cell>
        </row>
        <row r="39">
          <cell r="A39">
            <v>930</v>
          </cell>
          <cell r="B39" t="str">
            <v>BERGEN</v>
          </cell>
          <cell r="C39" t="str">
            <v>CLOSTER BORO</v>
          </cell>
          <cell r="D39" t="str">
            <v>I</v>
          </cell>
          <cell r="F39">
            <v>679865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-679865</v>
          </cell>
          <cell r="Q39">
            <v>-1</v>
          </cell>
          <cell r="S39">
            <v>679865</v>
          </cell>
          <cell r="T39">
            <v>0</v>
          </cell>
          <cell r="U39">
            <v>-1</v>
          </cell>
        </row>
        <row r="40">
          <cell r="A40">
            <v>990</v>
          </cell>
          <cell r="B40" t="str">
            <v>BERGEN</v>
          </cell>
          <cell r="C40" t="str">
            <v>CRESSKILL BORO</v>
          </cell>
          <cell r="D40" t="str">
            <v>I</v>
          </cell>
          <cell r="F40">
            <v>1216512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63066</v>
          </cell>
          <cell r="M40">
            <v>0</v>
          </cell>
          <cell r="N40">
            <v>0</v>
          </cell>
          <cell r="O40">
            <v>63066</v>
          </cell>
          <cell r="P40">
            <v>-1153446</v>
          </cell>
          <cell r="Q40">
            <v>-0.948</v>
          </cell>
          <cell r="S40">
            <v>1216512</v>
          </cell>
          <cell r="T40">
            <v>63066</v>
          </cell>
          <cell r="U40">
            <v>-0.94816</v>
          </cell>
        </row>
        <row r="41">
          <cell r="A41">
            <v>1070</v>
          </cell>
          <cell r="B41" t="str">
            <v>BERGEN</v>
          </cell>
          <cell r="C41" t="str">
            <v>DEMAREST BORO</v>
          </cell>
          <cell r="D41" t="str">
            <v>I</v>
          </cell>
          <cell r="F41">
            <v>510607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-510607</v>
          </cell>
          <cell r="Q41">
            <v>-1</v>
          </cell>
          <cell r="S41">
            <v>510607</v>
          </cell>
          <cell r="T41">
            <v>0</v>
          </cell>
          <cell r="U41">
            <v>-1</v>
          </cell>
        </row>
        <row r="42">
          <cell r="A42">
            <v>1130</v>
          </cell>
          <cell r="B42" t="str">
            <v>BERGEN</v>
          </cell>
          <cell r="C42" t="str">
            <v>DUMONT BORO</v>
          </cell>
          <cell r="D42" t="str">
            <v>FG</v>
          </cell>
          <cell r="F42">
            <v>9326906</v>
          </cell>
          <cell r="G42">
            <v>7156481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204735</v>
          </cell>
          <cell r="M42">
            <v>0</v>
          </cell>
          <cell r="N42">
            <v>0</v>
          </cell>
          <cell r="O42">
            <v>7361216</v>
          </cell>
          <cell r="P42">
            <v>-1965690</v>
          </cell>
          <cell r="Q42">
            <v>-0.211</v>
          </cell>
          <cell r="S42">
            <v>9326906</v>
          </cell>
          <cell r="T42">
            <v>7361216</v>
          </cell>
          <cell r="U42">
            <v>-0.21075</v>
          </cell>
        </row>
        <row r="43">
          <cell r="A43">
            <v>1230</v>
          </cell>
          <cell r="B43" t="str">
            <v>BERGEN</v>
          </cell>
          <cell r="C43" t="str">
            <v>EAST RUTHERFORD BORO</v>
          </cell>
          <cell r="D43" t="str">
            <v>CD</v>
          </cell>
          <cell r="F43">
            <v>916338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151973</v>
          </cell>
          <cell r="L43">
            <v>108781</v>
          </cell>
          <cell r="M43">
            <v>0</v>
          </cell>
          <cell r="N43">
            <v>0</v>
          </cell>
          <cell r="O43">
            <v>260754</v>
          </cell>
          <cell r="P43">
            <v>-655584</v>
          </cell>
          <cell r="Q43">
            <v>-0.715</v>
          </cell>
          <cell r="S43">
            <v>916338</v>
          </cell>
          <cell r="T43">
            <v>260754</v>
          </cell>
          <cell r="U43">
            <v>-0.71544</v>
          </cell>
        </row>
        <row r="44">
          <cell r="A44">
            <v>1270</v>
          </cell>
          <cell r="B44" t="str">
            <v>BERGEN</v>
          </cell>
          <cell r="C44" t="str">
            <v>EDGEWATER BORO</v>
          </cell>
          <cell r="D44" t="str">
            <v>DE</v>
          </cell>
          <cell r="F44">
            <v>929096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176154</v>
          </cell>
          <cell r="L44">
            <v>75495</v>
          </cell>
          <cell r="M44">
            <v>0</v>
          </cell>
          <cell r="N44">
            <v>0</v>
          </cell>
          <cell r="O44">
            <v>251649</v>
          </cell>
          <cell r="P44">
            <v>-677447</v>
          </cell>
          <cell r="Q44">
            <v>-0.729</v>
          </cell>
          <cell r="S44">
            <v>1009148</v>
          </cell>
          <cell r="T44">
            <v>388881</v>
          </cell>
          <cell r="U44">
            <v>-0.61464</v>
          </cell>
        </row>
        <row r="45">
          <cell r="A45">
            <v>1345</v>
          </cell>
          <cell r="B45" t="str">
            <v>BERGEN</v>
          </cell>
          <cell r="C45" t="str">
            <v>ELMWOOD PARK</v>
          </cell>
          <cell r="D45" t="str">
            <v>CD</v>
          </cell>
          <cell r="F45">
            <v>3102549</v>
          </cell>
          <cell r="G45">
            <v>756811</v>
          </cell>
          <cell r="H45">
            <v>0</v>
          </cell>
          <cell r="I45">
            <v>0</v>
          </cell>
          <cell r="J45">
            <v>0</v>
          </cell>
          <cell r="K45">
            <v>411029</v>
          </cell>
          <cell r="L45">
            <v>434119</v>
          </cell>
          <cell r="M45">
            <v>0</v>
          </cell>
          <cell r="N45">
            <v>0</v>
          </cell>
          <cell r="O45">
            <v>1601959</v>
          </cell>
          <cell r="P45">
            <v>-1500590</v>
          </cell>
          <cell r="Q45">
            <v>-0.484</v>
          </cell>
          <cell r="S45">
            <v>3102549</v>
          </cell>
          <cell r="T45">
            <v>1601959</v>
          </cell>
          <cell r="U45">
            <v>-0.48366</v>
          </cell>
        </row>
        <row r="46">
          <cell r="A46">
            <v>1360</v>
          </cell>
          <cell r="B46" t="str">
            <v>BERGEN</v>
          </cell>
          <cell r="C46" t="str">
            <v>EMERSON BORO</v>
          </cell>
          <cell r="D46" t="str">
            <v>GH</v>
          </cell>
          <cell r="F46">
            <v>838782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-838782</v>
          </cell>
          <cell r="Q46">
            <v>-1</v>
          </cell>
          <cell r="S46">
            <v>838782</v>
          </cell>
          <cell r="T46">
            <v>0</v>
          </cell>
          <cell r="U46">
            <v>-1</v>
          </cell>
        </row>
        <row r="47">
          <cell r="A47">
            <v>1370</v>
          </cell>
          <cell r="B47" t="str">
            <v>BERGEN</v>
          </cell>
          <cell r="C47" t="str">
            <v>ENGLEWOOD CITY</v>
          </cell>
          <cell r="D47" t="str">
            <v>DE</v>
          </cell>
          <cell r="F47">
            <v>10673312</v>
          </cell>
          <cell r="G47">
            <v>0</v>
          </cell>
          <cell r="H47">
            <v>0</v>
          </cell>
          <cell r="I47">
            <v>4383726</v>
          </cell>
          <cell r="J47">
            <v>626765</v>
          </cell>
          <cell r="K47">
            <v>1652970</v>
          </cell>
          <cell r="L47">
            <v>949438</v>
          </cell>
          <cell r="M47">
            <v>0</v>
          </cell>
          <cell r="N47">
            <v>0</v>
          </cell>
          <cell r="O47">
            <v>7612899</v>
          </cell>
          <cell r="P47">
            <v>-3060413</v>
          </cell>
          <cell r="Q47">
            <v>-0.287</v>
          </cell>
          <cell r="S47">
            <v>11387692</v>
          </cell>
          <cell r="T47">
            <v>8606819</v>
          </cell>
          <cell r="U47">
            <v>-0.2442</v>
          </cell>
        </row>
        <row r="48">
          <cell r="A48">
            <v>1380</v>
          </cell>
          <cell r="B48" t="str">
            <v>BERGEN</v>
          </cell>
          <cell r="C48" t="str">
            <v>ENGLEWOOD CLIFFS BORO</v>
          </cell>
          <cell r="D48" t="str">
            <v>I</v>
          </cell>
          <cell r="F48">
            <v>517092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6218</v>
          </cell>
          <cell r="M48">
            <v>0</v>
          </cell>
          <cell r="N48">
            <v>0</v>
          </cell>
          <cell r="O48">
            <v>6218</v>
          </cell>
          <cell r="P48">
            <v>-510874</v>
          </cell>
          <cell r="Q48">
            <v>-0.988</v>
          </cell>
          <cell r="S48">
            <v>517092</v>
          </cell>
          <cell r="T48">
            <v>6218</v>
          </cell>
          <cell r="U48">
            <v>-0.98798</v>
          </cell>
        </row>
        <row r="49">
          <cell r="A49">
            <v>1450</v>
          </cell>
          <cell r="B49" t="str">
            <v>BERGEN</v>
          </cell>
          <cell r="C49" t="str">
            <v>FAIR LAWN BORO</v>
          </cell>
          <cell r="D49" t="str">
            <v>GH</v>
          </cell>
          <cell r="F49">
            <v>5078685</v>
          </cell>
          <cell r="G49">
            <v>1056659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38705</v>
          </cell>
          <cell r="M49">
            <v>0</v>
          </cell>
          <cell r="N49">
            <v>0</v>
          </cell>
          <cell r="O49">
            <v>1095364</v>
          </cell>
          <cell r="P49">
            <v>-3983321</v>
          </cell>
          <cell r="Q49">
            <v>-0.784</v>
          </cell>
          <cell r="S49">
            <v>5078685</v>
          </cell>
          <cell r="T49">
            <v>1095364</v>
          </cell>
          <cell r="U49">
            <v>-0.78432</v>
          </cell>
        </row>
        <row r="50">
          <cell r="A50">
            <v>1470</v>
          </cell>
          <cell r="B50" t="str">
            <v>BERGEN</v>
          </cell>
          <cell r="C50" t="str">
            <v>FAIRVIEW BORO</v>
          </cell>
          <cell r="D50" t="str">
            <v>A</v>
          </cell>
          <cell r="F50">
            <v>7100284</v>
          </cell>
          <cell r="G50">
            <v>5679595</v>
          </cell>
          <cell r="H50">
            <v>0</v>
          </cell>
          <cell r="I50">
            <v>0</v>
          </cell>
          <cell r="J50">
            <v>0</v>
          </cell>
          <cell r="K50">
            <v>22260</v>
          </cell>
          <cell r="L50">
            <v>451480</v>
          </cell>
          <cell r="M50">
            <v>0</v>
          </cell>
          <cell r="N50">
            <v>0</v>
          </cell>
          <cell r="O50">
            <v>6153335</v>
          </cell>
          <cell r="P50">
            <v>-946949</v>
          </cell>
          <cell r="Q50">
            <v>-0.133</v>
          </cell>
          <cell r="S50">
            <v>7201156</v>
          </cell>
          <cell r="T50">
            <v>6254207</v>
          </cell>
          <cell r="U50">
            <v>-0.1315</v>
          </cell>
        </row>
        <row r="51">
          <cell r="A51">
            <v>1550</v>
          </cell>
          <cell r="B51" t="str">
            <v>BERGEN</v>
          </cell>
          <cell r="C51" t="str">
            <v>FORT LEE BORO</v>
          </cell>
          <cell r="D51" t="str">
            <v>FG</v>
          </cell>
          <cell r="F51">
            <v>3212086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10310</v>
          </cell>
          <cell r="L51">
            <v>375373</v>
          </cell>
          <cell r="M51">
            <v>0</v>
          </cell>
          <cell r="N51">
            <v>0</v>
          </cell>
          <cell r="O51">
            <v>385683</v>
          </cell>
          <cell r="P51">
            <v>-2826403</v>
          </cell>
          <cell r="Q51">
            <v>-0.88</v>
          </cell>
          <cell r="S51">
            <v>3212086</v>
          </cell>
          <cell r="T51">
            <v>385683</v>
          </cell>
          <cell r="U51">
            <v>-0.87993</v>
          </cell>
        </row>
        <row r="52">
          <cell r="A52">
            <v>1580</v>
          </cell>
          <cell r="B52" t="str">
            <v>BERGEN</v>
          </cell>
          <cell r="C52" t="str">
            <v>FRANKLIN LAKES BORO</v>
          </cell>
          <cell r="D52" t="str">
            <v>I</v>
          </cell>
          <cell r="F52">
            <v>1301014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44398</v>
          </cell>
          <cell r="M52">
            <v>0</v>
          </cell>
          <cell r="N52">
            <v>0</v>
          </cell>
          <cell r="O52">
            <v>44398</v>
          </cell>
          <cell r="P52">
            <v>-1256616</v>
          </cell>
          <cell r="Q52">
            <v>-0.966</v>
          </cell>
          <cell r="S52">
            <v>1301014</v>
          </cell>
          <cell r="T52">
            <v>44398</v>
          </cell>
          <cell r="U52">
            <v>-0.96587</v>
          </cell>
        </row>
        <row r="53">
          <cell r="A53">
            <v>1700</v>
          </cell>
          <cell r="B53" t="str">
            <v>BERGEN</v>
          </cell>
          <cell r="C53" t="str">
            <v>GARFIELD CITY</v>
          </cell>
          <cell r="D53" t="str">
            <v>B</v>
          </cell>
          <cell r="E53">
            <v>1</v>
          </cell>
          <cell r="F53">
            <v>48396186</v>
          </cell>
          <cell r="G53">
            <v>43842406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945251</v>
          </cell>
          <cell r="M53">
            <v>0</v>
          </cell>
          <cell r="N53">
            <v>0</v>
          </cell>
          <cell r="O53">
            <v>44787657</v>
          </cell>
          <cell r="P53">
            <v>-3608529</v>
          </cell>
          <cell r="Q53">
            <v>-0.075</v>
          </cell>
          <cell r="S53">
            <v>55757084</v>
          </cell>
          <cell r="T53">
            <v>52684158</v>
          </cell>
          <cell r="U53">
            <v>-0.05511</v>
          </cell>
        </row>
        <row r="54">
          <cell r="A54">
            <v>1760</v>
          </cell>
          <cell r="B54" t="str">
            <v>BERGEN</v>
          </cell>
          <cell r="C54" t="str">
            <v>GLEN ROCK BORO</v>
          </cell>
          <cell r="D54" t="str">
            <v>J</v>
          </cell>
          <cell r="F54">
            <v>1750107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-1750107</v>
          </cell>
          <cell r="Q54">
            <v>-1</v>
          </cell>
          <cell r="S54">
            <v>1750107</v>
          </cell>
          <cell r="T54">
            <v>0</v>
          </cell>
          <cell r="U54">
            <v>-1</v>
          </cell>
        </row>
        <row r="55">
          <cell r="A55">
            <v>1860</v>
          </cell>
          <cell r="B55" t="str">
            <v>BERGEN</v>
          </cell>
          <cell r="C55" t="str">
            <v>HACKENSACK CITY</v>
          </cell>
          <cell r="D55" t="str">
            <v>CD</v>
          </cell>
          <cell r="F55">
            <v>14186981</v>
          </cell>
          <cell r="G55">
            <v>9784785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146954</v>
          </cell>
          <cell r="M55">
            <v>0</v>
          </cell>
          <cell r="N55">
            <v>0</v>
          </cell>
          <cell r="O55">
            <v>9931739</v>
          </cell>
          <cell r="P55">
            <v>-4255242</v>
          </cell>
          <cell r="Q55">
            <v>-0.3</v>
          </cell>
          <cell r="S55">
            <v>14944041</v>
          </cell>
          <cell r="T55">
            <v>10688799</v>
          </cell>
          <cell r="U55">
            <v>-0.28475</v>
          </cell>
        </row>
        <row r="56">
          <cell r="A56">
            <v>2050</v>
          </cell>
          <cell r="B56" t="str">
            <v>BERGEN</v>
          </cell>
          <cell r="C56" t="str">
            <v>HARRINGTON PARK BORO</v>
          </cell>
          <cell r="D56" t="str">
            <v>I</v>
          </cell>
          <cell r="F56">
            <v>506952</v>
          </cell>
          <cell r="G56">
            <v>2191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1540</v>
          </cell>
          <cell r="M56">
            <v>0</v>
          </cell>
          <cell r="N56">
            <v>0</v>
          </cell>
          <cell r="O56">
            <v>3731</v>
          </cell>
          <cell r="P56">
            <v>-503221</v>
          </cell>
          <cell r="Q56">
            <v>-0.993</v>
          </cell>
          <cell r="S56">
            <v>506952</v>
          </cell>
          <cell r="T56">
            <v>3731</v>
          </cell>
          <cell r="U56">
            <v>-0.99264</v>
          </cell>
        </row>
        <row r="57">
          <cell r="A57">
            <v>2080</v>
          </cell>
          <cell r="B57" t="str">
            <v>BERGEN</v>
          </cell>
          <cell r="C57" t="str">
            <v>HASBROUCK HEIGHTS BORO</v>
          </cell>
          <cell r="D57" t="str">
            <v>FG</v>
          </cell>
          <cell r="F57">
            <v>1584026</v>
          </cell>
          <cell r="G57">
            <v>343872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71196</v>
          </cell>
          <cell r="M57">
            <v>0</v>
          </cell>
          <cell r="N57">
            <v>0</v>
          </cell>
          <cell r="O57">
            <v>415068</v>
          </cell>
          <cell r="P57">
            <v>-1168958</v>
          </cell>
          <cell r="Q57">
            <v>-0.738</v>
          </cell>
          <cell r="S57">
            <v>1584026</v>
          </cell>
          <cell r="T57">
            <v>415068</v>
          </cell>
          <cell r="U57">
            <v>-0.73797</v>
          </cell>
        </row>
        <row r="58">
          <cell r="A58">
            <v>2090</v>
          </cell>
          <cell r="B58" t="str">
            <v>BERGEN</v>
          </cell>
          <cell r="C58" t="str">
            <v>HAWORTH BORO</v>
          </cell>
          <cell r="D58" t="str">
            <v>I</v>
          </cell>
          <cell r="F58">
            <v>378580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5774</v>
          </cell>
          <cell r="M58">
            <v>0</v>
          </cell>
          <cell r="N58">
            <v>0</v>
          </cell>
          <cell r="O58">
            <v>5774</v>
          </cell>
          <cell r="P58">
            <v>-372806</v>
          </cell>
          <cell r="Q58">
            <v>-0.985</v>
          </cell>
          <cell r="S58">
            <v>378580</v>
          </cell>
          <cell r="T58">
            <v>5774</v>
          </cell>
          <cell r="U58">
            <v>-0.98475</v>
          </cell>
        </row>
        <row r="59">
          <cell r="A59">
            <v>2180</v>
          </cell>
          <cell r="B59" t="str">
            <v>BERGEN</v>
          </cell>
          <cell r="C59" t="str">
            <v>HILLSDALE BORO</v>
          </cell>
          <cell r="D59" t="str">
            <v>GH</v>
          </cell>
          <cell r="F59">
            <v>1186998</v>
          </cell>
          <cell r="G59">
            <v>108512</v>
          </cell>
          <cell r="H59">
            <v>0</v>
          </cell>
          <cell r="I59">
            <v>0</v>
          </cell>
          <cell r="J59">
            <v>0</v>
          </cell>
          <cell r="K59">
            <v>65547</v>
          </cell>
          <cell r="L59">
            <v>112805</v>
          </cell>
          <cell r="M59">
            <v>0</v>
          </cell>
          <cell r="N59">
            <v>0</v>
          </cell>
          <cell r="O59">
            <v>286864</v>
          </cell>
          <cell r="P59">
            <v>-900134</v>
          </cell>
          <cell r="Q59">
            <v>-0.758</v>
          </cell>
          <cell r="S59">
            <v>1186998</v>
          </cell>
          <cell r="T59">
            <v>286864</v>
          </cell>
          <cell r="U59">
            <v>-0.75833</v>
          </cell>
        </row>
        <row r="60">
          <cell r="A60">
            <v>2200</v>
          </cell>
          <cell r="B60" t="str">
            <v>BERGEN</v>
          </cell>
          <cell r="C60" t="str">
            <v>HO HO KUS BORO</v>
          </cell>
          <cell r="D60" t="str">
            <v>J</v>
          </cell>
          <cell r="F60">
            <v>712851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36580</v>
          </cell>
          <cell r="L60">
            <v>65209</v>
          </cell>
          <cell r="M60">
            <v>0</v>
          </cell>
          <cell r="N60">
            <v>0</v>
          </cell>
          <cell r="O60">
            <v>101789</v>
          </cell>
          <cell r="P60">
            <v>-611062</v>
          </cell>
          <cell r="Q60">
            <v>-0.857</v>
          </cell>
          <cell r="S60">
            <v>712851</v>
          </cell>
          <cell r="T60">
            <v>101789</v>
          </cell>
          <cell r="U60">
            <v>-0.85721</v>
          </cell>
        </row>
        <row r="61">
          <cell r="A61">
            <v>2620</v>
          </cell>
          <cell r="B61" t="str">
            <v>BERGEN</v>
          </cell>
          <cell r="C61" t="str">
            <v>LEONIA BORO</v>
          </cell>
          <cell r="D61" t="str">
            <v>GH</v>
          </cell>
          <cell r="F61">
            <v>3995295</v>
          </cell>
          <cell r="G61">
            <v>2707840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2707840</v>
          </cell>
          <cell r="P61">
            <v>-1287455</v>
          </cell>
          <cell r="Q61">
            <v>-0.322</v>
          </cell>
          <cell r="S61">
            <v>3995295</v>
          </cell>
          <cell r="T61">
            <v>2707840</v>
          </cell>
          <cell r="U61">
            <v>-0.32224</v>
          </cell>
        </row>
        <row r="62">
          <cell r="A62">
            <v>2710</v>
          </cell>
          <cell r="B62" t="str">
            <v>BERGEN</v>
          </cell>
          <cell r="C62" t="str">
            <v>LITTLE FERRY BORO</v>
          </cell>
          <cell r="D62" t="str">
            <v>CD</v>
          </cell>
          <cell r="F62">
            <v>1789030</v>
          </cell>
          <cell r="G62">
            <v>518406</v>
          </cell>
          <cell r="H62">
            <v>0</v>
          </cell>
          <cell r="I62">
            <v>0</v>
          </cell>
          <cell r="J62">
            <v>0</v>
          </cell>
          <cell r="K62">
            <v>239681</v>
          </cell>
          <cell r="L62">
            <v>149922</v>
          </cell>
          <cell r="M62">
            <v>0</v>
          </cell>
          <cell r="N62">
            <v>0</v>
          </cell>
          <cell r="O62">
            <v>908009</v>
          </cell>
          <cell r="P62">
            <v>-881021</v>
          </cell>
          <cell r="Q62">
            <v>-0.492</v>
          </cell>
          <cell r="S62">
            <v>1881430</v>
          </cell>
          <cell r="T62">
            <v>1000409</v>
          </cell>
          <cell r="U62">
            <v>-0.46827</v>
          </cell>
        </row>
        <row r="63">
          <cell r="A63">
            <v>2740</v>
          </cell>
          <cell r="B63" t="str">
            <v>BERGEN</v>
          </cell>
          <cell r="C63" t="str">
            <v>LODI BOROUGH</v>
          </cell>
          <cell r="D63" t="str">
            <v>B</v>
          </cell>
          <cell r="F63">
            <v>14836901</v>
          </cell>
          <cell r="G63">
            <v>11399873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917845</v>
          </cell>
          <cell r="M63">
            <v>0</v>
          </cell>
          <cell r="N63">
            <v>0</v>
          </cell>
          <cell r="O63">
            <v>12317718</v>
          </cell>
          <cell r="P63">
            <v>-2519183</v>
          </cell>
          <cell r="Q63">
            <v>-0.17</v>
          </cell>
          <cell r="S63">
            <v>15373151</v>
          </cell>
          <cell r="T63">
            <v>12853968</v>
          </cell>
          <cell r="U63">
            <v>-0.16387</v>
          </cell>
        </row>
        <row r="64">
          <cell r="A64">
            <v>2860</v>
          </cell>
          <cell r="B64" t="str">
            <v>BERGEN</v>
          </cell>
          <cell r="C64" t="str">
            <v>LYNDHURST TWP</v>
          </cell>
          <cell r="D64" t="str">
            <v>DE</v>
          </cell>
          <cell r="F64">
            <v>2622963</v>
          </cell>
          <cell r="G64">
            <v>706592</v>
          </cell>
          <cell r="H64">
            <v>0</v>
          </cell>
          <cell r="I64">
            <v>0</v>
          </cell>
          <cell r="J64">
            <v>0</v>
          </cell>
          <cell r="K64">
            <v>65759</v>
          </cell>
          <cell r="L64">
            <v>259541</v>
          </cell>
          <cell r="M64">
            <v>0</v>
          </cell>
          <cell r="N64">
            <v>0</v>
          </cell>
          <cell r="O64">
            <v>1031892</v>
          </cell>
          <cell r="P64">
            <v>-1591071</v>
          </cell>
          <cell r="Q64">
            <v>-0.607</v>
          </cell>
          <cell r="S64">
            <v>2622963</v>
          </cell>
          <cell r="T64">
            <v>1031892</v>
          </cell>
          <cell r="U64">
            <v>-0.60659</v>
          </cell>
        </row>
        <row r="65">
          <cell r="A65">
            <v>2900</v>
          </cell>
          <cell r="B65" t="str">
            <v>BERGEN</v>
          </cell>
          <cell r="C65" t="str">
            <v>MAHWAH TWP</v>
          </cell>
          <cell r="D65" t="str">
            <v>I</v>
          </cell>
          <cell r="F65">
            <v>3503966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468956</v>
          </cell>
          <cell r="L65">
            <v>266407</v>
          </cell>
          <cell r="M65">
            <v>0</v>
          </cell>
          <cell r="N65">
            <v>0</v>
          </cell>
          <cell r="O65">
            <v>735363</v>
          </cell>
          <cell r="P65">
            <v>-2768603</v>
          </cell>
          <cell r="Q65">
            <v>-0.79</v>
          </cell>
          <cell r="S65">
            <v>3503966</v>
          </cell>
          <cell r="T65">
            <v>735363</v>
          </cell>
          <cell r="U65">
            <v>-0.79013</v>
          </cell>
        </row>
        <row r="66">
          <cell r="A66">
            <v>3060</v>
          </cell>
          <cell r="B66" t="str">
            <v>BERGEN</v>
          </cell>
          <cell r="C66" t="str">
            <v>MAYWOOD BORO</v>
          </cell>
          <cell r="D66" t="str">
            <v>FG</v>
          </cell>
          <cell r="F66">
            <v>1495537</v>
          </cell>
          <cell r="G66">
            <v>493581</v>
          </cell>
          <cell r="H66">
            <v>0</v>
          </cell>
          <cell r="I66">
            <v>0</v>
          </cell>
          <cell r="J66">
            <v>0</v>
          </cell>
          <cell r="K66">
            <v>5977</v>
          </cell>
          <cell r="L66">
            <v>137587</v>
          </cell>
          <cell r="M66">
            <v>0</v>
          </cell>
          <cell r="N66">
            <v>0</v>
          </cell>
          <cell r="O66">
            <v>637145</v>
          </cell>
          <cell r="P66">
            <v>-858392</v>
          </cell>
          <cell r="Q66">
            <v>-0.574</v>
          </cell>
          <cell r="S66">
            <v>1495537</v>
          </cell>
          <cell r="T66">
            <v>637145</v>
          </cell>
          <cell r="U66">
            <v>-0.57397</v>
          </cell>
        </row>
        <row r="67">
          <cell r="A67">
            <v>3170</v>
          </cell>
          <cell r="B67" t="str">
            <v>BERGEN</v>
          </cell>
          <cell r="C67" t="str">
            <v>MIDLAND PARK BORO</v>
          </cell>
          <cell r="D67" t="str">
            <v>GH</v>
          </cell>
          <cell r="F67">
            <v>1028780</v>
          </cell>
          <cell r="G67">
            <v>73411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73411</v>
          </cell>
          <cell r="P67">
            <v>-955369</v>
          </cell>
          <cell r="Q67">
            <v>-0.929</v>
          </cell>
          <cell r="S67">
            <v>1028780</v>
          </cell>
          <cell r="T67">
            <v>73411</v>
          </cell>
          <cell r="U67">
            <v>-0.92864</v>
          </cell>
        </row>
        <row r="68">
          <cell r="A68">
            <v>3330</v>
          </cell>
          <cell r="B68" t="str">
            <v>BERGEN</v>
          </cell>
          <cell r="C68" t="str">
            <v>MONTVALE BORO</v>
          </cell>
          <cell r="D68" t="str">
            <v>I</v>
          </cell>
          <cell r="F68">
            <v>787303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1281</v>
          </cell>
          <cell r="L68">
            <v>81383</v>
          </cell>
          <cell r="M68">
            <v>0</v>
          </cell>
          <cell r="N68">
            <v>0</v>
          </cell>
          <cell r="O68">
            <v>82664</v>
          </cell>
          <cell r="P68">
            <v>-704639</v>
          </cell>
          <cell r="Q68">
            <v>-0.895</v>
          </cell>
          <cell r="S68">
            <v>787303</v>
          </cell>
          <cell r="T68">
            <v>82664</v>
          </cell>
          <cell r="U68">
            <v>-0.895</v>
          </cell>
        </row>
        <row r="69">
          <cell r="A69">
            <v>3350</v>
          </cell>
          <cell r="B69" t="str">
            <v>BERGEN</v>
          </cell>
          <cell r="C69" t="str">
            <v>MOONACHIE BORO</v>
          </cell>
          <cell r="D69" t="str">
            <v>B</v>
          </cell>
          <cell r="F69">
            <v>604969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150503</v>
          </cell>
          <cell r="L69">
            <v>69130</v>
          </cell>
          <cell r="M69">
            <v>0</v>
          </cell>
          <cell r="N69">
            <v>0</v>
          </cell>
          <cell r="O69">
            <v>219633</v>
          </cell>
          <cell r="P69">
            <v>-385336</v>
          </cell>
          <cell r="Q69">
            <v>-0.637</v>
          </cell>
          <cell r="S69">
            <v>604969</v>
          </cell>
          <cell r="T69">
            <v>219633</v>
          </cell>
          <cell r="U69">
            <v>-0.63695</v>
          </cell>
        </row>
        <row r="70">
          <cell r="A70">
            <v>3550</v>
          </cell>
          <cell r="B70" t="str">
            <v>BERGEN</v>
          </cell>
          <cell r="C70" t="str">
            <v>NEW MILFORD BORO</v>
          </cell>
          <cell r="D70" t="str">
            <v>FG</v>
          </cell>
          <cell r="F70">
            <v>2325647</v>
          </cell>
          <cell r="G70">
            <v>616724</v>
          </cell>
          <cell r="H70">
            <v>0</v>
          </cell>
          <cell r="I70">
            <v>0</v>
          </cell>
          <cell r="J70">
            <v>0</v>
          </cell>
          <cell r="K70">
            <v>84282</v>
          </cell>
          <cell r="L70">
            <v>186055</v>
          </cell>
          <cell r="M70">
            <v>0</v>
          </cell>
          <cell r="N70">
            <v>0</v>
          </cell>
          <cell r="O70">
            <v>887061</v>
          </cell>
          <cell r="P70">
            <v>-1438586</v>
          </cell>
          <cell r="Q70">
            <v>-0.619</v>
          </cell>
          <cell r="S70">
            <v>2325647</v>
          </cell>
          <cell r="T70">
            <v>887061</v>
          </cell>
          <cell r="U70">
            <v>-0.61857</v>
          </cell>
        </row>
        <row r="71">
          <cell r="A71">
            <v>3600</v>
          </cell>
          <cell r="B71" t="str">
            <v>BERGEN</v>
          </cell>
          <cell r="C71" t="str">
            <v>NORTH ARLINGTON BORO</v>
          </cell>
          <cell r="D71" t="str">
            <v>DE</v>
          </cell>
          <cell r="F71">
            <v>2212443</v>
          </cell>
          <cell r="G71">
            <v>878055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178790</v>
          </cell>
          <cell r="M71">
            <v>0</v>
          </cell>
          <cell r="N71">
            <v>0</v>
          </cell>
          <cell r="O71">
            <v>1056845</v>
          </cell>
          <cell r="P71">
            <v>-1155598</v>
          </cell>
          <cell r="Q71">
            <v>-0.522</v>
          </cell>
          <cell r="S71">
            <v>2212443</v>
          </cell>
          <cell r="T71">
            <v>1056845</v>
          </cell>
          <cell r="U71">
            <v>-0.52232</v>
          </cell>
        </row>
        <row r="72">
          <cell r="A72">
            <v>3700</v>
          </cell>
          <cell r="B72" t="str">
            <v>BERGEN</v>
          </cell>
          <cell r="C72" t="str">
            <v>NORTHERN HIGHLANDS REG</v>
          </cell>
          <cell r="D72" t="str">
            <v>J</v>
          </cell>
          <cell r="F72">
            <v>821612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-821612</v>
          </cell>
          <cell r="Q72">
            <v>-1</v>
          </cell>
          <cell r="S72">
            <v>821612</v>
          </cell>
          <cell r="T72">
            <v>0</v>
          </cell>
          <cell r="U72">
            <v>-1</v>
          </cell>
        </row>
        <row r="73">
          <cell r="A73">
            <v>3710</v>
          </cell>
          <cell r="B73" t="str">
            <v>BERGEN</v>
          </cell>
          <cell r="C73" t="str">
            <v>NORTHERN VALLEY REGIONAL</v>
          </cell>
          <cell r="D73" t="str">
            <v>I</v>
          </cell>
          <cell r="F73">
            <v>1893524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-1893524</v>
          </cell>
          <cell r="Q73">
            <v>-1</v>
          </cell>
          <cell r="S73">
            <v>1893524</v>
          </cell>
          <cell r="T73">
            <v>0</v>
          </cell>
          <cell r="U73">
            <v>-1</v>
          </cell>
        </row>
        <row r="74">
          <cell r="A74">
            <v>3730</v>
          </cell>
          <cell r="B74" t="str">
            <v>BERGEN</v>
          </cell>
          <cell r="C74" t="str">
            <v>NORTHVALE BORO</v>
          </cell>
          <cell r="D74" t="str">
            <v>FG</v>
          </cell>
          <cell r="F74">
            <v>380142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-380142</v>
          </cell>
          <cell r="Q74">
            <v>-1</v>
          </cell>
          <cell r="S74">
            <v>380142</v>
          </cell>
          <cell r="T74">
            <v>0</v>
          </cell>
          <cell r="U74">
            <v>-1</v>
          </cell>
        </row>
        <row r="75">
          <cell r="A75">
            <v>3740</v>
          </cell>
          <cell r="B75" t="str">
            <v>BERGEN</v>
          </cell>
          <cell r="C75" t="str">
            <v>NORWOOD BORO</v>
          </cell>
          <cell r="D75" t="str">
            <v>I</v>
          </cell>
          <cell r="F75">
            <v>602623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119185</v>
          </cell>
          <cell r="L75">
            <v>47237</v>
          </cell>
          <cell r="M75">
            <v>0</v>
          </cell>
          <cell r="N75">
            <v>0</v>
          </cell>
          <cell r="O75">
            <v>166422</v>
          </cell>
          <cell r="P75">
            <v>-436201</v>
          </cell>
          <cell r="Q75">
            <v>-0.724</v>
          </cell>
          <cell r="S75">
            <v>602623</v>
          </cell>
          <cell r="T75">
            <v>166422</v>
          </cell>
          <cell r="U75">
            <v>-0.72384</v>
          </cell>
        </row>
        <row r="76">
          <cell r="A76">
            <v>3760</v>
          </cell>
          <cell r="B76" t="str">
            <v>BERGEN</v>
          </cell>
          <cell r="C76" t="str">
            <v>OAKLAND BORO</v>
          </cell>
          <cell r="D76" t="str">
            <v>I</v>
          </cell>
          <cell r="F76">
            <v>1052166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-1052166</v>
          </cell>
          <cell r="Q76">
            <v>-1</v>
          </cell>
          <cell r="S76">
            <v>1052166</v>
          </cell>
          <cell r="T76">
            <v>0</v>
          </cell>
          <cell r="U76">
            <v>-1</v>
          </cell>
        </row>
        <row r="77">
          <cell r="A77">
            <v>3850</v>
          </cell>
          <cell r="B77" t="str">
            <v>BERGEN</v>
          </cell>
          <cell r="C77" t="str">
            <v>OLD TAPPAN BORO</v>
          </cell>
          <cell r="D77" t="str">
            <v>I</v>
          </cell>
          <cell r="F77">
            <v>572808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-572808</v>
          </cell>
          <cell r="Q77">
            <v>-1</v>
          </cell>
          <cell r="S77">
            <v>572808</v>
          </cell>
          <cell r="T77">
            <v>0</v>
          </cell>
          <cell r="U77">
            <v>-1</v>
          </cell>
        </row>
        <row r="78">
          <cell r="A78">
            <v>3870</v>
          </cell>
          <cell r="B78" t="str">
            <v>BERGEN</v>
          </cell>
          <cell r="C78" t="str">
            <v>ORADELL BORO</v>
          </cell>
          <cell r="D78" t="str">
            <v>I</v>
          </cell>
          <cell r="F78">
            <v>564188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38169</v>
          </cell>
          <cell r="M78">
            <v>0</v>
          </cell>
          <cell r="N78">
            <v>0</v>
          </cell>
          <cell r="O78">
            <v>38169</v>
          </cell>
          <cell r="P78">
            <v>-526019</v>
          </cell>
          <cell r="Q78">
            <v>-0.932</v>
          </cell>
          <cell r="S78">
            <v>564188</v>
          </cell>
          <cell r="T78">
            <v>38169</v>
          </cell>
          <cell r="U78">
            <v>-0.93235</v>
          </cell>
        </row>
        <row r="79">
          <cell r="A79">
            <v>3910</v>
          </cell>
          <cell r="B79" t="str">
            <v>BERGEN</v>
          </cell>
          <cell r="C79" t="str">
            <v>PALISADES PARK</v>
          </cell>
          <cell r="D79" t="str">
            <v>CD</v>
          </cell>
          <cell r="F79">
            <v>2282984</v>
          </cell>
          <cell r="G79">
            <v>977805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247257</v>
          </cell>
          <cell r="M79">
            <v>0</v>
          </cell>
          <cell r="N79">
            <v>0</v>
          </cell>
          <cell r="O79">
            <v>1225062</v>
          </cell>
          <cell r="P79">
            <v>-1057922</v>
          </cell>
          <cell r="Q79">
            <v>-0.463</v>
          </cell>
          <cell r="S79">
            <v>2282984</v>
          </cell>
          <cell r="T79">
            <v>1225062</v>
          </cell>
          <cell r="U79">
            <v>-0.46339</v>
          </cell>
        </row>
        <row r="80">
          <cell r="A80">
            <v>3930</v>
          </cell>
          <cell r="B80" t="str">
            <v>BERGEN</v>
          </cell>
          <cell r="C80" t="str">
            <v>PARAMUS BORO</v>
          </cell>
          <cell r="D80" t="str">
            <v>GH</v>
          </cell>
          <cell r="F80">
            <v>3554593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7879</v>
          </cell>
          <cell r="M80">
            <v>0</v>
          </cell>
          <cell r="N80">
            <v>0</v>
          </cell>
          <cell r="O80">
            <v>7879</v>
          </cell>
          <cell r="P80">
            <v>-3546714</v>
          </cell>
          <cell r="Q80">
            <v>-0.998</v>
          </cell>
          <cell r="S80">
            <v>3554593</v>
          </cell>
          <cell r="T80">
            <v>7879</v>
          </cell>
          <cell r="U80">
            <v>-0.99778</v>
          </cell>
        </row>
        <row r="81">
          <cell r="A81">
            <v>3940</v>
          </cell>
          <cell r="B81" t="str">
            <v>BERGEN</v>
          </cell>
          <cell r="C81" t="str">
            <v>PARK RIDGE BORO</v>
          </cell>
          <cell r="D81" t="str">
            <v>I</v>
          </cell>
          <cell r="F81">
            <v>817724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-817724</v>
          </cell>
          <cell r="Q81">
            <v>-1</v>
          </cell>
          <cell r="S81">
            <v>817724</v>
          </cell>
          <cell r="T81">
            <v>0</v>
          </cell>
          <cell r="U81">
            <v>-1</v>
          </cell>
        </row>
        <row r="82">
          <cell r="A82">
            <v>3960</v>
          </cell>
          <cell r="B82" t="str">
            <v>BERGEN</v>
          </cell>
          <cell r="C82" t="str">
            <v>PASCACK VALLEY REGIONAL</v>
          </cell>
          <cell r="D82" t="str">
            <v>I</v>
          </cell>
          <cell r="F82">
            <v>1856584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-1856584</v>
          </cell>
          <cell r="Q82">
            <v>-1</v>
          </cell>
          <cell r="S82">
            <v>1856584</v>
          </cell>
          <cell r="T82">
            <v>0</v>
          </cell>
          <cell r="U82">
            <v>-1</v>
          </cell>
        </row>
        <row r="83">
          <cell r="A83">
            <v>4300</v>
          </cell>
          <cell r="B83" t="str">
            <v>BERGEN</v>
          </cell>
          <cell r="C83" t="str">
            <v>RAMAPO-INDIAN HILL REG</v>
          </cell>
          <cell r="D83" t="str">
            <v>I</v>
          </cell>
          <cell r="F83">
            <v>2102944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-2102944</v>
          </cell>
          <cell r="Q83">
            <v>-1</v>
          </cell>
          <cell r="S83">
            <v>2102944</v>
          </cell>
          <cell r="T83">
            <v>0</v>
          </cell>
          <cell r="U83">
            <v>-1</v>
          </cell>
        </row>
        <row r="84">
          <cell r="A84">
            <v>4310</v>
          </cell>
          <cell r="B84" t="str">
            <v>BERGEN</v>
          </cell>
          <cell r="C84" t="str">
            <v>RAMSEY BORO</v>
          </cell>
          <cell r="D84" t="str">
            <v>I</v>
          </cell>
          <cell r="F84">
            <v>2191203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-2191203</v>
          </cell>
          <cell r="Q84">
            <v>-1</v>
          </cell>
          <cell r="S84">
            <v>2191203</v>
          </cell>
          <cell r="T84">
            <v>0</v>
          </cell>
          <cell r="U84">
            <v>-1</v>
          </cell>
        </row>
        <row r="85">
          <cell r="A85">
            <v>4370</v>
          </cell>
          <cell r="B85" t="str">
            <v>BERGEN</v>
          </cell>
          <cell r="C85" t="str">
            <v>RIDGEFIELD BORO</v>
          </cell>
          <cell r="D85" t="str">
            <v>DE</v>
          </cell>
          <cell r="F85">
            <v>3200511</v>
          </cell>
          <cell r="G85">
            <v>1523443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1523443</v>
          </cell>
          <cell r="P85">
            <v>-1677068</v>
          </cell>
          <cell r="Q85">
            <v>-0.524</v>
          </cell>
          <cell r="S85">
            <v>3200511</v>
          </cell>
          <cell r="T85">
            <v>1523443</v>
          </cell>
          <cell r="U85">
            <v>-0.524</v>
          </cell>
        </row>
        <row r="86">
          <cell r="A86">
            <v>4380</v>
          </cell>
          <cell r="B86" t="str">
            <v>BERGEN</v>
          </cell>
          <cell r="C86" t="str">
            <v>RIDGEFIELD PARK TWP</v>
          </cell>
          <cell r="D86" t="str">
            <v>DE</v>
          </cell>
          <cell r="F86">
            <v>5253361</v>
          </cell>
          <cell r="G86">
            <v>3661210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97004</v>
          </cell>
          <cell r="M86">
            <v>0</v>
          </cell>
          <cell r="N86">
            <v>0</v>
          </cell>
          <cell r="O86">
            <v>3758214</v>
          </cell>
          <cell r="P86">
            <v>-1495147</v>
          </cell>
          <cell r="Q86">
            <v>-0.285</v>
          </cell>
          <cell r="S86">
            <v>5253361</v>
          </cell>
          <cell r="T86">
            <v>3758214</v>
          </cell>
          <cell r="U86">
            <v>-0.28461</v>
          </cell>
        </row>
        <row r="87">
          <cell r="A87">
            <v>4390</v>
          </cell>
          <cell r="B87" t="str">
            <v>BERGEN</v>
          </cell>
          <cell r="C87" t="str">
            <v>RIDGEWOOD VILLAGE</v>
          </cell>
          <cell r="D87" t="str">
            <v>J</v>
          </cell>
          <cell r="F87">
            <v>2985477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-2985477</v>
          </cell>
          <cell r="Q87">
            <v>-1</v>
          </cell>
          <cell r="S87">
            <v>2985477</v>
          </cell>
          <cell r="T87">
            <v>0</v>
          </cell>
          <cell r="U87">
            <v>-1</v>
          </cell>
        </row>
        <row r="88">
          <cell r="A88">
            <v>4405</v>
          </cell>
          <cell r="B88" t="str">
            <v>BERGEN</v>
          </cell>
          <cell r="C88" t="str">
            <v>RIVER DELL REGIONAL</v>
          </cell>
          <cell r="D88" t="str">
            <v>I</v>
          </cell>
          <cell r="F88">
            <v>1009884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-1009884</v>
          </cell>
          <cell r="Q88">
            <v>-1</v>
          </cell>
          <cell r="S88">
            <v>1009884</v>
          </cell>
          <cell r="T88">
            <v>0</v>
          </cell>
          <cell r="U88">
            <v>-1</v>
          </cell>
        </row>
        <row r="89">
          <cell r="A89">
            <v>4410</v>
          </cell>
          <cell r="B89" t="str">
            <v>BERGEN</v>
          </cell>
          <cell r="C89" t="str">
            <v>RIVER EDGE BORO</v>
          </cell>
          <cell r="D89" t="str">
            <v>I</v>
          </cell>
          <cell r="F89">
            <v>733922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27842</v>
          </cell>
          <cell r="M89">
            <v>0</v>
          </cell>
          <cell r="N89">
            <v>0</v>
          </cell>
          <cell r="O89">
            <v>27842</v>
          </cell>
          <cell r="P89">
            <v>-706080</v>
          </cell>
          <cell r="Q89">
            <v>-0.962</v>
          </cell>
          <cell r="S89">
            <v>733922</v>
          </cell>
          <cell r="T89">
            <v>27842</v>
          </cell>
          <cell r="U89">
            <v>-0.96206</v>
          </cell>
        </row>
        <row r="90">
          <cell r="A90">
            <v>4430</v>
          </cell>
          <cell r="B90" t="str">
            <v>BERGEN</v>
          </cell>
          <cell r="C90" t="str">
            <v>RIVER VALE TWP</v>
          </cell>
          <cell r="D90" t="str">
            <v>I</v>
          </cell>
          <cell r="F90">
            <v>648608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-648608</v>
          </cell>
          <cell r="Q90">
            <v>-1</v>
          </cell>
          <cell r="S90">
            <v>648608</v>
          </cell>
          <cell r="T90">
            <v>0</v>
          </cell>
          <cell r="U90">
            <v>-1</v>
          </cell>
        </row>
        <row r="91">
          <cell r="A91">
            <v>4470</v>
          </cell>
          <cell r="B91" t="str">
            <v>BERGEN</v>
          </cell>
          <cell r="C91" t="str">
            <v>ROCHELLE PARK TWP</v>
          </cell>
          <cell r="D91" t="str">
            <v>FG</v>
          </cell>
          <cell r="F91">
            <v>682489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137489</v>
          </cell>
          <cell r="L91">
            <v>50281</v>
          </cell>
          <cell r="M91">
            <v>0</v>
          </cell>
          <cell r="N91">
            <v>0</v>
          </cell>
          <cell r="O91">
            <v>187770</v>
          </cell>
          <cell r="P91">
            <v>-494719</v>
          </cell>
          <cell r="Q91">
            <v>-0.725</v>
          </cell>
          <cell r="S91">
            <v>682489</v>
          </cell>
          <cell r="T91">
            <v>187770</v>
          </cell>
          <cell r="U91">
            <v>-0.72487</v>
          </cell>
        </row>
        <row r="92">
          <cell r="A92">
            <v>4500</v>
          </cell>
          <cell r="B92" t="str">
            <v>BERGEN</v>
          </cell>
          <cell r="C92" t="str">
            <v>ROCKLEIGH</v>
          </cell>
          <cell r="F92">
            <v>18132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-18132</v>
          </cell>
          <cell r="Q92">
            <v>-1</v>
          </cell>
          <cell r="S92">
            <v>18132</v>
          </cell>
          <cell r="T92">
            <v>0</v>
          </cell>
          <cell r="U92">
            <v>-1</v>
          </cell>
        </row>
        <row r="93">
          <cell r="A93">
            <v>4600</v>
          </cell>
          <cell r="B93" t="str">
            <v>BERGEN</v>
          </cell>
          <cell r="C93" t="str">
            <v>RUTHERFORD BORO</v>
          </cell>
          <cell r="D93" t="str">
            <v>GH</v>
          </cell>
          <cell r="F93">
            <v>3221073</v>
          </cell>
          <cell r="G93">
            <v>1120255</v>
          </cell>
          <cell r="H93">
            <v>0</v>
          </cell>
          <cell r="I93">
            <v>0</v>
          </cell>
          <cell r="J93">
            <v>0</v>
          </cell>
          <cell r="K93">
            <v>70075</v>
          </cell>
          <cell r="L93">
            <v>182003</v>
          </cell>
          <cell r="M93">
            <v>0</v>
          </cell>
          <cell r="N93">
            <v>0</v>
          </cell>
          <cell r="O93">
            <v>1372333</v>
          </cell>
          <cell r="P93">
            <v>-1848740</v>
          </cell>
          <cell r="Q93">
            <v>-0.574</v>
          </cell>
          <cell r="S93">
            <v>3221073</v>
          </cell>
          <cell r="T93">
            <v>1372333</v>
          </cell>
          <cell r="U93">
            <v>-0.57395</v>
          </cell>
        </row>
        <row r="94">
          <cell r="A94">
            <v>4610</v>
          </cell>
          <cell r="B94" t="str">
            <v>BERGEN</v>
          </cell>
          <cell r="C94" t="str">
            <v>SADDLE BROOK TWP</v>
          </cell>
          <cell r="D94" t="str">
            <v>DE</v>
          </cell>
          <cell r="F94">
            <v>1655145</v>
          </cell>
          <cell r="G94">
            <v>245431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127246</v>
          </cell>
          <cell r="M94">
            <v>0</v>
          </cell>
          <cell r="N94">
            <v>0</v>
          </cell>
          <cell r="O94">
            <v>372677</v>
          </cell>
          <cell r="P94">
            <v>-1282468</v>
          </cell>
          <cell r="Q94">
            <v>-0.775</v>
          </cell>
          <cell r="S94">
            <v>1655145</v>
          </cell>
          <cell r="T94">
            <v>372677</v>
          </cell>
          <cell r="U94">
            <v>-0.77484</v>
          </cell>
        </row>
        <row r="95">
          <cell r="A95">
            <v>4620</v>
          </cell>
          <cell r="B95" t="str">
            <v>BERGEN</v>
          </cell>
          <cell r="C95" t="str">
            <v>SADDLE RIVER BORO</v>
          </cell>
          <cell r="D95" t="str">
            <v>J</v>
          </cell>
          <cell r="F95">
            <v>322599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-322599</v>
          </cell>
          <cell r="Q95">
            <v>-1</v>
          </cell>
          <cell r="S95">
            <v>322599</v>
          </cell>
          <cell r="T95">
            <v>0</v>
          </cell>
          <cell r="U95">
            <v>-1</v>
          </cell>
        </row>
        <row r="96">
          <cell r="A96">
            <v>4870</v>
          </cell>
          <cell r="B96" t="str">
            <v>BERGEN</v>
          </cell>
          <cell r="C96" t="str">
            <v>SOUTH HACKENSACK TWP</v>
          </cell>
          <cell r="D96" t="str">
            <v>CD</v>
          </cell>
          <cell r="F96">
            <v>405897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46704</v>
          </cell>
          <cell r="L96">
            <v>24826</v>
          </cell>
          <cell r="M96">
            <v>0</v>
          </cell>
          <cell r="N96">
            <v>0</v>
          </cell>
          <cell r="O96">
            <v>71530</v>
          </cell>
          <cell r="P96">
            <v>-334367</v>
          </cell>
          <cell r="Q96">
            <v>-0.824</v>
          </cell>
          <cell r="S96">
            <v>405897</v>
          </cell>
          <cell r="T96">
            <v>71530</v>
          </cell>
          <cell r="U96">
            <v>-0.82377</v>
          </cell>
        </row>
        <row r="97">
          <cell r="A97">
            <v>5150</v>
          </cell>
          <cell r="B97" t="str">
            <v>BERGEN</v>
          </cell>
          <cell r="C97" t="str">
            <v>TEANECK TWP</v>
          </cell>
          <cell r="D97" t="str">
            <v>GH</v>
          </cell>
          <cell r="F97">
            <v>7618569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2406843</v>
          </cell>
          <cell r="L97">
            <v>697483</v>
          </cell>
          <cell r="M97">
            <v>0</v>
          </cell>
          <cell r="N97">
            <v>0</v>
          </cell>
          <cell r="O97">
            <v>3104326</v>
          </cell>
          <cell r="P97">
            <v>-4514243</v>
          </cell>
          <cell r="Q97">
            <v>-0.593</v>
          </cell>
          <cell r="S97">
            <v>7618569</v>
          </cell>
          <cell r="T97">
            <v>3104326</v>
          </cell>
          <cell r="U97">
            <v>-0.59253</v>
          </cell>
        </row>
        <row r="98">
          <cell r="A98">
            <v>5160</v>
          </cell>
          <cell r="B98" t="str">
            <v>BERGEN</v>
          </cell>
          <cell r="C98" t="str">
            <v>TENAFLY BORO</v>
          </cell>
          <cell r="D98" t="str">
            <v>I</v>
          </cell>
          <cell r="F98">
            <v>1943347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-1943347</v>
          </cell>
          <cell r="Q98">
            <v>-1</v>
          </cell>
          <cell r="S98">
            <v>1943347</v>
          </cell>
          <cell r="T98">
            <v>0</v>
          </cell>
          <cell r="U98">
            <v>-1</v>
          </cell>
        </row>
        <row r="99">
          <cell r="A99">
            <v>5170</v>
          </cell>
          <cell r="B99" t="str">
            <v>BERGEN</v>
          </cell>
          <cell r="C99" t="str">
            <v>TETERBORO</v>
          </cell>
          <cell r="F99">
            <v>3110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-3110</v>
          </cell>
          <cell r="Q99">
            <v>-1</v>
          </cell>
          <cell r="S99">
            <v>3110</v>
          </cell>
          <cell r="T99">
            <v>0</v>
          </cell>
          <cell r="U99">
            <v>-1</v>
          </cell>
        </row>
        <row r="100">
          <cell r="A100">
            <v>5330</v>
          </cell>
          <cell r="B100" t="str">
            <v>BERGEN</v>
          </cell>
          <cell r="C100" t="str">
            <v>UPPER SADDLE RIVER BORO</v>
          </cell>
          <cell r="D100" t="str">
            <v>J</v>
          </cell>
          <cell r="F100">
            <v>838908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-838908</v>
          </cell>
          <cell r="Q100">
            <v>-1</v>
          </cell>
          <cell r="S100">
            <v>838908</v>
          </cell>
          <cell r="T100">
            <v>0</v>
          </cell>
          <cell r="U100">
            <v>-1</v>
          </cell>
        </row>
        <row r="101">
          <cell r="A101">
            <v>5410</v>
          </cell>
          <cell r="B101" t="str">
            <v>BERGEN</v>
          </cell>
          <cell r="C101" t="str">
            <v>WALDWICK BORO</v>
          </cell>
          <cell r="D101" t="str">
            <v>GH</v>
          </cell>
          <cell r="F101">
            <v>1402404</v>
          </cell>
          <cell r="G101">
            <v>130028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130028</v>
          </cell>
          <cell r="P101">
            <v>-1272376</v>
          </cell>
          <cell r="Q101">
            <v>-0.907</v>
          </cell>
          <cell r="S101">
            <v>1402404</v>
          </cell>
          <cell r="T101">
            <v>130028</v>
          </cell>
          <cell r="U101">
            <v>-0.90728</v>
          </cell>
        </row>
        <row r="102">
          <cell r="A102">
            <v>5430</v>
          </cell>
          <cell r="B102" t="str">
            <v>BERGEN</v>
          </cell>
          <cell r="C102" t="str">
            <v>WALLINGTON BORO</v>
          </cell>
          <cell r="D102" t="str">
            <v>B</v>
          </cell>
          <cell r="F102">
            <v>3213269</v>
          </cell>
          <cell r="G102">
            <v>2299545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135088</v>
          </cell>
          <cell r="M102">
            <v>0</v>
          </cell>
          <cell r="N102">
            <v>0</v>
          </cell>
          <cell r="O102">
            <v>2434633</v>
          </cell>
          <cell r="P102">
            <v>-778636</v>
          </cell>
          <cell r="Q102">
            <v>-0.242</v>
          </cell>
          <cell r="S102">
            <v>3213269</v>
          </cell>
          <cell r="T102">
            <v>2434633</v>
          </cell>
          <cell r="U102">
            <v>-0.24232</v>
          </cell>
        </row>
        <row r="103">
          <cell r="A103">
            <v>5755</v>
          </cell>
          <cell r="B103" t="str">
            <v>BERGEN</v>
          </cell>
          <cell r="C103" t="str">
            <v>WESTWOOD REGIONAL</v>
          </cell>
          <cell r="D103" t="str">
            <v>GH</v>
          </cell>
          <cell r="F103">
            <v>2723844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237810</v>
          </cell>
          <cell r="L103">
            <v>213269</v>
          </cell>
          <cell r="M103">
            <v>0</v>
          </cell>
          <cell r="N103">
            <v>0</v>
          </cell>
          <cell r="O103">
            <v>451079</v>
          </cell>
          <cell r="P103">
            <v>-2272765</v>
          </cell>
          <cell r="Q103">
            <v>-0.834</v>
          </cell>
          <cell r="S103">
            <v>2723844</v>
          </cell>
          <cell r="T103">
            <v>451079</v>
          </cell>
          <cell r="U103">
            <v>-0.8344</v>
          </cell>
        </row>
        <row r="104">
          <cell r="A104">
            <v>5830</v>
          </cell>
          <cell r="B104" t="str">
            <v>BERGEN</v>
          </cell>
          <cell r="C104" t="str">
            <v>WOOD-RIDGE BORO</v>
          </cell>
          <cell r="D104" t="str">
            <v>FG</v>
          </cell>
          <cell r="F104">
            <v>1082024</v>
          </cell>
          <cell r="G104">
            <v>232261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80262</v>
          </cell>
          <cell r="M104">
            <v>0</v>
          </cell>
          <cell r="N104">
            <v>0</v>
          </cell>
          <cell r="O104">
            <v>312523</v>
          </cell>
          <cell r="P104">
            <v>-769501</v>
          </cell>
          <cell r="Q104">
            <v>-0.711</v>
          </cell>
          <cell r="S104">
            <v>1082024</v>
          </cell>
          <cell r="T104">
            <v>312523</v>
          </cell>
          <cell r="U104">
            <v>-0.71117</v>
          </cell>
        </row>
        <row r="105">
          <cell r="A105">
            <v>5880</v>
          </cell>
          <cell r="B105" t="str">
            <v>BERGEN</v>
          </cell>
          <cell r="C105" t="str">
            <v>WOODCLIFF LAKE BORO</v>
          </cell>
          <cell r="D105" t="str">
            <v>J</v>
          </cell>
          <cell r="F105">
            <v>602435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-602435</v>
          </cell>
          <cell r="Q105">
            <v>-1</v>
          </cell>
          <cell r="S105">
            <v>602435</v>
          </cell>
          <cell r="T105">
            <v>0</v>
          </cell>
          <cell r="U105">
            <v>-1</v>
          </cell>
        </row>
        <row r="106">
          <cell r="A106">
            <v>5920</v>
          </cell>
          <cell r="B106" t="str">
            <v>BERGEN</v>
          </cell>
          <cell r="C106" t="str">
            <v>WYCKOFF TWP</v>
          </cell>
          <cell r="D106" t="str">
            <v>I</v>
          </cell>
          <cell r="F106">
            <v>1452374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-1452374</v>
          </cell>
          <cell r="Q106">
            <v>-1</v>
          </cell>
          <cell r="S106">
            <v>1452374</v>
          </cell>
          <cell r="T106">
            <v>0</v>
          </cell>
          <cell r="U106">
            <v>-1</v>
          </cell>
        </row>
        <row r="107">
          <cell r="A107">
            <v>200</v>
          </cell>
          <cell r="B107" t="str">
            <v>BURLINGTON</v>
          </cell>
          <cell r="C107" t="str">
            <v>BASS RIVER TWP</v>
          </cell>
          <cell r="D107" t="str">
            <v>CD</v>
          </cell>
          <cell r="F107">
            <v>953643</v>
          </cell>
          <cell r="G107">
            <v>618194</v>
          </cell>
          <cell r="H107">
            <v>0</v>
          </cell>
          <cell r="I107">
            <v>0</v>
          </cell>
          <cell r="J107">
            <v>24707</v>
          </cell>
          <cell r="K107">
            <v>61348</v>
          </cell>
          <cell r="L107">
            <v>21979</v>
          </cell>
          <cell r="M107">
            <v>118273</v>
          </cell>
          <cell r="N107">
            <v>0</v>
          </cell>
          <cell r="O107">
            <v>844501</v>
          </cell>
          <cell r="P107">
            <v>-109142</v>
          </cell>
          <cell r="Q107">
            <v>-0.114</v>
          </cell>
          <cell r="S107">
            <v>953643</v>
          </cell>
          <cell r="T107">
            <v>844501</v>
          </cell>
          <cell r="U107">
            <v>-0.11445</v>
          </cell>
        </row>
        <row r="108">
          <cell r="A108">
            <v>380</v>
          </cell>
          <cell r="B108" t="str">
            <v>BURLINGTON</v>
          </cell>
          <cell r="C108" t="str">
            <v>BEVERLY CITY</v>
          </cell>
          <cell r="D108" t="str">
            <v>B</v>
          </cell>
          <cell r="F108">
            <v>3740375</v>
          </cell>
          <cell r="G108">
            <v>2045573</v>
          </cell>
          <cell r="H108">
            <v>0</v>
          </cell>
          <cell r="I108">
            <v>0</v>
          </cell>
          <cell r="J108">
            <v>201603</v>
          </cell>
          <cell r="K108">
            <v>144349</v>
          </cell>
          <cell r="L108">
            <v>76562</v>
          </cell>
          <cell r="M108">
            <v>950113</v>
          </cell>
          <cell r="N108">
            <v>0</v>
          </cell>
          <cell r="O108">
            <v>3418200</v>
          </cell>
          <cell r="P108">
            <v>-322175</v>
          </cell>
          <cell r="Q108">
            <v>-0.086</v>
          </cell>
          <cell r="S108">
            <v>3903865</v>
          </cell>
          <cell r="T108">
            <v>3652664</v>
          </cell>
          <cell r="U108">
            <v>-0.06435</v>
          </cell>
        </row>
        <row r="109">
          <cell r="A109">
            <v>475</v>
          </cell>
          <cell r="B109" t="str">
            <v>BURLINGTON</v>
          </cell>
          <cell r="C109" t="str">
            <v>BORDENTOWN REGIONAL</v>
          </cell>
          <cell r="D109" t="str">
            <v>FG</v>
          </cell>
          <cell r="F109">
            <v>8336415</v>
          </cell>
          <cell r="G109">
            <v>6000237</v>
          </cell>
          <cell r="H109">
            <v>0</v>
          </cell>
          <cell r="I109">
            <v>0</v>
          </cell>
          <cell r="J109">
            <v>0</v>
          </cell>
          <cell r="K109">
            <v>379222</v>
          </cell>
          <cell r="L109">
            <v>265832</v>
          </cell>
          <cell r="M109">
            <v>0</v>
          </cell>
          <cell r="N109">
            <v>0</v>
          </cell>
          <cell r="O109">
            <v>6645291</v>
          </cell>
          <cell r="P109">
            <v>-1691124</v>
          </cell>
          <cell r="Q109">
            <v>-0.203</v>
          </cell>
          <cell r="S109">
            <v>8336415</v>
          </cell>
          <cell r="T109">
            <v>6645291</v>
          </cell>
          <cell r="U109">
            <v>-0.20286</v>
          </cell>
        </row>
        <row r="110">
          <cell r="A110">
            <v>600</v>
          </cell>
          <cell r="B110" t="str">
            <v>BURLINGTON</v>
          </cell>
          <cell r="C110" t="str">
            <v>BURLINGTON CITY</v>
          </cell>
          <cell r="D110" t="str">
            <v>B</v>
          </cell>
          <cell r="E110">
            <v>1</v>
          </cell>
          <cell r="F110">
            <v>16953788</v>
          </cell>
          <cell r="G110">
            <v>13951653</v>
          </cell>
          <cell r="H110">
            <v>0</v>
          </cell>
          <cell r="I110">
            <v>0</v>
          </cell>
          <cell r="J110">
            <v>188904</v>
          </cell>
          <cell r="K110">
            <v>786701</v>
          </cell>
          <cell r="L110">
            <v>450546</v>
          </cell>
          <cell r="M110">
            <v>116401</v>
          </cell>
          <cell r="N110">
            <v>0</v>
          </cell>
          <cell r="O110">
            <v>15494205</v>
          </cell>
          <cell r="P110">
            <v>-1459583</v>
          </cell>
          <cell r="Q110">
            <v>-0.086</v>
          </cell>
          <cell r="S110">
            <v>19411238</v>
          </cell>
          <cell r="T110">
            <v>18248835</v>
          </cell>
          <cell r="U110">
            <v>-0.05988</v>
          </cell>
        </row>
        <row r="111">
          <cell r="A111">
            <v>610</v>
          </cell>
          <cell r="B111" t="str">
            <v>BURLINGTON</v>
          </cell>
          <cell r="C111" t="str">
            <v>BURLINGTON CO VOCATIONAL</v>
          </cell>
          <cell r="F111">
            <v>14960451</v>
          </cell>
          <cell r="G111">
            <v>13013470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13013470</v>
          </cell>
          <cell r="P111">
            <v>-1946981</v>
          </cell>
          <cell r="Q111">
            <v>-0.13</v>
          </cell>
          <cell r="S111">
            <v>14960451</v>
          </cell>
          <cell r="T111">
            <v>13013470</v>
          </cell>
          <cell r="U111">
            <v>-0.13014</v>
          </cell>
        </row>
        <row r="112">
          <cell r="A112">
            <v>620</v>
          </cell>
          <cell r="B112" t="str">
            <v>BURLINGTON</v>
          </cell>
          <cell r="C112" t="str">
            <v>BURLINGTON TWP</v>
          </cell>
          <cell r="D112" t="str">
            <v>FG</v>
          </cell>
          <cell r="F112">
            <v>18954479</v>
          </cell>
          <cell r="G112">
            <v>14365234</v>
          </cell>
          <cell r="H112">
            <v>0</v>
          </cell>
          <cell r="I112">
            <v>0</v>
          </cell>
          <cell r="J112">
            <v>0</v>
          </cell>
          <cell r="K112">
            <v>1436363</v>
          </cell>
          <cell r="L112">
            <v>387700</v>
          </cell>
          <cell r="M112">
            <v>0</v>
          </cell>
          <cell r="N112">
            <v>0</v>
          </cell>
          <cell r="O112">
            <v>16189297</v>
          </cell>
          <cell r="P112">
            <v>-2765182</v>
          </cell>
          <cell r="Q112">
            <v>-0.146</v>
          </cell>
          <cell r="S112">
            <v>18954479</v>
          </cell>
          <cell r="T112">
            <v>16189297</v>
          </cell>
          <cell r="U112">
            <v>-0.14589</v>
          </cell>
        </row>
        <row r="113">
          <cell r="A113">
            <v>830</v>
          </cell>
          <cell r="B113" t="str">
            <v>BURLINGTON</v>
          </cell>
          <cell r="C113" t="str">
            <v>CHESTERFIELD TWP</v>
          </cell>
          <cell r="D113" t="str">
            <v>GH</v>
          </cell>
          <cell r="F113">
            <v>380242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22400</v>
          </cell>
          <cell r="L113">
            <v>40501</v>
          </cell>
          <cell r="M113">
            <v>0</v>
          </cell>
          <cell r="N113">
            <v>0</v>
          </cell>
          <cell r="O113">
            <v>62901</v>
          </cell>
          <cell r="P113">
            <v>-317341</v>
          </cell>
          <cell r="Q113">
            <v>-0.835</v>
          </cell>
          <cell r="S113">
            <v>380242</v>
          </cell>
          <cell r="T113">
            <v>62901</v>
          </cell>
          <cell r="U113">
            <v>-0.83458</v>
          </cell>
        </row>
        <row r="114">
          <cell r="A114">
            <v>840</v>
          </cell>
          <cell r="B114" t="str">
            <v>BURLINGTON</v>
          </cell>
          <cell r="C114" t="str">
            <v>CINNAMINSON TWP</v>
          </cell>
          <cell r="D114" t="str">
            <v>FG</v>
          </cell>
          <cell r="F114">
            <v>9696201</v>
          </cell>
          <cell r="G114">
            <v>7269991</v>
          </cell>
          <cell r="H114">
            <v>0</v>
          </cell>
          <cell r="I114">
            <v>0</v>
          </cell>
          <cell r="J114">
            <v>0</v>
          </cell>
          <cell r="K114">
            <v>316023</v>
          </cell>
          <cell r="L114">
            <v>177202</v>
          </cell>
          <cell r="M114">
            <v>0</v>
          </cell>
          <cell r="N114">
            <v>0</v>
          </cell>
          <cell r="O114">
            <v>7763216</v>
          </cell>
          <cell r="P114">
            <v>-1932985</v>
          </cell>
          <cell r="Q114">
            <v>-0.199</v>
          </cell>
          <cell r="S114">
            <v>9696201</v>
          </cell>
          <cell r="T114">
            <v>7763216</v>
          </cell>
          <cell r="U114">
            <v>-0.19935</v>
          </cell>
        </row>
        <row r="115">
          <cell r="A115">
            <v>1030</v>
          </cell>
          <cell r="B115" t="str">
            <v>BURLINGTON</v>
          </cell>
          <cell r="C115" t="str">
            <v>DELANCO TWP</v>
          </cell>
          <cell r="D115" t="str">
            <v>CD</v>
          </cell>
          <cell r="F115">
            <v>2603738</v>
          </cell>
          <cell r="G115">
            <v>2106078</v>
          </cell>
          <cell r="H115">
            <v>0</v>
          </cell>
          <cell r="I115">
            <v>0</v>
          </cell>
          <cell r="J115">
            <v>0</v>
          </cell>
          <cell r="K115">
            <v>2810</v>
          </cell>
          <cell r="L115">
            <v>77629</v>
          </cell>
          <cell r="M115">
            <v>0</v>
          </cell>
          <cell r="N115">
            <v>0</v>
          </cell>
          <cell r="O115">
            <v>2186517</v>
          </cell>
          <cell r="P115">
            <v>-417221</v>
          </cell>
          <cell r="Q115">
            <v>-0.16</v>
          </cell>
          <cell r="S115">
            <v>2603738</v>
          </cell>
          <cell r="T115">
            <v>2186517</v>
          </cell>
          <cell r="U115">
            <v>-0.16024</v>
          </cell>
        </row>
        <row r="116">
          <cell r="A116">
            <v>1060</v>
          </cell>
          <cell r="B116" t="str">
            <v>BURLINGTON</v>
          </cell>
          <cell r="C116" t="str">
            <v>DELRAN TWP</v>
          </cell>
          <cell r="D116" t="str">
            <v>FG</v>
          </cell>
          <cell r="F116">
            <v>11941238</v>
          </cell>
          <cell r="G116">
            <v>9508832</v>
          </cell>
          <cell r="H116">
            <v>0</v>
          </cell>
          <cell r="I116">
            <v>0</v>
          </cell>
          <cell r="J116">
            <v>0</v>
          </cell>
          <cell r="K116">
            <v>155201</v>
          </cell>
          <cell r="L116">
            <v>282393</v>
          </cell>
          <cell r="M116">
            <v>0</v>
          </cell>
          <cell r="N116">
            <v>0</v>
          </cell>
          <cell r="O116">
            <v>9946426</v>
          </cell>
          <cell r="P116">
            <v>-1994812</v>
          </cell>
          <cell r="Q116">
            <v>-0.167</v>
          </cell>
          <cell r="S116">
            <v>11941238</v>
          </cell>
          <cell r="T116">
            <v>9946426</v>
          </cell>
          <cell r="U116">
            <v>-0.16705</v>
          </cell>
        </row>
        <row r="117">
          <cell r="A117">
            <v>1250</v>
          </cell>
          <cell r="B117" t="str">
            <v>BURLINGTON</v>
          </cell>
          <cell r="C117" t="str">
            <v>EASTAMPTON TWP</v>
          </cell>
          <cell r="D117" t="str">
            <v>FG</v>
          </cell>
          <cell r="F117">
            <v>5076112</v>
          </cell>
          <cell r="G117">
            <v>4322456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63809</v>
          </cell>
          <cell r="M117">
            <v>0</v>
          </cell>
          <cell r="N117">
            <v>0</v>
          </cell>
          <cell r="O117">
            <v>4386265</v>
          </cell>
          <cell r="P117">
            <v>-689847</v>
          </cell>
          <cell r="Q117">
            <v>-0.136</v>
          </cell>
          <cell r="S117">
            <v>5076112</v>
          </cell>
          <cell r="T117">
            <v>4386265</v>
          </cell>
          <cell r="U117">
            <v>-0.1359</v>
          </cell>
        </row>
        <row r="118">
          <cell r="A118">
            <v>1280</v>
          </cell>
          <cell r="B118" t="str">
            <v>BURLINGTON</v>
          </cell>
          <cell r="C118" t="str">
            <v>EDGEWATER PARK TWP</v>
          </cell>
          <cell r="D118" t="str">
            <v>DE</v>
          </cell>
          <cell r="F118">
            <v>6691554</v>
          </cell>
          <cell r="G118">
            <v>5408297</v>
          </cell>
          <cell r="H118">
            <v>0</v>
          </cell>
          <cell r="I118">
            <v>0</v>
          </cell>
          <cell r="J118">
            <v>0</v>
          </cell>
          <cell r="K118">
            <v>278607</v>
          </cell>
          <cell r="L118">
            <v>242940</v>
          </cell>
          <cell r="M118">
            <v>0</v>
          </cell>
          <cell r="N118">
            <v>0</v>
          </cell>
          <cell r="O118">
            <v>5929844</v>
          </cell>
          <cell r="P118">
            <v>-761710</v>
          </cell>
          <cell r="Q118">
            <v>-0.114</v>
          </cell>
          <cell r="S118">
            <v>6796628</v>
          </cell>
          <cell r="T118">
            <v>6033706</v>
          </cell>
          <cell r="U118">
            <v>-0.11225</v>
          </cell>
        </row>
        <row r="119">
          <cell r="A119">
            <v>1420</v>
          </cell>
          <cell r="B119" t="str">
            <v>BURLINGTON</v>
          </cell>
          <cell r="C119" t="str">
            <v>EVESHAM TWP</v>
          </cell>
          <cell r="D119" t="str">
            <v>I</v>
          </cell>
          <cell r="F119">
            <v>15098700</v>
          </cell>
          <cell r="G119">
            <v>8946919</v>
          </cell>
          <cell r="H119">
            <v>0</v>
          </cell>
          <cell r="I119">
            <v>0</v>
          </cell>
          <cell r="J119">
            <v>0</v>
          </cell>
          <cell r="K119">
            <v>2224880</v>
          </cell>
          <cell r="L119">
            <v>340571</v>
          </cell>
          <cell r="M119">
            <v>0</v>
          </cell>
          <cell r="N119">
            <v>0</v>
          </cell>
          <cell r="O119">
            <v>11512370</v>
          </cell>
          <cell r="P119">
            <v>-3586330</v>
          </cell>
          <cell r="Q119">
            <v>-0.238</v>
          </cell>
          <cell r="S119">
            <v>15098700</v>
          </cell>
          <cell r="T119">
            <v>11512370</v>
          </cell>
          <cell r="U119">
            <v>-0.23753</v>
          </cell>
        </row>
        <row r="120">
          <cell r="A120">
            <v>1520</v>
          </cell>
          <cell r="B120" t="str">
            <v>BURLINGTON</v>
          </cell>
          <cell r="C120" t="str">
            <v>FLORENCE TWP</v>
          </cell>
          <cell r="D120" t="str">
            <v>DE</v>
          </cell>
          <cell r="F120">
            <v>9733933</v>
          </cell>
          <cell r="G120">
            <v>8047288</v>
          </cell>
          <cell r="H120">
            <v>0</v>
          </cell>
          <cell r="I120">
            <v>0</v>
          </cell>
          <cell r="J120">
            <v>0</v>
          </cell>
          <cell r="K120">
            <v>222338</v>
          </cell>
          <cell r="L120">
            <v>274111</v>
          </cell>
          <cell r="M120">
            <v>0</v>
          </cell>
          <cell r="N120">
            <v>0</v>
          </cell>
          <cell r="O120">
            <v>8543737</v>
          </cell>
          <cell r="P120">
            <v>-1190196</v>
          </cell>
          <cell r="Q120">
            <v>-0.122</v>
          </cell>
          <cell r="S120">
            <v>9733933</v>
          </cell>
          <cell r="T120">
            <v>8543737</v>
          </cell>
          <cell r="U120">
            <v>-0.12227</v>
          </cell>
        </row>
        <row r="121">
          <cell r="A121">
            <v>1910</v>
          </cell>
          <cell r="B121" t="str">
            <v>BURLINGTON</v>
          </cell>
          <cell r="C121" t="str">
            <v>HAINESPORT TWP</v>
          </cell>
          <cell r="D121" t="str">
            <v>FG</v>
          </cell>
          <cell r="F121">
            <v>1544391</v>
          </cell>
          <cell r="G121">
            <v>607567</v>
          </cell>
          <cell r="H121">
            <v>0</v>
          </cell>
          <cell r="I121">
            <v>0</v>
          </cell>
          <cell r="J121">
            <v>97971</v>
          </cell>
          <cell r="K121">
            <v>353655</v>
          </cell>
          <cell r="L121">
            <v>56643</v>
          </cell>
          <cell r="M121">
            <v>0</v>
          </cell>
          <cell r="N121">
            <v>0</v>
          </cell>
          <cell r="O121">
            <v>1115836</v>
          </cell>
          <cell r="P121">
            <v>-428555</v>
          </cell>
          <cell r="Q121">
            <v>-0.277</v>
          </cell>
          <cell r="S121">
            <v>1544391</v>
          </cell>
          <cell r="T121">
            <v>1115836</v>
          </cell>
          <cell r="U121">
            <v>-0.27749</v>
          </cell>
        </row>
        <row r="122">
          <cell r="A122">
            <v>2610</v>
          </cell>
          <cell r="B122" t="str">
            <v>BURLINGTON</v>
          </cell>
          <cell r="C122" t="str">
            <v>LENAPE REGIONAL</v>
          </cell>
          <cell r="D122" t="str">
            <v>GH</v>
          </cell>
          <cell r="F122">
            <v>30985528</v>
          </cell>
          <cell r="G122">
            <v>22692752</v>
          </cell>
          <cell r="H122">
            <v>0</v>
          </cell>
          <cell r="I122">
            <v>0</v>
          </cell>
          <cell r="J122">
            <v>0</v>
          </cell>
          <cell r="K122">
            <v>1281337</v>
          </cell>
          <cell r="L122">
            <v>543740</v>
          </cell>
          <cell r="M122">
            <v>0</v>
          </cell>
          <cell r="N122">
            <v>0</v>
          </cell>
          <cell r="O122">
            <v>24517829</v>
          </cell>
          <cell r="P122">
            <v>-6467699</v>
          </cell>
          <cell r="Q122">
            <v>-0.209</v>
          </cell>
          <cell r="S122">
            <v>30985528</v>
          </cell>
          <cell r="T122">
            <v>24517829</v>
          </cell>
          <cell r="U122">
            <v>-0.20873</v>
          </cell>
        </row>
        <row r="123">
          <cell r="A123">
            <v>2850</v>
          </cell>
          <cell r="B123" t="str">
            <v>BURLINGTON</v>
          </cell>
          <cell r="C123" t="str">
            <v>LUMBERTON TWP</v>
          </cell>
          <cell r="D123" t="str">
            <v>FG</v>
          </cell>
          <cell r="F123">
            <v>8698061</v>
          </cell>
          <cell r="G123">
            <v>6881826</v>
          </cell>
          <cell r="H123">
            <v>0</v>
          </cell>
          <cell r="I123">
            <v>0</v>
          </cell>
          <cell r="J123">
            <v>0</v>
          </cell>
          <cell r="K123">
            <v>571188</v>
          </cell>
          <cell r="L123">
            <v>134297</v>
          </cell>
          <cell r="M123">
            <v>0</v>
          </cell>
          <cell r="N123">
            <v>0</v>
          </cell>
          <cell r="O123">
            <v>7587311</v>
          </cell>
          <cell r="P123">
            <v>-1110750</v>
          </cell>
          <cell r="Q123">
            <v>-0.128</v>
          </cell>
          <cell r="S123">
            <v>8698061</v>
          </cell>
          <cell r="T123">
            <v>7587311</v>
          </cell>
          <cell r="U123">
            <v>-0.1277</v>
          </cell>
        </row>
        <row r="124">
          <cell r="A124">
            <v>2960</v>
          </cell>
          <cell r="B124" t="str">
            <v>BURLINGTON</v>
          </cell>
          <cell r="C124" t="str">
            <v>MANSFIELD TWP</v>
          </cell>
          <cell r="D124" t="str">
            <v>DE</v>
          </cell>
          <cell r="F124">
            <v>780151</v>
          </cell>
          <cell r="G124">
            <v>58968</v>
          </cell>
          <cell r="H124">
            <v>0</v>
          </cell>
          <cell r="I124">
            <v>0</v>
          </cell>
          <cell r="J124">
            <v>0</v>
          </cell>
          <cell r="K124">
            <v>217287</v>
          </cell>
          <cell r="L124">
            <v>48847</v>
          </cell>
          <cell r="M124">
            <v>0</v>
          </cell>
          <cell r="N124">
            <v>0</v>
          </cell>
          <cell r="O124">
            <v>325102</v>
          </cell>
          <cell r="P124">
            <v>-455049</v>
          </cell>
          <cell r="Q124">
            <v>-0.583</v>
          </cell>
          <cell r="S124">
            <v>780151</v>
          </cell>
          <cell r="T124">
            <v>325102</v>
          </cell>
          <cell r="U124">
            <v>-0.58328</v>
          </cell>
        </row>
        <row r="125">
          <cell r="A125">
            <v>3010</v>
          </cell>
          <cell r="B125" t="str">
            <v>BURLINGTON</v>
          </cell>
          <cell r="C125" t="str">
            <v>MAPLE SHADE TWP</v>
          </cell>
          <cell r="D125" t="str">
            <v>CD</v>
          </cell>
          <cell r="F125">
            <v>8858968</v>
          </cell>
          <cell r="G125">
            <v>6926928</v>
          </cell>
          <cell r="H125">
            <v>0</v>
          </cell>
          <cell r="I125">
            <v>0</v>
          </cell>
          <cell r="J125">
            <v>0</v>
          </cell>
          <cell r="K125">
            <v>106218</v>
          </cell>
          <cell r="L125">
            <v>325754</v>
          </cell>
          <cell r="M125">
            <v>0</v>
          </cell>
          <cell r="N125">
            <v>0</v>
          </cell>
          <cell r="O125">
            <v>7358900</v>
          </cell>
          <cell r="P125">
            <v>-1500068</v>
          </cell>
          <cell r="Q125">
            <v>-0.169</v>
          </cell>
          <cell r="S125">
            <v>8858968</v>
          </cell>
          <cell r="T125">
            <v>7358900</v>
          </cell>
          <cell r="U125">
            <v>-0.16933</v>
          </cell>
        </row>
        <row r="126">
          <cell r="A126">
            <v>3070</v>
          </cell>
          <cell r="B126" t="str">
            <v>BURLINGTON</v>
          </cell>
          <cell r="C126" t="str">
            <v>MEDFORD LAKES BORO</v>
          </cell>
          <cell r="D126" t="str">
            <v>I</v>
          </cell>
          <cell r="F126">
            <v>1228077</v>
          </cell>
          <cell r="G126">
            <v>873062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24532</v>
          </cell>
          <cell r="M126">
            <v>0</v>
          </cell>
          <cell r="N126">
            <v>0</v>
          </cell>
          <cell r="O126">
            <v>897594</v>
          </cell>
          <cell r="P126">
            <v>-330483</v>
          </cell>
          <cell r="Q126">
            <v>-0.269</v>
          </cell>
          <cell r="S126">
            <v>1228077</v>
          </cell>
          <cell r="T126">
            <v>897594</v>
          </cell>
          <cell r="U126">
            <v>-0.26911</v>
          </cell>
        </row>
        <row r="127">
          <cell r="A127">
            <v>3080</v>
          </cell>
          <cell r="B127" t="str">
            <v>BURLINGTON</v>
          </cell>
          <cell r="C127" t="str">
            <v>MEDFORD TWP</v>
          </cell>
          <cell r="D127" t="str">
            <v>I</v>
          </cell>
          <cell r="F127">
            <v>5639887</v>
          </cell>
          <cell r="G127">
            <v>2688221</v>
          </cell>
          <cell r="H127">
            <v>0</v>
          </cell>
          <cell r="I127">
            <v>0</v>
          </cell>
          <cell r="J127">
            <v>0</v>
          </cell>
          <cell r="K127">
            <v>523810</v>
          </cell>
          <cell r="L127">
            <v>211711</v>
          </cell>
          <cell r="M127">
            <v>0</v>
          </cell>
          <cell r="N127">
            <v>0</v>
          </cell>
          <cell r="O127">
            <v>3423742</v>
          </cell>
          <cell r="P127">
            <v>-2216145</v>
          </cell>
          <cell r="Q127">
            <v>-0.393</v>
          </cell>
          <cell r="S127">
            <v>5639887</v>
          </cell>
          <cell r="T127">
            <v>3423742</v>
          </cell>
          <cell r="U127">
            <v>-0.39294</v>
          </cell>
        </row>
        <row r="128">
          <cell r="A128">
            <v>3360</v>
          </cell>
          <cell r="B128" t="str">
            <v>BURLINGTON</v>
          </cell>
          <cell r="C128" t="str">
            <v>MOORESTOWN TWP</v>
          </cell>
          <cell r="D128" t="str">
            <v>I</v>
          </cell>
          <cell r="F128">
            <v>4582807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1190165</v>
          </cell>
          <cell r="L128">
            <v>310994</v>
          </cell>
          <cell r="M128">
            <v>0</v>
          </cell>
          <cell r="N128">
            <v>0</v>
          </cell>
          <cell r="O128">
            <v>1501159</v>
          </cell>
          <cell r="P128">
            <v>-3081648</v>
          </cell>
          <cell r="Q128">
            <v>-0.672</v>
          </cell>
          <cell r="S128">
            <v>4582807</v>
          </cell>
          <cell r="T128">
            <v>1501159</v>
          </cell>
          <cell r="U128">
            <v>-0.67244</v>
          </cell>
        </row>
        <row r="129">
          <cell r="A129">
            <v>3430</v>
          </cell>
          <cell r="B129" t="str">
            <v>BURLINGTON</v>
          </cell>
          <cell r="C129" t="str">
            <v>MOUNT HOLLY TWP</v>
          </cell>
          <cell r="D129" t="str">
            <v>B</v>
          </cell>
          <cell r="F129">
            <v>10460856</v>
          </cell>
          <cell r="G129">
            <v>7717971</v>
          </cell>
          <cell r="H129">
            <v>0</v>
          </cell>
          <cell r="I129">
            <v>0</v>
          </cell>
          <cell r="J129">
            <v>135776</v>
          </cell>
          <cell r="K129">
            <v>494395</v>
          </cell>
          <cell r="L129">
            <v>254948</v>
          </cell>
          <cell r="M129">
            <v>967036</v>
          </cell>
          <cell r="N129">
            <v>0</v>
          </cell>
          <cell r="O129">
            <v>9570126</v>
          </cell>
          <cell r="P129">
            <v>-890730</v>
          </cell>
          <cell r="Q129">
            <v>-0.085</v>
          </cell>
          <cell r="S129">
            <v>10460856</v>
          </cell>
          <cell r="T129">
            <v>9570126</v>
          </cell>
          <cell r="U129">
            <v>-0.08515</v>
          </cell>
        </row>
        <row r="130">
          <cell r="A130">
            <v>3440</v>
          </cell>
          <cell r="B130" t="str">
            <v>BURLINGTON</v>
          </cell>
          <cell r="C130" t="str">
            <v>MOUNT LAUREL TWP</v>
          </cell>
          <cell r="D130" t="str">
            <v>I</v>
          </cell>
          <cell r="F130">
            <v>5809040</v>
          </cell>
          <cell r="G130">
            <v>0</v>
          </cell>
          <cell r="H130">
            <v>0</v>
          </cell>
          <cell r="I130">
            <v>0</v>
          </cell>
          <cell r="J130">
            <v>368080</v>
          </cell>
          <cell r="K130">
            <v>2147189</v>
          </cell>
          <cell r="L130">
            <v>324179</v>
          </cell>
          <cell r="M130">
            <v>0</v>
          </cell>
          <cell r="N130">
            <v>0</v>
          </cell>
          <cell r="O130">
            <v>2839448</v>
          </cell>
          <cell r="P130">
            <v>-2969592</v>
          </cell>
          <cell r="Q130">
            <v>-0.511</v>
          </cell>
          <cell r="S130">
            <v>5809040</v>
          </cell>
          <cell r="T130">
            <v>2839448</v>
          </cell>
          <cell r="U130">
            <v>-0.5112</v>
          </cell>
        </row>
        <row r="131">
          <cell r="A131">
            <v>3540</v>
          </cell>
          <cell r="B131" t="str">
            <v>BURLINGTON</v>
          </cell>
          <cell r="C131" t="str">
            <v>NEW HANOVER TWP</v>
          </cell>
          <cell r="D131" t="str">
            <v>B</v>
          </cell>
          <cell r="F131">
            <v>2552974</v>
          </cell>
          <cell r="G131">
            <v>1948705</v>
          </cell>
          <cell r="H131">
            <v>0</v>
          </cell>
          <cell r="I131">
            <v>0</v>
          </cell>
          <cell r="J131">
            <v>162887</v>
          </cell>
          <cell r="K131">
            <v>129914</v>
          </cell>
          <cell r="L131">
            <v>50491</v>
          </cell>
          <cell r="M131">
            <v>0</v>
          </cell>
          <cell r="N131">
            <v>0</v>
          </cell>
          <cell r="O131">
            <v>2291997</v>
          </cell>
          <cell r="P131">
            <v>-260977</v>
          </cell>
          <cell r="Q131">
            <v>-0.102</v>
          </cell>
          <cell r="S131">
            <v>2605446</v>
          </cell>
          <cell r="T131">
            <v>2344469</v>
          </cell>
          <cell r="U131">
            <v>-0.10017</v>
          </cell>
        </row>
        <row r="132">
          <cell r="A132">
            <v>3650</v>
          </cell>
          <cell r="B132" t="str">
            <v>BURLINGTON</v>
          </cell>
          <cell r="C132" t="str">
            <v>NORTH HANOVER TWP</v>
          </cell>
          <cell r="D132" t="str">
            <v>CD</v>
          </cell>
          <cell r="F132">
            <v>11349831</v>
          </cell>
          <cell r="G132">
            <v>9058537</v>
          </cell>
          <cell r="H132">
            <v>0</v>
          </cell>
          <cell r="I132">
            <v>0</v>
          </cell>
          <cell r="J132">
            <v>408183</v>
          </cell>
          <cell r="K132">
            <v>519656</v>
          </cell>
          <cell r="L132">
            <v>175733</v>
          </cell>
          <cell r="M132">
            <v>77922</v>
          </cell>
          <cell r="N132">
            <v>0</v>
          </cell>
          <cell r="O132">
            <v>10240031</v>
          </cell>
          <cell r="P132">
            <v>-1109800</v>
          </cell>
          <cell r="Q132">
            <v>-0.098</v>
          </cell>
          <cell r="S132">
            <v>11349831</v>
          </cell>
          <cell r="T132">
            <v>10240031</v>
          </cell>
          <cell r="U132">
            <v>-0.09778</v>
          </cell>
        </row>
        <row r="133">
          <cell r="A133">
            <v>3690</v>
          </cell>
          <cell r="B133" t="str">
            <v>BURLINGTON</v>
          </cell>
          <cell r="C133" t="str">
            <v>NORTHERN BURLINGTON REG</v>
          </cell>
          <cell r="D133" t="str">
            <v>DE</v>
          </cell>
          <cell r="F133">
            <v>12106389</v>
          </cell>
          <cell r="G133">
            <v>9628455</v>
          </cell>
          <cell r="H133">
            <v>0</v>
          </cell>
          <cell r="I133">
            <v>0</v>
          </cell>
          <cell r="J133">
            <v>0</v>
          </cell>
          <cell r="K133">
            <v>782947</v>
          </cell>
          <cell r="L133">
            <v>144965</v>
          </cell>
          <cell r="M133">
            <v>0</v>
          </cell>
          <cell r="N133">
            <v>0</v>
          </cell>
          <cell r="O133">
            <v>10556367</v>
          </cell>
          <cell r="P133">
            <v>-1550022</v>
          </cell>
          <cell r="Q133">
            <v>-0.128</v>
          </cell>
          <cell r="S133">
            <v>12106389</v>
          </cell>
          <cell r="T133">
            <v>10556367</v>
          </cell>
          <cell r="U133">
            <v>-0.12803</v>
          </cell>
        </row>
        <row r="134">
          <cell r="A134">
            <v>3920</v>
          </cell>
          <cell r="B134" t="str">
            <v>BURLINGTON</v>
          </cell>
          <cell r="C134" t="str">
            <v>PALMYRA BORO</v>
          </cell>
          <cell r="D134" t="str">
            <v>DE</v>
          </cell>
          <cell r="F134">
            <v>5042943</v>
          </cell>
          <cell r="G134">
            <v>3604231</v>
          </cell>
          <cell r="H134">
            <v>0</v>
          </cell>
          <cell r="I134">
            <v>0</v>
          </cell>
          <cell r="J134">
            <v>0</v>
          </cell>
          <cell r="K134">
            <v>381292</v>
          </cell>
          <cell r="L134">
            <v>139360</v>
          </cell>
          <cell r="M134">
            <v>0</v>
          </cell>
          <cell r="N134">
            <v>0</v>
          </cell>
          <cell r="O134">
            <v>4124883</v>
          </cell>
          <cell r="P134">
            <v>-918060</v>
          </cell>
          <cell r="Q134">
            <v>-0.182</v>
          </cell>
          <cell r="S134">
            <v>5042943</v>
          </cell>
          <cell r="T134">
            <v>4124883</v>
          </cell>
          <cell r="U134">
            <v>-0.18205</v>
          </cell>
        </row>
        <row r="135">
          <cell r="A135">
            <v>4050</v>
          </cell>
          <cell r="B135" t="str">
            <v>BURLINGTON</v>
          </cell>
          <cell r="C135" t="str">
            <v>PEMBERTON TWP (PEMBERTON BORO)</v>
          </cell>
          <cell r="D135" t="str">
            <v>B</v>
          </cell>
          <cell r="E135">
            <v>1</v>
          </cell>
          <cell r="F135">
            <v>84756033</v>
          </cell>
          <cell r="G135">
            <v>41040469</v>
          </cell>
          <cell r="H135">
            <v>0</v>
          </cell>
          <cell r="I135">
            <v>0</v>
          </cell>
          <cell r="J135">
            <v>2207614</v>
          </cell>
          <cell r="K135">
            <v>2324016</v>
          </cell>
          <cell r="L135">
            <v>1156744</v>
          </cell>
          <cell r="M135">
            <v>32904552</v>
          </cell>
          <cell r="N135">
            <v>0</v>
          </cell>
          <cell r="O135">
            <v>79633395</v>
          </cell>
          <cell r="P135">
            <v>-5122638</v>
          </cell>
          <cell r="Q135">
            <v>-0.06</v>
          </cell>
          <cell r="S135">
            <v>91735708</v>
          </cell>
          <cell r="T135">
            <v>86519790</v>
          </cell>
          <cell r="U135">
            <v>-0.05686</v>
          </cell>
        </row>
        <row r="136">
          <cell r="A136">
            <v>4320</v>
          </cell>
          <cell r="B136" t="str">
            <v>BURLINGTON</v>
          </cell>
          <cell r="C136" t="str">
            <v>RANCOCAS VALLEY REGIONAL</v>
          </cell>
          <cell r="D136" t="str">
            <v>DE</v>
          </cell>
          <cell r="F136">
            <v>16991437</v>
          </cell>
          <cell r="G136">
            <v>13418504</v>
          </cell>
          <cell r="H136">
            <v>0</v>
          </cell>
          <cell r="I136">
            <v>0</v>
          </cell>
          <cell r="J136">
            <v>196277</v>
          </cell>
          <cell r="K136">
            <v>1151182</v>
          </cell>
          <cell r="L136">
            <v>207124</v>
          </cell>
          <cell r="M136">
            <v>0</v>
          </cell>
          <cell r="N136">
            <v>0</v>
          </cell>
          <cell r="O136">
            <v>14973087</v>
          </cell>
          <cell r="P136">
            <v>-2018350</v>
          </cell>
          <cell r="Q136">
            <v>-0.119</v>
          </cell>
          <cell r="S136">
            <v>16991437</v>
          </cell>
          <cell r="T136">
            <v>14973087</v>
          </cell>
          <cell r="U136">
            <v>-0.11879</v>
          </cell>
        </row>
        <row r="137">
          <cell r="A137">
            <v>4450</v>
          </cell>
          <cell r="B137" t="str">
            <v>BURLINGTON</v>
          </cell>
          <cell r="C137" t="str">
            <v>RIVERSIDE TWP</v>
          </cell>
          <cell r="D137" t="str">
            <v>B</v>
          </cell>
          <cell r="F137">
            <v>10863120</v>
          </cell>
          <cell r="G137">
            <v>9747772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88892</v>
          </cell>
          <cell r="M137">
            <v>0</v>
          </cell>
          <cell r="N137">
            <v>0</v>
          </cell>
          <cell r="O137">
            <v>9836664</v>
          </cell>
          <cell r="P137">
            <v>-1026456</v>
          </cell>
          <cell r="Q137">
            <v>-0.094</v>
          </cell>
          <cell r="S137">
            <v>11153660</v>
          </cell>
          <cell r="T137">
            <v>10214366</v>
          </cell>
          <cell r="U137">
            <v>-0.08421</v>
          </cell>
        </row>
        <row r="138">
          <cell r="A138">
            <v>4460</v>
          </cell>
          <cell r="B138" t="str">
            <v>BURLINGTON</v>
          </cell>
          <cell r="C138" t="str">
            <v>RIVERTON</v>
          </cell>
          <cell r="D138" t="str">
            <v>GH</v>
          </cell>
          <cell r="F138">
            <v>636153</v>
          </cell>
          <cell r="G138">
            <v>277823</v>
          </cell>
          <cell r="H138">
            <v>0</v>
          </cell>
          <cell r="I138">
            <v>0</v>
          </cell>
          <cell r="J138">
            <v>0</v>
          </cell>
          <cell r="K138">
            <v>91867</v>
          </cell>
          <cell r="L138">
            <v>29247</v>
          </cell>
          <cell r="M138">
            <v>0</v>
          </cell>
          <cell r="N138">
            <v>0</v>
          </cell>
          <cell r="O138">
            <v>398937</v>
          </cell>
          <cell r="P138">
            <v>-237216</v>
          </cell>
          <cell r="Q138">
            <v>-0.373</v>
          </cell>
          <cell r="S138">
            <v>636153</v>
          </cell>
          <cell r="T138">
            <v>398937</v>
          </cell>
          <cell r="U138">
            <v>-0.37289</v>
          </cell>
        </row>
        <row r="139">
          <cell r="A139">
            <v>4740</v>
          </cell>
          <cell r="B139" t="str">
            <v>BURLINGTON</v>
          </cell>
          <cell r="C139" t="str">
            <v>SHAMONG TWP</v>
          </cell>
          <cell r="D139" t="str">
            <v>GH</v>
          </cell>
          <cell r="F139">
            <v>4356249</v>
          </cell>
          <cell r="G139">
            <v>3243135</v>
          </cell>
          <cell r="H139">
            <v>0</v>
          </cell>
          <cell r="I139">
            <v>0</v>
          </cell>
          <cell r="J139">
            <v>0</v>
          </cell>
          <cell r="K139">
            <v>418209</v>
          </cell>
          <cell r="L139">
            <v>63884</v>
          </cell>
          <cell r="M139">
            <v>0</v>
          </cell>
          <cell r="N139">
            <v>0</v>
          </cell>
          <cell r="O139">
            <v>3725228</v>
          </cell>
          <cell r="P139">
            <v>-631021</v>
          </cell>
          <cell r="Q139">
            <v>-0.145</v>
          </cell>
          <cell r="S139">
            <v>4356249</v>
          </cell>
          <cell r="T139">
            <v>3725228</v>
          </cell>
          <cell r="U139">
            <v>-0.14485</v>
          </cell>
        </row>
        <row r="140">
          <cell r="A140">
            <v>4930</v>
          </cell>
          <cell r="B140" t="str">
            <v>BURLINGTON</v>
          </cell>
          <cell r="C140" t="str">
            <v>SOUTHAMPTON TWP</v>
          </cell>
          <cell r="D140" t="str">
            <v>DE</v>
          </cell>
          <cell r="F140">
            <v>2449246</v>
          </cell>
          <cell r="G140">
            <v>295793</v>
          </cell>
          <cell r="H140">
            <v>0</v>
          </cell>
          <cell r="I140">
            <v>0</v>
          </cell>
          <cell r="J140">
            <v>369941</v>
          </cell>
          <cell r="K140">
            <v>425829</v>
          </cell>
          <cell r="L140">
            <v>69369</v>
          </cell>
          <cell r="M140">
            <v>701415</v>
          </cell>
          <cell r="N140">
            <v>0</v>
          </cell>
          <cell r="O140">
            <v>1862347</v>
          </cell>
          <cell r="P140">
            <v>-586899</v>
          </cell>
          <cell r="Q140">
            <v>-0.24</v>
          </cell>
          <cell r="S140">
            <v>2449246</v>
          </cell>
          <cell r="T140">
            <v>1862347</v>
          </cell>
          <cell r="U140">
            <v>-0.23962</v>
          </cell>
        </row>
        <row r="141">
          <cell r="A141">
            <v>5010</v>
          </cell>
          <cell r="B141" t="str">
            <v>BURLINGTON</v>
          </cell>
          <cell r="C141" t="str">
            <v>SPRINGFIELD TWP</v>
          </cell>
          <cell r="D141" t="str">
            <v>FG</v>
          </cell>
          <cell r="F141">
            <v>1342463</v>
          </cell>
          <cell r="G141">
            <v>768205</v>
          </cell>
          <cell r="H141">
            <v>0</v>
          </cell>
          <cell r="I141">
            <v>0</v>
          </cell>
          <cell r="J141">
            <v>139462</v>
          </cell>
          <cell r="K141">
            <v>151566</v>
          </cell>
          <cell r="L141">
            <v>22283</v>
          </cell>
          <cell r="M141">
            <v>34353</v>
          </cell>
          <cell r="N141">
            <v>0</v>
          </cell>
          <cell r="O141">
            <v>1115869</v>
          </cell>
          <cell r="P141">
            <v>-226594</v>
          </cell>
          <cell r="Q141">
            <v>-0.169</v>
          </cell>
          <cell r="S141">
            <v>1342463</v>
          </cell>
          <cell r="T141">
            <v>1115869</v>
          </cell>
          <cell r="U141">
            <v>-0.16879</v>
          </cell>
        </row>
        <row r="142">
          <cell r="A142">
            <v>5130</v>
          </cell>
          <cell r="B142" t="str">
            <v>BURLINGTON</v>
          </cell>
          <cell r="C142" t="str">
            <v>TABERNACLE TWP</v>
          </cell>
          <cell r="D142" t="str">
            <v>GH</v>
          </cell>
          <cell r="F142">
            <v>5846773</v>
          </cell>
          <cell r="G142">
            <v>3387537</v>
          </cell>
          <cell r="H142">
            <v>0</v>
          </cell>
          <cell r="I142">
            <v>0</v>
          </cell>
          <cell r="J142">
            <v>338537</v>
          </cell>
          <cell r="K142">
            <v>436655</v>
          </cell>
          <cell r="L142">
            <v>65479</v>
          </cell>
          <cell r="M142">
            <v>964874</v>
          </cell>
          <cell r="N142">
            <v>0</v>
          </cell>
          <cell r="O142">
            <v>5193082</v>
          </cell>
          <cell r="P142">
            <v>-653691</v>
          </cell>
          <cell r="Q142">
            <v>-0.112</v>
          </cell>
          <cell r="S142">
            <v>5846773</v>
          </cell>
          <cell r="T142">
            <v>5193082</v>
          </cell>
          <cell r="U142">
            <v>-0.1118</v>
          </cell>
        </row>
        <row r="143">
          <cell r="A143">
            <v>5490</v>
          </cell>
          <cell r="B143" t="str">
            <v>BURLINGTON</v>
          </cell>
          <cell r="C143" t="str">
            <v>WASHINGTON TWP</v>
          </cell>
          <cell r="D143" t="str">
            <v>A</v>
          </cell>
          <cell r="F143">
            <v>739581</v>
          </cell>
          <cell r="G143">
            <v>152074</v>
          </cell>
          <cell r="H143">
            <v>0</v>
          </cell>
          <cell r="I143">
            <v>84648</v>
          </cell>
          <cell r="J143">
            <v>90738</v>
          </cell>
          <cell r="K143">
            <v>46913</v>
          </cell>
          <cell r="L143">
            <v>10219</v>
          </cell>
          <cell r="M143">
            <v>255076</v>
          </cell>
          <cell r="N143">
            <v>0</v>
          </cell>
          <cell r="O143">
            <v>639668</v>
          </cell>
          <cell r="P143">
            <v>-99913</v>
          </cell>
          <cell r="Q143">
            <v>-0.135</v>
          </cell>
          <cell r="S143">
            <v>739581</v>
          </cell>
          <cell r="T143">
            <v>639668</v>
          </cell>
          <cell r="U143">
            <v>-0.13509</v>
          </cell>
        </row>
        <row r="144">
          <cell r="A144">
            <v>5720</v>
          </cell>
          <cell r="B144" t="str">
            <v>BURLINGTON</v>
          </cell>
          <cell r="C144" t="str">
            <v>WESTAMPTON</v>
          </cell>
          <cell r="D144" t="str">
            <v>GH</v>
          </cell>
          <cell r="F144">
            <v>3793373</v>
          </cell>
          <cell r="G144">
            <v>2725812</v>
          </cell>
          <cell r="H144">
            <v>0</v>
          </cell>
          <cell r="I144">
            <v>0</v>
          </cell>
          <cell r="J144">
            <v>0</v>
          </cell>
          <cell r="K144">
            <v>384653</v>
          </cell>
          <cell r="L144">
            <v>84210</v>
          </cell>
          <cell r="M144">
            <v>0</v>
          </cell>
          <cell r="N144">
            <v>0</v>
          </cell>
          <cell r="O144">
            <v>3194675</v>
          </cell>
          <cell r="P144">
            <v>-598698</v>
          </cell>
          <cell r="Q144">
            <v>-0.158</v>
          </cell>
          <cell r="S144">
            <v>3793373</v>
          </cell>
          <cell r="T144">
            <v>3194675</v>
          </cell>
          <cell r="U144">
            <v>-0.15783</v>
          </cell>
        </row>
        <row r="145">
          <cell r="A145">
            <v>5805</v>
          </cell>
          <cell r="B145" t="str">
            <v>BURLINGTON</v>
          </cell>
          <cell r="C145" t="str">
            <v>WILLINGBORO TWP</v>
          </cell>
          <cell r="D145" t="str">
            <v>DE</v>
          </cell>
          <cell r="F145">
            <v>39947464</v>
          </cell>
          <cell r="G145">
            <v>34255195</v>
          </cell>
          <cell r="H145">
            <v>0</v>
          </cell>
          <cell r="I145">
            <v>0</v>
          </cell>
          <cell r="J145">
            <v>0</v>
          </cell>
          <cell r="K145">
            <v>1171148</v>
          </cell>
          <cell r="L145">
            <v>1044168</v>
          </cell>
          <cell r="M145">
            <v>0</v>
          </cell>
          <cell r="N145">
            <v>0</v>
          </cell>
          <cell r="O145">
            <v>36470511</v>
          </cell>
          <cell r="P145">
            <v>-3476953</v>
          </cell>
          <cell r="Q145">
            <v>-0.087</v>
          </cell>
          <cell r="S145">
            <v>41455720</v>
          </cell>
          <cell r="T145">
            <v>37966341</v>
          </cell>
          <cell r="U145">
            <v>-0.08417</v>
          </cell>
        </row>
        <row r="146">
          <cell r="A146">
            <v>5890</v>
          </cell>
          <cell r="B146" t="str">
            <v>BURLINGTON</v>
          </cell>
          <cell r="C146" t="str">
            <v>WOODLAND TWP</v>
          </cell>
          <cell r="D146" t="str">
            <v>DE</v>
          </cell>
          <cell r="F146">
            <v>967944</v>
          </cell>
          <cell r="G146">
            <v>709844</v>
          </cell>
          <cell r="H146">
            <v>0</v>
          </cell>
          <cell r="I146">
            <v>0</v>
          </cell>
          <cell r="J146">
            <v>42481</v>
          </cell>
          <cell r="K146">
            <v>79392</v>
          </cell>
          <cell r="L146">
            <v>14036</v>
          </cell>
          <cell r="M146">
            <v>0</v>
          </cell>
          <cell r="N146">
            <v>0</v>
          </cell>
          <cell r="O146">
            <v>845753</v>
          </cell>
          <cell r="P146">
            <v>-122191</v>
          </cell>
          <cell r="Q146">
            <v>-0.126</v>
          </cell>
          <cell r="S146">
            <v>967944</v>
          </cell>
          <cell r="T146">
            <v>845753</v>
          </cell>
          <cell r="U146">
            <v>-0.12624</v>
          </cell>
        </row>
        <row r="147">
          <cell r="A147">
            <v>150</v>
          </cell>
          <cell r="B147" t="str">
            <v>CAMDEN</v>
          </cell>
          <cell r="C147" t="str">
            <v>AUDUBON BORO (AUDUBON PARK)</v>
          </cell>
          <cell r="D147" t="str">
            <v>DE</v>
          </cell>
          <cell r="F147">
            <v>7656665</v>
          </cell>
          <cell r="G147">
            <v>5578442</v>
          </cell>
          <cell r="H147">
            <v>0</v>
          </cell>
          <cell r="I147">
            <v>0</v>
          </cell>
          <cell r="J147">
            <v>0</v>
          </cell>
          <cell r="K147">
            <v>406899</v>
          </cell>
          <cell r="L147">
            <v>115103</v>
          </cell>
          <cell r="M147">
            <v>493605</v>
          </cell>
          <cell r="N147">
            <v>0</v>
          </cell>
          <cell r="O147">
            <v>6594049</v>
          </cell>
          <cell r="P147">
            <v>-1062616</v>
          </cell>
          <cell r="Q147">
            <v>-0.139</v>
          </cell>
          <cell r="S147">
            <v>7656665</v>
          </cell>
          <cell r="T147">
            <v>6594049</v>
          </cell>
          <cell r="U147">
            <v>-0.13878</v>
          </cell>
        </row>
        <row r="148">
          <cell r="A148">
            <v>190</v>
          </cell>
          <cell r="B148" t="str">
            <v>CAMDEN</v>
          </cell>
          <cell r="C148" t="str">
            <v>BARRINGTON BORO</v>
          </cell>
          <cell r="D148" t="str">
            <v>FG</v>
          </cell>
          <cell r="F148">
            <v>3433461</v>
          </cell>
          <cell r="G148">
            <v>2702399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34920</v>
          </cell>
          <cell r="M148">
            <v>0</v>
          </cell>
          <cell r="N148">
            <v>0</v>
          </cell>
          <cell r="O148">
            <v>2737319</v>
          </cell>
          <cell r="P148">
            <v>-696142</v>
          </cell>
          <cell r="Q148">
            <v>-0.203</v>
          </cell>
          <cell r="S148">
            <v>3433461</v>
          </cell>
          <cell r="T148">
            <v>2737319</v>
          </cell>
          <cell r="U148">
            <v>-0.20275</v>
          </cell>
        </row>
        <row r="149">
          <cell r="A149">
            <v>260</v>
          </cell>
          <cell r="B149" t="str">
            <v>CAMDEN</v>
          </cell>
          <cell r="C149" t="str">
            <v>BELLMAWR BORO</v>
          </cell>
          <cell r="D149" t="str">
            <v>B</v>
          </cell>
          <cell r="F149">
            <v>4946649</v>
          </cell>
          <cell r="G149">
            <v>4032762</v>
          </cell>
          <cell r="H149">
            <v>0</v>
          </cell>
          <cell r="I149">
            <v>0</v>
          </cell>
          <cell r="J149">
            <v>0</v>
          </cell>
          <cell r="K149">
            <v>35553</v>
          </cell>
          <cell r="L149">
            <v>253684</v>
          </cell>
          <cell r="M149">
            <v>0</v>
          </cell>
          <cell r="N149">
            <v>0</v>
          </cell>
          <cell r="O149">
            <v>4321999</v>
          </cell>
          <cell r="P149">
            <v>-624650</v>
          </cell>
          <cell r="Q149">
            <v>-0.126</v>
          </cell>
          <cell r="S149">
            <v>5346867</v>
          </cell>
          <cell r="T149">
            <v>4742741</v>
          </cell>
          <cell r="U149">
            <v>-0.11299</v>
          </cell>
        </row>
        <row r="150">
          <cell r="A150">
            <v>330</v>
          </cell>
          <cell r="B150" t="str">
            <v>CAMDEN</v>
          </cell>
          <cell r="C150" t="str">
            <v>BERLIN BORO</v>
          </cell>
          <cell r="D150" t="str">
            <v>DE</v>
          </cell>
          <cell r="F150">
            <v>3660146</v>
          </cell>
          <cell r="G150">
            <v>2904554</v>
          </cell>
          <cell r="H150">
            <v>0</v>
          </cell>
          <cell r="I150">
            <v>0</v>
          </cell>
          <cell r="J150">
            <v>0</v>
          </cell>
          <cell r="K150">
            <v>185154</v>
          </cell>
          <cell r="L150">
            <v>76900</v>
          </cell>
          <cell r="M150">
            <v>0</v>
          </cell>
          <cell r="N150">
            <v>0</v>
          </cell>
          <cell r="O150">
            <v>3166608</v>
          </cell>
          <cell r="P150">
            <v>-493538</v>
          </cell>
          <cell r="Q150">
            <v>-0.135</v>
          </cell>
          <cell r="S150">
            <v>3660146</v>
          </cell>
          <cell r="T150">
            <v>3166608</v>
          </cell>
          <cell r="U150">
            <v>-0.13484</v>
          </cell>
        </row>
        <row r="151">
          <cell r="A151">
            <v>340</v>
          </cell>
          <cell r="B151" t="str">
            <v>CAMDEN</v>
          </cell>
          <cell r="C151" t="str">
            <v>BERLIN TWP</v>
          </cell>
          <cell r="D151" t="str">
            <v>CD</v>
          </cell>
          <cell r="F151">
            <v>5321126</v>
          </cell>
          <cell r="G151">
            <v>4396297</v>
          </cell>
          <cell r="H151">
            <v>0</v>
          </cell>
          <cell r="I151">
            <v>0</v>
          </cell>
          <cell r="J151">
            <v>0</v>
          </cell>
          <cell r="K151">
            <v>98287</v>
          </cell>
          <cell r="L151">
            <v>156236</v>
          </cell>
          <cell r="M151">
            <v>0</v>
          </cell>
          <cell r="N151">
            <v>0</v>
          </cell>
          <cell r="O151">
            <v>4650820</v>
          </cell>
          <cell r="P151">
            <v>-670306</v>
          </cell>
          <cell r="Q151">
            <v>-0.126</v>
          </cell>
          <cell r="S151">
            <v>5403028</v>
          </cell>
          <cell r="T151">
            <v>4742820</v>
          </cell>
          <cell r="U151">
            <v>-0.12219</v>
          </cell>
        </row>
        <row r="152">
          <cell r="A152">
            <v>390</v>
          </cell>
          <cell r="B152" t="str">
            <v>CAMDEN</v>
          </cell>
          <cell r="C152" t="str">
            <v>BLACK HORSE PIKE REGIONAL</v>
          </cell>
          <cell r="D152" t="str">
            <v>DE</v>
          </cell>
          <cell r="F152">
            <v>33525729</v>
          </cell>
          <cell r="G152">
            <v>29413723</v>
          </cell>
          <cell r="H152">
            <v>0</v>
          </cell>
          <cell r="I152">
            <v>0</v>
          </cell>
          <cell r="J152">
            <v>0</v>
          </cell>
          <cell r="K152">
            <v>419873</v>
          </cell>
          <cell r="L152">
            <v>521387</v>
          </cell>
          <cell r="M152">
            <v>0</v>
          </cell>
          <cell r="N152">
            <v>0</v>
          </cell>
          <cell r="O152">
            <v>30354983</v>
          </cell>
          <cell r="P152">
            <v>-3170746</v>
          </cell>
          <cell r="Q152">
            <v>-0.095</v>
          </cell>
          <cell r="S152">
            <v>33525729</v>
          </cell>
          <cell r="T152">
            <v>30354983</v>
          </cell>
          <cell r="U152">
            <v>-0.09458</v>
          </cell>
        </row>
        <row r="153">
          <cell r="A153">
            <v>580</v>
          </cell>
          <cell r="B153" t="str">
            <v>CAMDEN</v>
          </cell>
          <cell r="C153" t="str">
            <v>BROOKLAWN BORO</v>
          </cell>
          <cell r="D153" t="str">
            <v>B</v>
          </cell>
          <cell r="F153">
            <v>4004038</v>
          </cell>
          <cell r="G153">
            <v>3328872</v>
          </cell>
          <cell r="H153">
            <v>0</v>
          </cell>
          <cell r="I153">
            <v>305175</v>
          </cell>
          <cell r="J153">
            <v>0</v>
          </cell>
          <cell r="K153">
            <v>0</v>
          </cell>
          <cell r="L153">
            <v>58191</v>
          </cell>
          <cell r="M153">
            <v>0</v>
          </cell>
          <cell r="N153">
            <v>0</v>
          </cell>
          <cell r="O153">
            <v>3692238</v>
          </cell>
          <cell r="P153">
            <v>-311800</v>
          </cell>
          <cell r="Q153">
            <v>-0.078</v>
          </cell>
          <cell r="S153">
            <v>4079008</v>
          </cell>
          <cell r="T153">
            <v>3770006</v>
          </cell>
          <cell r="U153">
            <v>-0.07575</v>
          </cell>
        </row>
        <row r="154">
          <cell r="A154">
            <v>680</v>
          </cell>
          <cell r="B154" t="str">
            <v>CAMDEN</v>
          </cell>
          <cell r="C154" t="str">
            <v>CAMDEN CITY</v>
          </cell>
          <cell r="D154" t="str">
            <v>A</v>
          </cell>
          <cell r="E154">
            <v>1</v>
          </cell>
          <cell r="F154">
            <v>281707801</v>
          </cell>
          <cell r="G154">
            <v>209573295</v>
          </cell>
          <cell r="H154">
            <v>0</v>
          </cell>
          <cell r="I154">
            <v>0</v>
          </cell>
          <cell r="J154">
            <v>4382462</v>
          </cell>
          <cell r="K154">
            <v>7577291</v>
          </cell>
          <cell r="L154">
            <v>5763126</v>
          </cell>
          <cell r="M154">
            <v>39264194</v>
          </cell>
          <cell r="N154">
            <v>0</v>
          </cell>
          <cell r="O154">
            <v>266560368</v>
          </cell>
          <cell r="P154">
            <v>-15147433</v>
          </cell>
          <cell r="Q154">
            <v>-0.054</v>
          </cell>
          <cell r="S154">
            <v>306114057</v>
          </cell>
          <cell r="T154">
            <v>290839172</v>
          </cell>
          <cell r="U154">
            <v>-0.0499</v>
          </cell>
        </row>
        <row r="155">
          <cell r="A155">
            <v>700</v>
          </cell>
          <cell r="B155" t="str">
            <v>CAMDEN</v>
          </cell>
          <cell r="C155" t="str">
            <v>CAMDEN COUNTY VOCATIONAL</v>
          </cell>
          <cell r="F155">
            <v>22423024</v>
          </cell>
          <cell r="G155">
            <v>20270458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20270458</v>
          </cell>
          <cell r="P155">
            <v>-2152566</v>
          </cell>
          <cell r="Q155">
            <v>-0.096</v>
          </cell>
          <cell r="S155">
            <v>22423024</v>
          </cell>
          <cell r="T155">
            <v>20270458</v>
          </cell>
          <cell r="U155">
            <v>-0.096</v>
          </cell>
        </row>
        <row r="156">
          <cell r="A156">
            <v>800</v>
          </cell>
          <cell r="B156" t="str">
            <v>CAMDEN</v>
          </cell>
          <cell r="C156" t="str">
            <v>CHERRY HILL TWP</v>
          </cell>
          <cell r="D156" t="str">
            <v>GH</v>
          </cell>
          <cell r="F156">
            <v>16516832</v>
          </cell>
          <cell r="G156">
            <v>7843848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93517</v>
          </cell>
          <cell r="M156">
            <v>0</v>
          </cell>
          <cell r="N156">
            <v>0</v>
          </cell>
          <cell r="O156">
            <v>7937365</v>
          </cell>
          <cell r="P156">
            <v>-8579467</v>
          </cell>
          <cell r="Q156">
            <v>-0.519</v>
          </cell>
          <cell r="S156">
            <v>16516832</v>
          </cell>
          <cell r="T156">
            <v>7937365</v>
          </cell>
          <cell r="U156">
            <v>-0.51944</v>
          </cell>
        </row>
        <row r="157">
          <cell r="A157">
            <v>810</v>
          </cell>
          <cell r="B157" t="str">
            <v>CAMDEN</v>
          </cell>
          <cell r="C157" t="str">
            <v>CHESILHURST</v>
          </cell>
          <cell r="D157" t="str">
            <v>A</v>
          </cell>
          <cell r="F157">
            <v>2621745</v>
          </cell>
          <cell r="G157">
            <v>1575066</v>
          </cell>
          <cell r="H157">
            <v>0</v>
          </cell>
          <cell r="I157">
            <v>0</v>
          </cell>
          <cell r="J157">
            <v>119535</v>
          </cell>
          <cell r="K157">
            <v>92363</v>
          </cell>
          <cell r="L157">
            <v>49817</v>
          </cell>
          <cell r="M157">
            <v>594185</v>
          </cell>
          <cell r="N157">
            <v>0</v>
          </cell>
          <cell r="O157">
            <v>2430966</v>
          </cell>
          <cell r="P157">
            <v>-190779</v>
          </cell>
          <cell r="Q157">
            <v>-0.073</v>
          </cell>
          <cell r="S157">
            <v>2677833</v>
          </cell>
          <cell r="T157">
            <v>2487054</v>
          </cell>
          <cell r="U157">
            <v>-0.07124</v>
          </cell>
        </row>
        <row r="158">
          <cell r="A158">
            <v>880</v>
          </cell>
          <cell r="B158" t="str">
            <v>CAMDEN</v>
          </cell>
          <cell r="C158" t="str">
            <v>CLEMENTON BORO</v>
          </cell>
          <cell r="D158" t="str">
            <v>B</v>
          </cell>
          <cell r="F158">
            <v>6520768</v>
          </cell>
          <cell r="G158">
            <v>5726697</v>
          </cell>
          <cell r="H158">
            <v>0</v>
          </cell>
          <cell r="I158">
            <v>0</v>
          </cell>
          <cell r="J158">
            <v>0</v>
          </cell>
          <cell r="K158">
            <v>77738</v>
          </cell>
          <cell r="L158">
            <v>175410</v>
          </cell>
          <cell r="M158">
            <v>0</v>
          </cell>
          <cell r="N158">
            <v>0</v>
          </cell>
          <cell r="O158">
            <v>5979845</v>
          </cell>
          <cell r="P158">
            <v>-540923</v>
          </cell>
          <cell r="Q158">
            <v>-0.083</v>
          </cell>
          <cell r="S158">
            <v>6613813</v>
          </cell>
          <cell r="T158">
            <v>6105260</v>
          </cell>
          <cell r="U158">
            <v>-0.07689</v>
          </cell>
        </row>
        <row r="159">
          <cell r="A159">
            <v>940</v>
          </cell>
          <cell r="B159" t="str">
            <v>CAMDEN</v>
          </cell>
          <cell r="C159" t="str">
            <v>COLLINGSWOOD BORO</v>
          </cell>
          <cell r="D159" t="str">
            <v>FG</v>
          </cell>
          <cell r="F159">
            <v>10961556</v>
          </cell>
          <cell r="G159">
            <v>7870008</v>
          </cell>
          <cell r="H159">
            <v>0</v>
          </cell>
          <cell r="I159">
            <v>0</v>
          </cell>
          <cell r="J159">
            <v>197685</v>
          </cell>
          <cell r="K159">
            <v>849026</v>
          </cell>
          <cell r="L159">
            <v>250633</v>
          </cell>
          <cell r="M159">
            <v>311312</v>
          </cell>
          <cell r="N159">
            <v>0</v>
          </cell>
          <cell r="O159">
            <v>9478664</v>
          </cell>
          <cell r="P159">
            <v>-1482892</v>
          </cell>
          <cell r="Q159">
            <v>-0.135</v>
          </cell>
          <cell r="S159">
            <v>10961556</v>
          </cell>
          <cell r="T159">
            <v>9478664</v>
          </cell>
          <cell r="U159">
            <v>-0.13528</v>
          </cell>
        </row>
        <row r="160">
          <cell r="A160">
            <v>1255</v>
          </cell>
          <cell r="B160" t="str">
            <v>CAMDEN</v>
          </cell>
          <cell r="C160" t="str">
            <v>EASTERN CAMDEN COUNTY REG</v>
          </cell>
          <cell r="D160" t="str">
            <v>GH</v>
          </cell>
          <cell r="F160">
            <v>9910337</v>
          </cell>
          <cell r="G160">
            <v>7288429</v>
          </cell>
          <cell r="H160">
            <v>0</v>
          </cell>
          <cell r="I160">
            <v>0</v>
          </cell>
          <cell r="J160">
            <v>0</v>
          </cell>
          <cell r="K160">
            <v>793589</v>
          </cell>
          <cell r="L160">
            <v>162873</v>
          </cell>
          <cell r="M160">
            <v>0</v>
          </cell>
          <cell r="N160">
            <v>0</v>
          </cell>
          <cell r="O160">
            <v>8244891</v>
          </cell>
          <cell r="P160">
            <v>-1665446</v>
          </cell>
          <cell r="Q160">
            <v>-0.168</v>
          </cell>
          <cell r="S160">
            <v>9910337</v>
          </cell>
          <cell r="T160">
            <v>8244891</v>
          </cell>
          <cell r="U160">
            <v>-0.16805</v>
          </cell>
        </row>
        <row r="161">
          <cell r="A161">
            <v>1720</v>
          </cell>
          <cell r="B161" t="str">
            <v>CAMDEN</v>
          </cell>
          <cell r="C161" t="str">
            <v>GIBBSBORO BORO</v>
          </cell>
          <cell r="D161" t="str">
            <v>FG</v>
          </cell>
          <cell r="F161">
            <v>1489135</v>
          </cell>
          <cell r="G161">
            <v>729245</v>
          </cell>
          <cell r="H161">
            <v>0</v>
          </cell>
          <cell r="I161">
            <v>0</v>
          </cell>
          <cell r="J161">
            <v>19412</v>
          </cell>
          <cell r="K161">
            <v>120782</v>
          </cell>
          <cell r="L161">
            <v>18710</v>
          </cell>
          <cell r="M161">
            <v>385648</v>
          </cell>
          <cell r="N161">
            <v>0</v>
          </cell>
          <cell r="O161">
            <v>1273797</v>
          </cell>
          <cell r="P161">
            <v>-215338</v>
          </cell>
          <cell r="Q161">
            <v>-0.145</v>
          </cell>
          <cell r="S161">
            <v>1489135</v>
          </cell>
          <cell r="T161">
            <v>1273797</v>
          </cell>
          <cell r="U161">
            <v>-0.14461</v>
          </cell>
        </row>
        <row r="162">
          <cell r="A162">
            <v>1770</v>
          </cell>
          <cell r="B162" t="str">
            <v>CAMDEN</v>
          </cell>
          <cell r="C162" t="str">
            <v>GLOUCESTER CITY</v>
          </cell>
          <cell r="D162" t="str">
            <v>B</v>
          </cell>
          <cell r="E162">
            <v>1</v>
          </cell>
          <cell r="F162">
            <v>30574216</v>
          </cell>
          <cell r="G162">
            <v>19458869</v>
          </cell>
          <cell r="H162">
            <v>0</v>
          </cell>
          <cell r="I162">
            <v>0</v>
          </cell>
          <cell r="J162">
            <v>131320</v>
          </cell>
          <cell r="K162">
            <v>948494</v>
          </cell>
          <cell r="L162">
            <v>577943</v>
          </cell>
          <cell r="M162">
            <v>7355560</v>
          </cell>
          <cell r="N162">
            <v>0</v>
          </cell>
          <cell r="O162">
            <v>28472186</v>
          </cell>
          <cell r="P162">
            <v>-2102030</v>
          </cell>
          <cell r="Q162">
            <v>-0.069</v>
          </cell>
          <cell r="S162">
            <v>33470434</v>
          </cell>
          <cell r="T162">
            <v>31356027</v>
          </cell>
          <cell r="U162">
            <v>-0.06317</v>
          </cell>
        </row>
        <row r="163">
          <cell r="A163">
            <v>1780</v>
          </cell>
          <cell r="B163" t="str">
            <v>CAMDEN</v>
          </cell>
          <cell r="C163" t="str">
            <v>GLOUCESTER TWP</v>
          </cell>
          <cell r="D163" t="str">
            <v>DE</v>
          </cell>
          <cell r="F163">
            <v>52287387</v>
          </cell>
          <cell r="G163">
            <v>44981898</v>
          </cell>
          <cell r="H163">
            <v>0</v>
          </cell>
          <cell r="I163">
            <v>0</v>
          </cell>
          <cell r="J163">
            <v>0</v>
          </cell>
          <cell r="K163">
            <v>962613</v>
          </cell>
          <cell r="L163">
            <v>1064949</v>
          </cell>
          <cell r="M163">
            <v>0</v>
          </cell>
          <cell r="N163">
            <v>0</v>
          </cell>
          <cell r="O163">
            <v>47009460</v>
          </cell>
          <cell r="P163">
            <v>-5277927</v>
          </cell>
          <cell r="Q163">
            <v>-0.101</v>
          </cell>
          <cell r="S163">
            <v>52287387</v>
          </cell>
          <cell r="T163">
            <v>47009460</v>
          </cell>
          <cell r="U163">
            <v>-0.10094</v>
          </cell>
        </row>
        <row r="164">
          <cell r="A164">
            <v>1880</v>
          </cell>
          <cell r="B164" t="str">
            <v>CAMDEN</v>
          </cell>
          <cell r="C164" t="str">
            <v>HADDON HEIGHTS BORO</v>
          </cell>
          <cell r="D164" t="str">
            <v>GH</v>
          </cell>
          <cell r="F164">
            <v>1787445</v>
          </cell>
          <cell r="G164">
            <v>442994</v>
          </cell>
          <cell r="H164">
            <v>0</v>
          </cell>
          <cell r="I164">
            <v>0</v>
          </cell>
          <cell r="J164">
            <v>0</v>
          </cell>
          <cell r="K164">
            <v>284009</v>
          </cell>
          <cell r="L164">
            <v>64837</v>
          </cell>
          <cell r="M164">
            <v>0</v>
          </cell>
          <cell r="N164">
            <v>0</v>
          </cell>
          <cell r="O164">
            <v>791840</v>
          </cell>
          <cell r="P164">
            <v>-995605</v>
          </cell>
          <cell r="Q164">
            <v>-0.557</v>
          </cell>
          <cell r="S164">
            <v>1787445</v>
          </cell>
          <cell r="T164">
            <v>791840</v>
          </cell>
          <cell r="U164">
            <v>-0.557</v>
          </cell>
        </row>
        <row r="165">
          <cell r="A165">
            <v>1890</v>
          </cell>
          <cell r="B165" t="str">
            <v>CAMDEN</v>
          </cell>
          <cell r="C165" t="str">
            <v>HADDON TWP</v>
          </cell>
          <cell r="D165" t="str">
            <v>FG</v>
          </cell>
          <cell r="F165">
            <v>8891153</v>
          </cell>
          <cell r="G165">
            <v>7317455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81996</v>
          </cell>
          <cell r="M165">
            <v>0</v>
          </cell>
          <cell r="N165">
            <v>0</v>
          </cell>
          <cell r="O165">
            <v>7399451</v>
          </cell>
          <cell r="P165">
            <v>-1491702</v>
          </cell>
          <cell r="Q165">
            <v>-0.168</v>
          </cell>
          <cell r="S165">
            <v>8891153</v>
          </cell>
          <cell r="T165">
            <v>7399451</v>
          </cell>
          <cell r="U165">
            <v>-0.16777</v>
          </cell>
        </row>
        <row r="166">
          <cell r="A166">
            <v>1900</v>
          </cell>
          <cell r="B166" t="str">
            <v>CAMDEN</v>
          </cell>
          <cell r="C166" t="str">
            <v>HADDONFIELD (TAVISTOCK)</v>
          </cell>
          <cell r="D166" t="str">
            <v>J</v>
          </cell>
          <cell r="F166">
            <v>1532508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-1532508</v>
          </cell>
          <cell r="Q166">
            <v>-1</v>
          </cell>
          <cell r="S166">
            <v>1532508</v>
          </cell>
          <cell r="T166">
            <v>0</v>
          </cell>
          <cell r="U166">
            <v>-1</v>
          </cell>
        </row>
        <row r="167">
          <cell r="A167">
            <v>2130</v>
          </cell>
          <cell r="B167" t="str">
            <v>CAMDEN</v>
          </cell>
          <cell r="C167" t="str">
            <v>HI NELLA</v>
          </cell>
          <cell r="F167">
            <v>799824</v>
          </cell>
          <cell r="G167">
            <v>650047</v>
          </cell>
          <cell r="H167">
            <v>0</v>
          </cell>
          <cell r="I167">
            <v>0</v>
          </cell>
          <cell r="J167">
            <v>10008</v>
          </cell>
          <cell r="K167">
            <v>46181</v>
          </cell>
          <cell r="L167">
            <v>19838</v>
          </cell>
          <cell r="M167">
            <v>0</v>
          </cell>
          <cell r="N167">
            <v>0</v>
          </cell>
          <cell r="O167">
            <v>726074</v>
          </cell>
          <cell r="P167">
            <v>-73750</v>
          </cell>
          <cell r="Q167">
            <v>-0.092</v>
          </cell>
          <cell r="S167">
            <v>799824</v>
          </cell>
          <cell r="T167">
            <v>726074</v>
          </cell>
          <cell r="U167">
            <v>-0.09221</v>
          </cell>
        </row>
        <row r="168">
          <cell r="A168">
            <v>2540</v>
          </cell>
          <cell r="B168" t="str">
            <v>CAMDEN</v>
          </cell>
          <cell r="C168" t="str">
            <v>LAUREL SPRINGS BORO</v>
          </cell>
          <cell r="D168" t="str">
            <v>DE</v>
          </cell>
          <cell r="F168">
            <v>1766683</v>
          </cell>
          <cell r="G168">
            <v>1540119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1540119</v>
          </cell>
          <cell r="P168">
            <v>-226564</v>
          </cell>
          <cell r="Q168">
            <v>-0.128</v>
          </cell>
          <cell r="S168">
            <v>1766683</v>
          </cell>
          <cell r="T168">
            <v>1540119</v>
          </cell>
          <cell r="U168">
            <v>-0.12824</v>
          </cell>
        </row>
        <row r="169">
          <cell r="A169">
            <v>2560</v>
          </cell>
          <cell r="B169" t="str">
            <v>CAMDEN</v>
          </cell>
          <cell r="C169" t="str">
            <v>LAWNSIDE BORO</v>
          </cell>
          <cell r="D169" t="str">
            <v>B</v>
          </cell>
          <cell r="F169">
            <v>3797013</v>
          </cell>
          <cell r="G169">
            <v>3236128</v>
          </cell>
          <cell r="H169">
            <v>0</v>
          </cell>
          <cell r="I169">
            <v>0</v>
          </cell>
          <cell r="J169">
            <v>0</v>
          </cell>
          <cell r="K169">
            <v>4954</v>
          </cell>
          <cell r="L169">
            <v>137357</v>
          </cell>
          <cell r="M169">
            <v>0</v>
          </cell>
          <cell r="N169">
            <v>0</v>
          </cell>
          <cell r="O169">
            <v>3378439</v>
          </cell>
          <cell r="P169">
            <v>-418574</v>
          </cell>
          <cell r="Q169">
            <v>-0.11</v>
          </cell>
          <cell r="S169">
            <v>3834075</v>
          </cell>
          <cell r="T169">
            <v>3415501</v>
          </cell>
          <cell r="U169">
            <v>-0.10917</v>
          </cell>
        </row>
        <row r="170">
          <cell r="A170">
            <v>2670</v>
          </cell>
          <cell r="B170" t="str">
            <v>CAMDEN</v>
          </cell>
          <cell r="C170" t="str">
            <v>LINDENWOLD BORO</v>
          </cell>
          <cell r="D170" t="str">
            <v>B</v>
          </cell>
          <cell r="F170">
            <v>23882607</v>
          </cell>
          <cell r="G170">
            <v>21402084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721863</v>
          </cell>
          <cell r="M170">
            <v>0</v>
          </cell>
          <cell r="N170">
            <v>0</v>
          </cell>
          <cell r="O170">
            <v>22123947</v>
          </cell>
          <cell r="P170">
            <v>-1758660</v>
          </cell>
          <cell r="Q170">
            <v>-0.074</v>
          </cell>
          <cell r="S170">
            <v>24189665</v>
          </cell>
          <cell r="T170">
            <v>22769144</v>
          </cell>
          <cell r="U170">
            <v>-0.05872</v>
          </cell>
        </row>
        <row r="171">
          <cell r="A171">
            <v>2890</v>
          </cell>
          <cell r="B171" t="str">
            <v>CAMDEN</v>
          </cell>
          <cell r="C171" t="str">
            <v>MAGNOLIA BORO</v>
          </cell>
          <cell r="D171" t="str">
            <v>CD</v>
          </cell>
          <cell r="F171">
            <v>3140051</v>
          </cell>
          <cell r="G171">
            <v>2792439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31169</v>
          </cell>
          <cell r="M171">
            <v>0</v>
          </cell>
          <cell r="N171">
            <v>0</v>
          </cell>
          <cell r="O171">
            <v>2823608</v>
          </cell>
          <cell r="P171">
            <v>-316443</v>
          </cell>
          <cell r="Q171">
            <v>-0.101</v>
          </cell>
          <cell r="S171">
            <v>3192901</v>
          </cell>
          <cell r="T171">
            <v>2876458</v>
          </cell>
          <cell r="U171">
            <v>-0.09911</v>
          </cell>
        </row>
        <row r="172">
          <cell r="A172">
            <v>3110</v>
          </cell>
          <cell r="B172" t="str">
            <v>CAMDEN</v>
          </cell>
          <cell r="C172" t="str">
            <v>MERCHANTVILLE BORO</v>
          </cell>
          <cell r="D172" t="str">
            <v>DE</v>
          </cell>
          <cell r="F172">
            <v>1811772</v>
          </cell>
          <cell r="G172">
            <v>1431223</v>
          </cell>
          <cell r="H172">
            <v>0</v>
          </cell>
          <cell r="I172">
            <v>0</v>
          </cell>
          <cell r="J172">
            <v>0</v>
          </cell>
          <cell r="K172">
            <v>8337</v>
          </cell>
          <cell r="L172">
            <v>68165</v>
          </cell>
          <cell r="M172">
            <v>0</v>
          </cell>
          <cell r="N172">
            <v>0</v>
          </cell>
          <cell r="O172">
            <v>1507725</v>
          </cell>
          <cell r="P172">
            <v>-304047</v>
          </cell>
          <cell r="Q172">
            <v>-0.168</v>
          </cell>
          <cell r="S172">
            <v>1899162</v>
          </cell>
          <cell r="T172">
            <v>1595115</v>
          </cell>
          <cell r="U172">
            <v>-0.1601</v>
          </cell>
        </row>
        <row r="173">
          <cell r="A173">
            <v>3420</v>
          </cell>
          <cell r="B173" t="str">
            <v>CAMDEN</v>
          </cell>
          <cell r="C173" t="str">
            <v>MOUNT EPHRAIM BORO</v>
          </cell>
          <cell r="D173" t="str">
            <v>CD</v>
          </cell>
          <cell r="F173">
            <v>3760255</v>
          </cell>
          <cell r="G173">
            <v>3300675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570</v>
          </cell>
          <cell r="M173">
            <v>0</v>
          </cell>
          <cell r="N173">
            <v>0</v>
          </cell>
          <cell r="O173">
            <v>3301245</v>
          </cell>
          <cell r="P173">
            <v>-459010</v>
          </cell>
          <cell r="Q173">
            <v>-0.122</v>
          </cell>
          <cell r="S173">
            <v>3760255</v>
          </cell>
          <cell r="T173">
            <v>3301245</v>
          </cell>
          <cell r="U173">
            <v>-0.12207</v>
          </cell>
        </row>
        <row r="174">
          <cell r="A174">
            <v>3770</v>
          </cell>
          <cell r="B174" t="str">
            <v>CAMDEN</v>
          </cell>
          <cell r="C174" t="str">
            <v>OAKLYN BORO</v>
          </cell>
          <cell r="D174" t="str">
            <v>CD</v>
          </cell>
          <cell r="F174">
            <v>2528160</v>
          </cell>
          <cell r="G174">
            <v>2138229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2138229</v>
          </cell>
          <cell r="P174">
            <v>-389931</v>
          </cell>
          <cell r="Q174">
            <v>-0.154</v>
          </cell>
          <cell r="S174">
            <v>2528160</v>
          </cell>
          <cell r="T174">
            <v>2138229</v>
          </cell>
          <cell r="U174">
            <v>-0.15424</v>
          </cell>
        </row>
        <row r="175">
          <cell r="A175">
            <v>4060</v>
          </cell>
          <cell r="B175" t="str">
            <v>CAMDEN</v>
          </cell>
          <cell r="C175" t="str">
            <v>PENNSAUKEN TWP</v>
          </cell>
          <cell r="D175" t="str">
            <v>CD</v>
          </cell>
          <cell r="F175">
            <v>48283721</v>
          </cell>
          <cell r="G175">
            <v>41330163</v>
          </cell>
          <cell r="H175">
            <v>0</v>
          </cell>
          <cell r="I175">
            <v>0</v>
          </cell>
          <cell r="J175">
            <v>0</v>
          </cell>
          <cell r="K175">
            <v>671082</v>
          </cell>
          <cell r="L175">
            <v>1729242</v>
          </cell>
          <cell r="M175">
            <v>0</v>
          </cell>
          <cell r="N175">
            <v>0</v>
          </cell>
          <cell r="O175">
            <v>43730487</v>
          </cell>
          <cell r="P175">
            <v>-4553234</v>
          </cell>
          <cell r="Q175">
            <v>-0.094</v>
          </cell>
          <cell r="S175">
            <v>49014233</v>
          </cell>
          <cell r="T175">
            <v>44521875</v>
          </cell>
          <cell r="U175">
            <v>-0.09165</v>
          </cell>
        </row>
        <row r="176">
          <cell r="A176">
            <v>4110</v>
          </cell>
          <cell r="B176" t="str">
            <v>CAMDEN</v>
          </cell>
          <cell r="C176" t="str">
            <v>PINE HILL BORO</v>
          </cell>
          <cell r="D176" t="str">
            <v>B</v>
          </cell>
          <cell r="F176">
            <v>16540400</v>
          </cell>
          <cell r="G176">
            <v>14229420</v>
          </cell>
          <cell r="H176">
            <v>0</v>
          </cell>
          <cell r="I176">
            <v>0</v>
          </cell>
          <cell r="J176">
            <v>0</v>
          </cell>
          <cell r="K176">
            <v>302808</v>
          </cell>
          <cell r="L176">
            <v>400489</v>
          </cell>
          <cell r="M176">
            <v>0</v>
          </cell>
          <cell r="N176">
            <v>0</v>
          </cell>
          <cell r="O176">
            <v>14932717</v>
          </cell>
          <cell r="P176">
            <v>-1607683</v>
          </cell>
          <cell r="Q176">
            <v>-0.097</v>
          </cell>
          <cell r="S176">
            <v>16745328</v>
          </cell>
          <cell r="T176">
            <v>15167170</v>
          </cell>
          <cell r="U176">
            <v>-0.09424</v>
          </cell>
        </row>
        <row r="177">
          <cell r="A177">
            <v>4590</v>
          </cell>
          <cell r="B177" t="str">
            <v>CAMDEN</v>
          </cell>
          <cell r="C177" t="str">
            <v>RUNNEMEDE BORO</v>
          </cell>
          <cell r="D177" t="str">
            <v>B</v>
          </cell>
          <cell r="F177">
            <v>4822860</v>
          </cell>
          <cell r="G177">
            <v>4121968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84771</v>
          </cell>
          <cell r="M177">
            <v>0</v>
          </cell>
          <cell r="N177">
            <v>0</v>
          </cell>
          <cell r="O177">
            <v>4206739</v>
          </cell>
          <cell r="P177">
            <v>-616121</v>
          </cell>
          <cell r="Q177">
            <v>-0.128</v>
          </cell>
          <cell r="S177">
            <v>4822860</v>
          </cell>
          <cell r="T177">
            <v>4206739</v>
          </cell>
          <cell r="U177">
            <v>-0.12775</v>
          </cell>
        </row>
        <row r="178">
          <cell r="A178">
            <v>4790</v>
          </cell>
          <cell r="B178" t="str">
            <v>CAMDEN</v>
          </cell>
          <cell r="C178" t="str">
            <v>SOMERDALE BORO</v>
          </cell>
          <cell r="D178" t="str">
            <v>CD</v>
          </cell>
          <cell r="F178">
            <v>2759890</v>
          </cell>
          <cell r="G178">
            <v>2413274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29344</v>
          </cell>
          <cell r="M178">
            <v>0</v>
          </cell>
          <cell r="N178">
            <v>0</v>
          </cell>
          <cell r="O178">
            <v>2442618</v>
          </cell>
          <cell r="P178">
            <v>-317272</v>
          </cell>
          <cell r="Q178">
            <v>-0.115</v>
          </cell>
          <cell r="S178">
            <v>2883728</v>
          </cell>
          <cell r="T178">
            <v>2575982</v>
          </cell>
          <cell r="U178">
            <v>-0.10672</v>
          </cell>
        </row>
        <row r="179">
          <cell r="A179">
            <v>5035</v>
          </cell>
          <cell r="B179" t="str">
            <v>CAMDEN</v>
          </cell>
          <cell r="C179" t="str">
            <v>STERLING HIGH SCHOOL DIST</v>
          </cell>
          <cell r="D179" t="str">
            <v>DE</v>
          </cell>
          <cell r="F179">
            <v>6144645</v>
          </cell>
          <cell r="G179">
            <v>5381170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5381170</v>
          </cell>
          <cell r="P179">
            <v>-763475</v>
          </cell>
          <cell r="Q179">
            <v>-0.124</v>
          </cell>
          <cell r="S179">
            <v>6144645</v>
          </cell>
          <cell r="T179">
            <v>5381170</v>
          </cell>
          <cell r="U179">
            <v>-0.12425</v>
          </cell>
        </row>
        <row r="180">
          <cell r="A180">
            <v>5080</v>
          </cell>
          <cell r="B180" t="str">
            <v>CAMDEN</v>
          </cell>
          <cell r="C180" t="str">
            <v>STRATFORD BORO</v>
          </cell>
          <cell r="D180" t="str">
            <v>DE</v>
          </cell>
          <cell r="F180">
            <v>4295477</v>
          </cell>
          <cell r="G180">
            <v>3622448</v>
          </cell>
          <cell r="H180">
            <v>0</v>
          </cell>
          <cell r="I180">
            <v>0</v>
          </cell>
          <cell r="J180">
            <v>0</v>
          </cell>
          <cell r="K180">
            <v>44796</v>
          </cell>
          <cell r="L180">
            <v>87254</v>
          </cell>
          <cell r="M180">
            <v>0</v>
          </cell>
          <cell r="N180">
            <v>0</v>
          </cell>
          <cell r="O180">
            <v>3754498</v>
          </cell>
          <cell r="P180">
            <v>-540979</v>
          </cell>
          <cell r="Q180">
            <v>-0.126</v>
          </cell>
          <cell r="S180">
            <v>4295477</v>
          </cell>
          <cell r="T180">
            <v>3754498</v>
          </cell>
          <cell r="U180">
            <v>-0.12594</v>
          </cell>
        </row>
        <row r="181">
          <cell r="A181">
            <v>5400</v>
          </cell>
          <cell r="B181" t="str">
            <v>CAMDEN</v>
          </cell>
          <cell r="C181" t="str">
            <v>VOORHEES TWP</v>
          </cell>
          <cell r="D181" t="str">
            <v>I</v>
          </cell>
          <cell r="F181">
            <v>6480200</v>
          </cell>
          <cell r="G181">
            <v>2831953</v>
          </cell>
          <cell r="H181">
            <v>0</v>
          </cell>
          <cell r="I181">
            <v>0</v>
          </cell>
          <cell r="J181">
            <v>0</v>
          </cell>
          <cell r="K181">
            <v>1059331</v>
          </cell>
          <cell r="L181">
            <v>230954</v>
          </cell>
          <cell r="M181">
            <v>0</v>
          </cell>
          <cell r="N181">
            <v>0</v>
          </cell>
          <cell r="O181">
            <v>4122238</v>
          </cell>
          <cell r="P181">
            <v>-2357962</v>
          </cell>
          <cell r="Q181">
            <v>-0.364</v>
          </cell>
          <cell r="S181">
            <v>6480200</v>
          </cell>
          <cell r="T181">
            <v>4122238</v>
          </cell>
          <cell r="U181">
            <v>-0.36387</v>
          </cell>
        </row>
        <row r="182">
          <cell r="A182">
            <v>5560</v>
          </cell>
          <cell r="B182" t="str">
            <v>CAMDEN</v>
          </cell>
          <cell r="C182" t="str">
            <v>WATERFORD TWP</v>
          </cell>
          <cell r="D182" t="str">
            <v>DE</v>
          </cell>
          <cell r="F182">
            <v>12484363</v>
          </cell>
          <cell r="G182">
            <v>10087096</v>
          </cell>
          <cell r="H182">
            <v>0</v>
          </cell>
          <cell r="I182">
            <v>0</v>
          </cell>
          <cell r="J182">
            <v>0</v>
          </cell>
          <cell r="K182">
            <v>858166</v>
          </cell>
          <cell r="L182">
            <v>187398</v>
          </cell>
          <cell r="M182">
            <v>0</v>
          </cell>
          <cell r="N182">
            <v>0</v>
          </cell>
          <cell r="O182">
            <v>11132660</v>
          </cell>
          <cell r="P182">
            <v>-1351703</v>
          </cell>
          <cell r="Q182">
            <v>-0.108</v>
          </cell>
          <cell r="S182">
            <v>12484363</v>
          </cell>
          <cell r="T182">
            <v>11132660</v>
          </cell>
          <cell r="U182">
            <v>-0.10827</v>
          </cell>
        </row>
        <row r="183">
          <cell r="A183">
            <v>5820</v>
          </cell>
          <cell r="B183" t="str">
            <v>CAMDEN</v>
          </cell>
          <cell r="C183" t="str">
            <v>WINSLOW TWP</v>
          </cell>
          <cell r="D183" t="str">
            <v>CD</v>
          </cell>
          <cell r="F183">
            <v>47209762</v>
          </cell>
          <cell r="G183">
            <v>39543867</v>
          </cell>
          <cell r="H183">
            <v>0</v>
          </cell>
          <cell r="I183">
            <v>0</v>
          </cell>
          <cell r="J183">
            <v>0</v>
          </cell>
          <cell r="K183">
            <v>1632685</v>
          </cell>
          <cell r="L183">
            <v>1410229</v>
          </cell>
          <cell r="M183">
            <v>0</v>
          </cell>
          <cell r="N183">
            <v>0</v>
          </cell>
          <cell r="O183">
            <v>42586781</v>
          </cell>
          <cell r="P183">
            <v>-4622981</v>
          </cell>
          <cell r="Q183">
            <v>-0.098</v>
          </cell>
          <cell r="S183">
            <v>48854036</v>
          </cell>
          <cell r="T183">
            <v>44231055</v>
          </cell>
          <cell r="U183">
            <v>-0.09463</v>
          </cell>
        </row>
        <row r="184">
          <cell r="A184">
            <v>5900</v>
          </cell>
          <cell r="B184" t="str">
            <v>CAMDEN</v>
          </cell>
          <cell r="C184" t="str">
            <v>WOODLYNNE BORO</v>
          </cell>
          <cell r="D184" t="str">
            <v>B</v>
          </cell>
          <cell r="F184">
            <v>6798258</v>
          </cell>
          <cell r="G184">
            <v>6209518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143679</v>
          </cell>
          <cell r="M184">
            <v>0</v>
          </cell>
          <cell r="N184">
            <v>0</v>
          </cell>
          <cell r="O184">
            <v>6353197</v>
          </cell>
          <cell r="P184">
            <v>-445061</v>
          </cell>
          <cell r="Q184">
            <v>-0.065</v>
          </cell>
          <cell r="S184">
            <v>6897474</v>
          </cell>
          <cell r="T184">
            <v>6474461</v>
          </cell>
          <cell r="U184">
            <v>-0.06133</v>
          </cell>
        </row>
        <row r="185">
          <cell r="A185">
            <v>170</v>
          </cell>
          <cell r="B185" t="str">
            <v>CAPE MAY</v>
          </cell>
          <cell r="C185" t="str">
            <v>AVALON BORO</v>
          </cell>
          <cell r="D185" t="str">
            <v>FG</v>
          </cell>
          <cell r="F185">
            <v>98126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-98126</v>
          </cell>
          <cell r="Q185">
            <v>-1</v>
          </cell>
          <cell r="S185">
            <v>98126</v>
          </cell>
          <cell r="T185">
            <v>0</v>
          </cell>
          <cell r="U185">
            <v>-1</v>
          </cell>
        </row>
        <row r="186">
          <cell r="A186">
            <v>710</v>
          </cell>
          <cell r="B186" t="str">
            <v>CAPE MAY</v>
          </cell>
          <cell r="C186" t="str">
            <v>CAPE MAY CITY</v>
          </cell>
          <cell r="D186" t="str">
            <v>CD</v>
          </cell>
          <cell r="F186">
            <v>500453</v>
          </cell>
          <cell r="G186">
            <v>0</v>
          </cell>
          <cell r="H186">
            <v>0</v>
          </cell>
          <cell r="I186">
            <v>0</v>
          </cell>
          <cell r="J186">
            <v>3829</v>
          </cell>
          <cell r="K186">
            <v>75653</v>
          </cell>
          <cell r="L186">
            <v>41553</v>
          </cell>
          <cell r="M186">
            <v>225492</v>
          </cell>
          <cell r="N186">
            <v>0</v>
          </cell>
          <cell r="O186">
            <v>346527</v>
          </cell>
          <cell r="P186">
            <v>-153926</v>
          </cell>
          <cell r="Q186">
            <v>-0.308</v>
          </cell>
          <cell r="S186">
            <v>532420</v>
          </cell>
          <cell r="T186">
            <v>376810</v>
          </cell>
          <cell r="U186">
            <v>-0.29227</v>
          </cell>
        </row>
        <row r="187">
          <cell r="A187">
            <v>720</v>
          </cell>
          <cell r="B187" t="str">
            <v>CAPE MAY</v>
          </cell>
          <cell r="C187" t="str">
            <v>CAPE MAY CO VOCATIONAL</v>
          </cell>
          <cell r="F187">
            <v>1761031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319058</v>
          </cell>
          <cell r="L187">
            <v>75129</v>
          </cell>
          <cell r="M187">
            <v>583500</v>
          </cell>
          <cell r="N187">
            <v>0</v>
          </cell>
          <cell r="O187">
            <v>977687</v>
          </cell>
          <cell r="P187">
            <v>-783344</v>
          </cell>
          <cell r="Q187">
            <v>-0.445</v>
          </cell>
          <cell r="S187">
            <v>1761031</v>
          </cell>
          <cell r="T187">
            <v>977687</v>
          </cell>
          <cell r="U187">
            <v>-0.44482</v>
          </cell>
        </row>
        <row r="188">
          <cell r="A188">
            <v>730</v>
          </cell>
          <cell r="B188" t="str">
            <v>CAPE MAY</v>
          </cell>
          <cell r="C188" t="str">
            <v>CAPE MAY POINT</v>
          </cell>
          <cell r="F188">
            <v>29386</v>
          </cell>
          <cell r="G188">
            <v>0</v>
          </cell>
          <cell r="H188">
            <v>0</v>
          </cell>
          <cell r="I188">
            <v>0</v>
          </cell>
          <cell r="J188">
            <v>2130</v>
          </cell>
          <cell r="K188">
            <v>0</v>
          </cell>
          <cell r="L188">
            <v>189</v>
          </cell>
          <cell r="M188">
            <v>24090</v>
          </cell>
          <cell r="N188">
            <v>0</v>
          </cell>
          <cell r="O188">
            <v>26409</v>
          </cell>
          <cell r="P188">
            <v>-2977</v>
          </cell>
          <cell r="Q188">
            <v>-0.101</v>
          </cell>
          <cell r="S188">
            <v>29386</v>
          </cell>
          <cell r="T188">
            <v>26409</v>
          </cell>
          <cell r="U188">
            <v>-0.10131</v>
          </cell>
        </row>
        <row r="189">
          <cell r="A189">
            <v>1080</v>
          </cell>
          <cell r="B189" t="str">
            <v>CAPE MAY</v>
          </cell>
          <cell r="C189" t="str">
            <v>DENNIS TWP</v>
          </cell>
          <cell r="D189" t="str">
            <v>CD</v>
          </cell>
          <cell r="F189">
            <v>6933105</v>
          </cell>
          <cell r="G189">
            <v>1302127</v>
          </cell>
          <cell r="H189">
            <v>0</v>
          </cell>
          <cell r="I189">
            <v>0</v>
          </cell>
          <cell r="J189">
            <v>641643</v>
          </cell>
          <cell r="K189">
            <v>424314</v>
          </cell>
          <cell r="L189">
            <v>82075</v>
          </cell>
          <cell r="M189">
            <v>3736207</v>
          </cell>
          <cell r="N189">
            <v>0</v>
          </cell>
          <cell r="O189">
            <v>6186366</v>
          </cell>
          <cell r="P189">
            <v>-746739</v>
          </cell>
          <cell r="Q189">
            <v>-0.108</v>
          </cell>
          <cell r="S189">
            <v>6933105</v>
          </cell>
          <cell r="T189">
            <v>6186366</v>
          </cell>
          <cell r="U189">
            <v>-0.10771</v>
          </cell>
        </row>
        <row r="190">
          <cell r="A190">
            <v>2820</v>
          </cell>
          <cell r="B190" t="str">
            <v>CAPE MAY</v>
          </cell>
          <cell r="C190" t="str">
            <v>LOWER CAPE MAY REGIONAL</v>
          </cell>
          <cell r="D190" t="str">
            <v>B</v>
          </cell>
          <cell r="F190">
            <v>10158995</v>
          </cell>
          <cell r="G190">
            <v>118395</v>
          </cell>
          <cell r="H190">
            <v>0</v>
          </cell>
          <cell r="I190">
            <v>0</v>
          </cell>
          <cell r="J190">
            <v>1201101</v>
          </cell>
          <cell r="K190">
            <v>805867</v>
          </cell>
          <cell r="L190">
            <v>355713</v>
          </cell>
          <cell r="M190">
            <v>6295885</v>
          </cell>
          <cell r="N190">
            <v>0</v>
          </cell>
          <cell r="O190">
            <v>8776961</v>
          </cell>
          <cell r="P190">
            <v>-1382034</v>
          </cell>
          <cell r="Q190">
            <v>-0.136</v>
          </cell>
          <cell r="S190">
            <v>10158995</v>
          </cell>
          <cell r="T190">
            <v>8776961</v>
          </cell>
          <cell r="U190">
            <v>-0.13604</v>
          </cell>
        </row>
        <row r="191">
          <cell r="A191">
            <v>2840</v>
          </cell>
          <cell r="B191" t="str">
            <v>CAPE MAY</v>
          </cell>
          <cell r="C191" t="str">
            <v>LOWER TWP</v>
          </cell>
          <cell r="D191" t="str">
            <v>B</v>
          </cell>
          <cell r="F191">
            <v>10543789</v>
          </cell>
          <cell r="G191">
            <v>5229908</v>
          </cell>
          <cell r="H191">
            <v>0</v>
          </cell>
          <cell r="I191">
            <v>551060</v>
          </cell>
          <cell r="J191">
            <v>756830</v>
          </cell>
          <cell r="K191">
            <v>825603</v>
          </cell>
          <cell r="L191">
            <v>442635</v>
          </cell>
          <cell r="M191">
            <v>1421141</v>
          </cell>
          <cell r="N191">
            <v>0</v>
          </cell>
          <cell r="O191">
            <v>9227177</v>
          </cell>
          <cell r="P191">
            <v>-1316612</v>
          </cell>
          <cell r="Q191">
            <v>-0.125</v>
          </cell>
          <cell r="S191">
            <v>10891441</v>
          </cell>
          <cell r="T191">
            <v>9622781</v>
          </cell>
          <cell r="U191">
            <v>-0.11648</v>
          </cell>
        </row>
        <row r="192">
          <cell r="A192">
            <v>3130</v>
          </cell>
          <cell r="B192" t="str">
            <v>CAPE MAY</v>
          </cell>
          <cell r="C192" t="str">
            <v>MIDDLE TWP</v>
          </cell>
          <cell r="D192" t="str">
            <v>B</v>
          </cell>
          <cell r="F192">
            <v>14159738</v>
          </cell>
          <cell r="G192">
            <v>6247604</v>
          </cell>
          <cell r="H192">
            <v>0</v>
          </cell>
          <cell r="I192">
            <v>0</v>
          </cell>
          <cell r="J192">
            <v>1443347</v>
          </cell>
          <cell r="K192">
            <v>1213735</v>
          </cell>
          <cell r="L192">
            <v>429117</v>
          </cell>
          <cell r="M192">
            <v>2802495</v>
          </cell>
          <cell r="N192">
            <v>0</v>
          </cell>
          <cell r="O192">
            <v>12136298</v>
          </cell>
          <cell r="P192">
            <v>-2023440</v>
          </cell>
          <cell r="Q192">
            <v>-0.143</v>
          </cell>
          <cell r="S192">
            <v>14966829</v>
          </cell>
          <cell r="T192">
            <v>12996313</v>
          </cell>
          <cell r="U192">
            <v>-0.13166</v>
          </cell>
        </row>
        <row r="193">
          <cell r="A193">
            <v>3680</v>
          </cell>
          <cell r="B193" t="str">
            <v>CAPE MAY</v>
          </cell>
          <cell r="C193" t="str">
            <v>NORTH WILDWOOD CITY</v>
          </cell>
          <cell r="D193" t="str">
            <v>A</v>
          </cell>
          <cell r="F193">
            <v>1002788</v>
          </cell>
          <cell r="G193">
            <v>0</v>
          </cell>
          <cell r="H193">
            <v>0</v>
          </cell>
          <cell r="I193">
            <v>0</v>
          </cell>
          <cell r="J193">
            <v>51463</v>
          </cell>
          <cell r="K193">
            <v>141438</v>
          </cell>
          <cell r="L193">
            <v>55829</v>
          </cell>
          <cell r="M193">
            <v>322806</v>
          </cell>
          <cell r="N193">
            <v>0</v>
          </cell>
          <cell r="O193">
            <v>571536</v>
          </cell>
          <cell r="P193">
            <v>-431252</v>
          </cell>
          <cell r="Q193">
            <v>-0.43</v>
          </cell>
          <cell r="S193">
            <v>1167373</v>
          </cell>
          <cell r="T193">
            <v>735336</v>
          </cell>
          <cell r="U193">
            <v>-0.37009</v>
          </cell>
        </row>
        <row r="194">
          <cell r="A194">
            <v>3780</v>
          </cell>
          <cell r="B194" t="str">
            <v>CAPE MAY</v>
          </cell>
          <cell r="C194" t="str">
            <v>OCEAN CITY</v>
          </cell>
          <cell r="D194" t="str">
            <v>DE</v>
          </cell>
          <cell r="F194">
            <v>2178578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99837</v>
          </cell>
          <cell r="L194">
            <v>148554</v>
          </cell>
          <cell r="M194">
            <v>0</v>
          </cell>
          <cell r="N194">
            <v>0</v>
          </cell>
          <cell r="O194">
            <v>248391</v>
          </cell>
          <cell r="P194">
            <v>-1930187</v>
          </cell>
          <cell r="Q194">
            <v>-0.886</v>
          </cell>
          <cell r="S194">
            <v>2178578</v>
          </cell>
          <cell r="T194">
            <v>248391</v>
          </cell>
          <cell r="U194">
            <v>-0.88598</v>
          </cell>
        </row>
        <row r="195">
          <cell r="A195">
            <v>4700</v>
          </cell>
          <cell r="B195" t="str">
            <v>CAPE MAY</v>
          </cell>
          <cell r="C195" t="str">
            <v>SEA ISLE CITY</v>
          </cell>
          <cell r="D195" t="str">
            <v>B</v>
          </cell>
          <cell r="F195">
            <v>348835</v>
          </cell>
          <cell r="G195">
            <v>0</v>
          </cell>
          <cell r="H195">
            <v>0</v>
          </cell>
          <cell r="I195">
            <v>0</v>
          </cell>
          <cell r="J195">
            <v>62651</v>
          </cell>
          <cell r="K195">
            <v>59207</v>
          </cell>
          <cell r="L195">
            <v>17443</v>
          </cell>
          <cell r="M195">
            <v>0</v>
          </cell>
          <cell r="N195">
            <v>0</v>
          </cell>
          <cell r="O195">
            <v>139301</v>
          </cell>
          <cell r="P195">
            <v>-209534</v>
          </cell>
          <cell r="Q195">
            <v>-0.601</v>
          </cell>
          <cell r="S195">
            <v>348835</v>
          </cell>
          <cell r="T195">
            <v>139301</v>
          </cell>
          <cell r="U195">
            <v>-0.60067</v>
          </cell>
        </row>
        <row r="196">
          <cell r="A196">
            <v>5060</v>
          </cell>
          <cell r="B196" t="str">
            <v>CAPE MAY</v>
          </cell>
          <cell r="C196" t="str">
            <v>STONE HARBOR BORO</v>
          </cell>
          <cell r="D196" t="str">
            <v>FG</v>
          </cell>
          <cell r="F196">
            <v>66639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-66639</v>
          </cell>
          <cell r="Q196">
            <v>-1</v>
          </cell>
          <cell r="S196">
            <v>66639</v>
          </cell>
          <cell r="T196">
            <v>0</v>
          </cell>
          <cell r="U196">
            <v>-1</v>
          </cell>
        </row>
        <row r="197">
          <cell r="A197">
            <v>5340</v>
          </cell>
          <cell r="B197" t="str">
            <v>CAPE MAY</v>
          </cell>
          <cell r="C197" t="str">
            <v>UPPER TWP</v>
          </cell>
          <cell r="D197" t="str">
            <v>FG</v>
          </cell>
          <cell r="F197">
            <v>10949958</v>
          </cell>
          <cell r="G197">
            <v>4526094</v>
          </cell>
          <cell r="H197">
            <v>0</v>
          </cell>
          <cell r="I197">
            <v>0</v>
          </cell>
          <cell r="J197">
            <v>1442687</v>
          </cell>
          <cell r="K197">
            <v>1036115</v>
          </cell>
          <cell r="L197">
            <v>161570</v>
          </cell>
          <cell r="M197">
            <v>2056073</v>
          </cell>
          <cell r="N197">
            <v>0</v>
          </cell>
          <cell r="O197">
            <v>9222539</v>
          </cell>
          <cell r="P197">
            <v>-1727419</v>
          </cell>
          <cell r="Q197">
            <v>-0.158</v>
          </cell>
          <cell r="S197">
            <v>10949958</v>
          </cell>
          <cell r="T197">
            <v>9222539</v>
          </cell>
          <cell r="U197">
            <v>-0.15776</v>
          </cell>
        </row>
        <row r="198">
          <cell r="A198">
            <v>5610</v>
          </cell>
          <cell r="B198" t="str">
            <v>CAPE MAY</v>
          </cell>
          <cell r="C198" t="str">
            <v>WEST CAPE MAY BORO</v>
          </cell>
          <cell r="D198" t="str">
            <v>DE</v>
          </cell>
          <cell r="F198">
            <v>185496</v>
          </cell>
          <cell r="G198">
            <v>0</v>
          </cell>
          <cell r="H198">
            <v>0</v>
          </cell>
          <cell r="I198">
            <v>0</v>
          </cell>
          <cell r="J198">
            <v>5668</v>
          </cell>
          <cell r="K198">
            <v>16446</v>
          </cell>
          <cell r="L198">
            <v>3918</v>
          </cell>
          <cell r="M198">
            <v>103221</v>
          </cell>
          <cell r="N198">
            <v>0</v>
          </cell>
          <cell r="O198">
            <v>129253</v>
          </cell>
          <cell r="P198">
            <v>-56243</v>
          </cell>
          <cell r="Q198">
            <v>-0.303</v>
          </cell>
          <cell r="S198">
            <v>185496</v>
          </cell>
          <cell r="T198">
            <v>129253</v>
          </cell>
          <cell r="U198">
            <v>-0.3032</v>
          </cell>
        </row>
        <row r="199">
          <cell r="A199">
            <v>5700</v>
          </cell>
          <cell r="B199" t="str">
            <v>CAPE MAY</v>
          </cell>
          <cell r="C199" t="str">
            <v>WEST WILDWOOD</v>
          </cell>
          <cell r="F199">
            <v>72997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5539</v>
          </cell>
          <cell r="M199">
            <v>0</v>
          </cell>
          <cell r="N199">
            <v>0</v>
          </cell>
          <cell r="O199">
            <v>5539</v>
          </cell>
          <cell r="P199">
            <v>-67458</v>
          </cell>
          <cell r="Q199">
            <v>-0.924</v>
          </cell>
          <cell r="S199">
            <v>72997</v>
          </cell>
          <cell r="T199">
            <v>5539</v>
          </cell>
          <cell r="U199">
            <v>-0.92412</v>
          </cell>
        </row>
        <row r="200">
          <cell r="A200">
            <v>5790</v>
          </cell>
          <cell r="B200" t="str">
            <v>CAPE MAY</v>
          </cell>
          <cell r="C200" t="str">
            <v>WILDWOOD CITY</v>
          </cell>
          <cell r="D200" t="str">
            <v>A</v>
          </cell>
          <cell r="F200">
            <v>5690955</v>
          </cell>
          <cell r="G200">
            <v>483152</v>
          </cell>
          <cell r="H200">
            <v>0</v>
          </cell>
          <cell r="I200">
            <v>0</v>
          </cell>
          <cell r="J200">
            <v>122558</v>
          </cell>
          <cell r="K200">
            <v>358529</v>
          </cell>
          <cell r="L200">
            <v>267245</v>
          </cell>
          <cell r="M200">
            <v>3557618</v>
          </cell>
          <cell r="N200">
            <v>0</v>
          </cell>
          <cell r="O200">
            <v>4789102</v>
          </cell>
          <cell r="P200">
            <v>-901853</v>
          </cell>
          <cell r="Q200">
            <v>-0.158</v>
          </cell>
          <cell r="S200">
            <v>6069333</v>
          </cell>
          <cell r="T200">
            <v>5175202</v>
          </cell>
          <cell r="U200">
            <v>-0.14732</v>
          </cell>
        </row>
        <row r="201">
          <cell r="A201">
            <v>5800</v>
          </cell>
          <cell r="B201" t="str">
            <v>CAPE MAY</v>
          </cell>
          <cell r="C201" t="str">
            <v>WILDWOOD CREST BORO</v>
          </cell>
          <cell r="D201" t="str">
            <v>B</v>
          </cell>
          <cell r="F201">
            <v>761265</v>
          </cell>
          <cell r="G201">
            <v>0</v>
          </cell>
          <cell r="H201">
            <v>0</v>
          </cell>
          <cell r="I201">
            <v>0</v>
          </cell>
          <cell r="J201">
            <v>53919</v>
          </cell>
          <cell r="K201">
            <v>157884</v>
          </cell>
          <cell r="L201">
            <v>37104</v>
          </cell>
          <cell r="M201">
            <v>179184</v>
          </cell>
          <cell r="N201">
            <v>0</v>
          </cell>
          <cell r="O201">
            <v>428091</v>
          </cell>
          <cell r="P201">
            <v>-333174</v>
          </cell>
          <cell r="Q201">
            <v>-0.438</v>
          </cell>
          <cell r="S201">
            <v>822315</v>
          </cell>
          <cell r="T201">
            <v>488437</v>
          </cell>
          <cell r="U201">
            <v>-0.40602</v>
          </cell>
        </row>
        <row r="202">
          <cell r="A202">
            <v>5840</v>
          </cell>
          <cell r="B202" t="str">
            <v>CAPE MAY</v>
          </cell>
          <cell r="C202" t="str">
            <v>WOODBINE BORO</v>
          </cell>
          <cell r="D202" t="str">
            <v>A</v>
          </cell>
          <cell r="F202">
            <v>3057053</v>
          </cell>
          <cell r="G202">
            <v>1794117</v>
          </cell>
          <cell r="H202">
            <v>0</v>
          </cell>
          <cell r="I202">
            <v>0</v>
          </cell>
          <cell r="J202">
            <v>173414</v>
          </cell>
          <cell r="K202">
            <v>111835</v>
          </cell>
          <cell r="L202">
            <v>84252</v>
          </cell>
          <cell r="M202">
            <v>670536</v>
          </cell>
          <cell r="N202">
            <v>0</v>
          </cell>
          <cell r="O202">
            <v>2834154</v>
          </cell>
          <cell r="P202">
            <v>-222899</v>
          </cell>
          <cell r="Q202">
            <v>-0.073</v>
          </cell>
          <cell r="S202">
            <v>3369593</v>
          </cell>
          <cell r="T202">
            <v>3292546</v>
          </cell>
          <cell r="U202">
            <v>-0.02287</v>
          </cell>
        </row>
        <row r="203">
          <cell r="A203">
            <v>540</v>
          </cell>
          <cell r="B203" t="str">
            <v>CUMBERLAND</v>
          </cell>
          <cell r="C203" t="str">
            <v>BRIDGETON CITY</v>
          </cell>
          <cell r="D203" t="str">
            <v>A</v>
          </cell>
          <cell r="E203">
            <v>1</v>
          </cell>
          <cell r="F203">
            <v>64548266</v>
          </cell>
          <cell r="G203">
            <v>58776157</v>
          </cell>
          <cell r="H203">
            <v>789563</v>
          </cell>
          <cell r="I203">
            <v>0</v>
          </cell>
          <cell r="J203">
            <v>0</v>
          </cell>
          <cell r="K203">
            <v>0</v>
          </cell>
          <cell r="L203">
            <v>1257313</v>
          </cell>
          <cell r="M203">
            <v>0</v>
          </cell>
          <cell r="N203">
            <v>0</v>
          </cell>
          <cell r="O203">
            <v>60823033</v>
          </cell>
          <cell r="P203">
            <v>-3725233</v>
          </cell>
          <cell r="Q203">
            <v>-0.058</v>
          </cell>
          <cell r="S203">
            <v>73622318</v>
          </cell>
          <cell r="T203">
            <v>70028593</v>
          </cell>
          <cell r="U203">
            <v>-0.04881</v>
          </cell>
        </row>
        <row r="204">
          <cell r="A204">
            <v>950</v>
          </cell>
          <cell r="B204" t="str">
            <v>CUMBERLAND</v>
          </cell>
          <cell r="C204" t="str">
            <v>COMMERCIAL TWP</v>
          </cell>
          <cell r="D204" t="str">
            <v>A</v>
          </cell>
          <cell r="F204">
            <v>10546116</v>
          </cell>
          <cell r="G204">
            <v>9326011</v>
          </cell>
          <cell r="H204">
            <v>0</v>
          </cell>
          <cell r="I204">
            <v>0</v>
          </cell>
          <cell r="J204">
            <v>0</v>
          </cell>
          <cell r="K204">
            <v>281913</v>
          </cell>
          <cell r="L204">
            <v>286433</v>
          </cell>
          <cell r="M204">
            <v>0</v>
          </cell>
          <cell r="N204">
            <v>0</v>
          </cell>
          <cell r="O204">
            <v>9894357</v>
          </cell>
          <cell r="P204">
            <v>-651759</v>
          </cell>
          <cell r="Q204">
            <v>-0.062</v>
          </cell>
          <cell r="S204">
            <v>10874176</v>
          </cell>
          <cell r="T204">
            <v>10257317</v>
          </cell>
          <cell r="U204">
            <v>-0.05673</v>
          </cell>
        </row>
        <row r="205">
          <cell r="A205">
            <v>995</v>
          </cell>
          <cell r="B205" t="str">
            <v>CUMBERLAND</v>
          </cell>
          <cell r="C205" t="str">
            <v>CUMBERLAND CO VOCATIONAL</v>
          </cell>
          <cell r="F205">
            <v>3961385</v>
          </cell>
          <cell r="G205">
            <v>3541469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3541469</v>
          </cell>
          <cell r="P205">
            <v>-419916</v>
          </cell>
          <cell r="Q205">
            <v>-0.106</v>
          </cell>
          <cell r="S205">
            <v>3961385</v>
          </cell>
          <cell r="T205">
            <v>3541469</v>
          </cell>
          <cell r="U205">
            <v>-0.106</v>
          </cell>
        </row>
        <row r="206">
          <cell r="A206">
            <v>997</v>
          </cell>
          <cell r="B206" t="str">
            <v>CUMBERLAND</v>
          </cell>
          <cell r="C206" t="str">
            <v>CUMBERLAND REGIONAL</v>
          </cell>
          <cell r="D206" t="str">
            <v>B</v>
          </cell>
          <cell r="F206">
            <v>12192050</v>
          </cell>
          <cell r="G206">
            <v>10234464</v>
          </cell>
          <cell r="H206">
            <v>0</v>
          </cell>
          <cell r="I206">
            <v>585547</v>
          </cell>
          <cell r="J206">
            <v>0</v>
          </cell>
          <cell r="K206">
            <v>238831</v>
          </cell>
          <cell r="L206">
            <v>200743</v>
          </cell>
          <cell r="M206">
            <v>0</v>
          </cell>
          <cell r="N206">
            <v>0</v>
          </cell>
          <cell r="O206">
            <v>11259585</v>
          </cell>
          <cell r="P206">
            <v>-932465</v>
          </cell>
          <cell r="Q206">
            <v>-0.076</v>
          </cell>
          <cell r="S206">
            <v>12192050</v>
          </cell>
          <cell r="T206">
            <v>11259585</v>
          </cell>
          <cell r="U206">
            <v>-0.07648</v>
          </cell>
        </row>
        <row r="207">
          <cell r="A207">
            <v>1020</v>
          </cell>
          <cell r="B207" t="str">
            <v>CUMBERLAND</v>
          </cell>
          <cell r="C207" t="str">
            <v>DEERFIELD TWP</v>
          </cell>
          <cell r="D207" t="str">
            <v>B</v>
          </cell>
          <cell r="F207">
            <v>2500834</v>
          </cell>
          <cell r="G207">
            <v>2145452</v>
          </cell>
          <cell r="H207">
            <v>0</v>
          </cell>
          <cell r="I207">
            <v>0</v>
          </cell>
          <cell r="J207">
            <v>0</v>
          </cell>
          <cell r="K207">
            <v>30459</v>
          </cell>
          <cell r="L207">
            <v>85341</v>
          </cell>
          <cell r="M207">
            <v>0</v>
          </cell>
          <cell r="N207">
            <v>0</v>
          </cell>
          <cell r="O207">
            <v>2261252</v>
          </cell>
          <cell r="P207">
            <v>-239582</v>
          </cell>
          <cell r="Q207">
            <v>-0.096</v>
          </cell>
          <cell r="S207">
            <v>2603314</v>
          </cell>
          <cell r="T207">
            <v>2363732</v>
          </cell>
          <cell r="U207">
            <v>-0.09203</v>
          </cell>
        </row>
        <row r="208">
          <cell r="A208">
            <v>1120</v>
          </cell>
          <cell r="B208" t="str">
            <v>CUMBERLAND</v>
          </cell>
          <cell r="C208" t="str">
            <v>DOWNE TWP</v>
          </cell>
          <cell r="D208" t="str">
            <v>A</v>
          </cell>
          <cell r="F208">
            <v>1823933</v>
          </cell>
          <cell r="G208">
            <v>1134818</v>
          </cell>
          <cell r="H208">
            <v>0</v>
          </cell>
          <cell r="I208">
            <v>0</v>
          </cell>
          <cell r="J208">
            <v>108462</v>
          </cell>
          <cell r="K208">
            <v>102619</v>
          </cell>
          <cell r="L208">
            <v>37605</v>
          </cell>
          <cell r="M208">
            <v>227135</v>
          </cell>
          <cell r="N208">
            <v>0</v>
          </cell>
          <cell r="O208">
            <v>1610639</v>
          </cell>
          <cell r="P208">
            <v>-213294</v>
          </cell>
          <cell r="Q208">
            <v>-0.117</v>
          </cell>
          <cell r="S208">
            <v>1931893</v>
          </cell>
          <cell r="T208">
            <v>1732349</v>
          </cell>
          <cell r="U208">
            <v>-0.10329</v>
          </cell>
        </row>
        <row r="209">
          <cell r="A209">
            <v>1460</v>
          </cell>
          <cell r="B209" t="str">
            <v>CUMBERLAND</v>
          </cell>
          <cell r="C209" t="str">
            <v>FAIRFIELD TWP</v>
          </cell>
          <cell r="D209" t="str">
            <v>A</v>
          </cell>
          <cell r="F209">
            <v>6128910</v>
          </cell>
          <cell r="G209">
            <v>5093333</v>
          </cell>
          <cell r="H209">
            <v>0</v>
          </cell>
          <cell r="I209">
            <v>0</v>
          </cell>
          <cell r="J209">
            <v>154606</v>
          </cell>
          <cell r="K209">
            <v>268132</v>
          </cell>
          <cell r="L209">
            <v>163126</v>
          </cell>
          <cell r="M209">
            <v>80020</v>
          </cell>
          <cell r="N209">
            <v>0</v>
          </cell>
          <cell r="O209">
            <v>5759217</v>
          </cell>
          <cell r="P209">
            <v>-369693</v>
          </cell>
          <cell r="Q209">
            <v>-0.06</v>
          </cell>
          <cell r="S209">
            <v>7055555</v>
          </cell>
          <cell r="T209">
            <v>6818202</v>
          </cell>
          <cell r="U209">
            <v>-0.03364</v>
          </cell>
        </row>
        <row r="210">
          <cell r="A210">
            <v>1820</v>
          </cell>
          <cell r="B210" t="str">
            <v>CUMBERLAND</v>
          </cell>
          <cell r="C210" t="str">
            <v>GREENWICH TWP</v>
          </cell>
          <cell r="D210" t="str">
            <v>CD</v>
          </cell>
          <cell r="F210">
            <v>465216</v>
          </cell>
          <cell r="G210">
            <v>152255</v>
          </cell>
          <cell r="H210">
            <v>0</v>
          </cell>
          <cell r="I210">
            <v>0</v>
          </cell>
          <cell r="J210">
            <v>14021</v>
          </cell>
          <cell r="K210">
            <v>33103</v>
          </cell>
          <cell r="L210">
            <v>6558</v>
          </cell>
          <cell r="M210">
            <v>192902</v>
          </cell>
          <cell r="N210">
            <v>0</v>
          </cell>
          <cell r="O210">
            <v>398839</v>
          </cell>
          <cell r="P210">
            <v>-66377</v>
          </cell>
          <cell r="Q210">
            <v>-0.143</v>
          </cell>
          <cell r="S210">
            <v>480693</v>
          </cell>
          <cell r="T210">
            <v>414316</v>
          </cell>
          <cell r="U210">
            <v>-0.13809</v>
          </cell>
        </row>
        <row r="211">
          <cell r="A211">
            <v>2270</v>
          </cell>
          <cell r="B211" t="str">
            <v>CUMBERLAND</v>
          </cell>
          <cell r="C211" t="str">
            <v>HOPEWELL TWP (SHILOH BORO)</v>
          </cell>
          <cell r="D211" t="str">
            <v>CD</v>
          </cell>
          <cell r="F211">
            <v>3488984</v>
          </cell>
          <cell r="G211">
            <v>2521574</v>
          </cell>
          <cell r="H211">
            <v>0</v>
          </cell>
          <cell r="I211">
            <v>0</v>
          </cell>
          <cell r="J211">
            <v>100802</v>
          </cell>
          <cell r="K211">
            <v>248270</v>
          </cell>
          <cell r="L211">
            <v>67794</v>
          </cell>
          <cell r="M211">
            <v>193161</v>
          </cell>
          <cell r="N211">
            <v>0</v>
          </cell>
          <cell r="O211">
            <v>3131601</v>
          </cell>
          <cell r="P211">
            <v>-357383</v>
          </cell>
          <cell r="Q211">
            <v>-0.102</v>
          </cell>
          <cell r="S211">
            <v>3488984</v>
          </cell>
          <cell r="T211">
            <v>3131601</v>
          </cell>
          <cell r="U211">
            <v>-0.10243</v>
          </cell>
        </row>
        <row r="212">
          <cell r="A212">
            <v>2570</v>
          </cell>
          <cell r="B212" t="str">
            <v>CUMBERLAND</v>
          </cell>
          <cell r="C212" t="str">
            <v>LAWRENCE TWP</v>
          </cell>
          <cell r="D212" t="str">
            <v>A</v>
          </cell>
          <cell r="F212">
            <v>5850583</v>
          </cell>
          <cell r="G212">
            <v>5118764</v>
          </cell>
          <cell r="H212">
            <v>0</v>
          </cell>
          <cell r="I212">
            <v>0</v>
          </cell>
          <cell r="J212">
            <v>0</v>
          </cell>
          <cell r="K212">
            <v>158158</v>
          </cell>
          <cell r="L212">
            <v>167306</v>
          </cell>
          <cell r="M212">
            <v>0</v>
          </cell>
          <cell r="N212">
            <v>0</v>
          </cell>
          <cell r="O212">
            <v>5444228</v>
          </cell>
          <cell r="P212">
            <v>-406355</v>
          </cell>
          <cell r="Q212">
            <v>-0.069</v>
          </cell>
          <cell r="S212">
            <v>6091239</v>
          </cell>
          <cell r="T212">
            <v>5694140</v>
          </cell>
          <cell r="U212">
            <v>-0.06519</v>
          </cell>
        </row>
        <row r="213">
          <cell r="A213">
            <v>3050</v>
          </cell>
          <cell r="B213" t="str">
            <v>CUMBERLAND</v>
          </cell>
          <cell r="C213" t="str">
            <v>MAURICE RIVER TWP</v>
          </cell>
          <cell r="D213" t="str">
            <v>B</v>
          </cell>
          <cell r="F213">
            <v>4395848</v>
          </cell>
          <cell r="G213">
            <v>3531991</v>
          </cell>
          <cell r="H213">
            <v>0</v>
          </cell>
          <cell r="I213">
            <v>0</v>
          </cell>
          <cell r="J213">
            <v>124913</v>
          </cell>
          <cell r="K213">
            <v>261512</v>
          </cell>
          <cell r="L213">
            <v>89425</v>
          </cell>
          <cell r="M213">
            <v>0</v>
          </cell>
          <cell r="N213">
            <v>0</v>
          </cell>
          <cell r="O213">
            <v>4007841</v>
          </cell>
          <cell r="P213">
            <v>-388007</v>
          </cell>
          <cell r="Q213">
            <v>-0.088</v>
          </cell>
          <cell r="S213">
            <v>4497328</v>
          </cell>
          <cell r="T213">
            <v>4108150</v>
          </cell>
          <cell r="U213">
            <v>-0.08654</v>
          </cell>
        </row>
        <row r="214">
          <cell r="A214">
            <v>3230</v>
          </cell>
          <cell r="B214" t="str">
            <v>CUMBERLAND</v>
          </cell>
          <cell r="C214" t="str">
            <v>MILLVILLE CITY</v>
          </cell>
          <cell r="D214" t="str">
            <v>A</v>
          </cell>
          <cell r="E214">
            <v>1</v>
          </cell>
          <cell r="F214">
            <v>67936623</v>
          </cell>
          <cell r="G214">
            <v>48185972</v>
          </cell>
          <cell r="H214">
            <v>0</v>
          </cell>
          <cell r="I214">
            <v>0</v>
          </cell>
          <cell r="J214">
            <v>1539803</v>
          </cell>
          <cell r="K214">
            <v>2466157</v>
          </cell>
          <cell r="L214">
            <v>1506820</v>
          </cell>
          <cell r="M214">
            <v>9931780</v>
          </cell>
          <cell r="N214">
            <v>0</v>
          </cell>
          <cell r="O214">
            <v>63630532</v>
          </cell>
          <cell r="P214">
            <v>-4306091</v>
          </cell>
          <cell r="Q214">
            <v>-0.063</v>
          </cell>
          <cell r="S214">
            <v>76819361</v>
          </cell>
          <cell r="T214">
            <v>72354244</v>
          </cell>
          <cell r="U214">
            <v>-0.05812</v>
          </cell>
        </row>
        <row r="215">
          <cell r="A215">
            <v>5070</v>
          </cell>
          <cell r="B215" t="str">
            <v>CUMBERLAND</v>
          </cell>
          <cell r="C215" t="str">
            <v>STOW CREEK TWP</v>
          </cell>
          <cell r="D215" t="str">
            <v>CD</v>
          </cell>
          <cell r="F215">
            <v>885789</v>
          </cell>
          <cell r="G215">
            <v>589304</v>
          </cell>
          <cell r="H215">
            <v>0</v>
          </cell>
          <cell r="I215">
            <v>0</v>
          </cell>
          <cell r="J215">
            <v>50423</v>
          </cell>
          <cell r="K215">
            <v>66206</v>
          </cell>
          <cell r="L215">
            <v>15939</v>
          </cell>
          <cell r="M215">
            <v>66175</v>
          </cell>
          <cell r="N215">
            <v>0</v>
          </cell>
          <cell r="O215">
            <v>788047</v>
          </cell>
          <cell r="P215">
            <v>-97742</v>
          </cell>
          <cell r="Q215">
            <v>-0.11</v>
          </cell>
          <cell r="S215">
            <v>885789</v>
          </cell>
          <cell r="T215">
            <v>788047</v>
          </cell>
          <cell r="U215">
            <v>-0.11034</v>
          </cell>
        </row>
        <row r="216">
          <cell r="A216">
            <v>5300</v>
          </cell>
          <cell r="B216" t="str">
            <v>CUMBERLAND</v>
          </cell>
          <cell r="C216" t="str">
            <v>UPPER DEERFIELD TWP</v>
          </cell>
          <cell r="D216" t="str">
            <v>B</v>
          </cell>
          <cell r="F216">
            <v>6335602</v>
          </cell>
          <cell r="G216">
            <v>5410709</v>
          </cell>
          <cell r="H216">
            <v>0</v>
          </cell>
          <cell r="I216">
            <v>0</v>
          </cell>
          <cell r="J216">
            <v>0</v>
          </cell>
          <cell r="K216">
            <v>86631</v>
          </cell>
          <cell r="L216">
            <v>213695</v>
          </cell>
          <cell r="M216">
            <v>0</v>
          </cell>
          <cell r="N216">
            <v>0</v>
          </cell>
          <cell r="O216">
            <v>5711035</v>
          </cell>
          <cell r="P216">
            <v>-624567</v>
          </cell>
          <cell r="Q216">
            <v>-0.099</v>
          </cell>
          <cell r="S216">
            <v>6576866</v>
          </cell>
          <cell r="T216">
            <v>5959395</v>
          </cell>
          <cell r="U216">
            <v>-0.09389</v>
          </cell>
        </row>
        <row r="217">
          <cell r="A217">
            <v>5390</v>
          </cell>
          <cell r="B217" t="str">
            <v>CUMBERLAND</v>
          </cell>
          <cell r="C217" t="str">
            <v>VINELAND CITY</v>
          </cell>
          <cell r="D217" t="str">
            <v>A</v>
          </cell>
          <cell r="E217">
            <v>1</v>
          </cell>
          <cell r="F217">
            <v>136507146</v>
          </cell>
          <cell r="G217">
            <v>84320901</v>
          </cell>
          <cell r="H217">
            <v>0</v>
          </cell>
          <cell r="I217">
            <v>0</v>
          </cell>
          <cell r="J217">
            <v>3889237</v>
          </cell>
          <cell r="K217">
            <v>4564872</v>
          </cell>
          <cell r="L217">
            <v>2812928</v>
          </cell>
          <cell r="M217">
            <v>32400314</v>
          </cell>
          <cell r="N217">
            <v>0</v>
          </cell>
          <cell r="O217">
            <v>127988252</v>
          </cell>
          <cell r="P217">
            <v>-8518894</v>
          </cell>
          <cell r="Q217">
            <v>-0.062</v>
          </cell>
          <cell r="S217">
            <v>155030210</v>
          </cell>
          <cell r="T217">
            <v>145913596</v>
          </cell>
          <cell r="U217">
            <v>-0.05881</v>
          </cell>
        </row>
        <row r="218">
          <cell r="A218">
            <v>250</v>
          </cell>
          <cell r="B218" t="str">
            <v>ESSEX</v>
          </cell>
          <cell r="C218" t="str">
            <v>BELLEVILLE TOWN</v>
          </cell>
          <cell r="D218" t="str">
            <v>CD</v>
          </cell>
          <cell r="F218">
            <v>25496379</v>
          </cell>
          <cell r="G218">
            <v>21184302</v>
          </cell>
          <cell r="H218">
            <v>0</v>
          </cell>
          <cell r="I218">
            <v>0</v>
          </cell>
          <cell r="J218">
            <v>0</v>
          </cell>
          <cell r="K218">
            <v>424820</v>
          </cell>
          <cell r="L218">
            <v>997091</v>
          </cell>
          <cell r="M218">
            <v>0</v>
          </cell>
          <cell r="N218">
            <v>0</v>
          </cell>
          <cell r="O218">
            <v>22606213</v>
          </cell>
          <cell r="P218">
            <v>-2890166</v>
          </cell>
          <cell r="Q218">
            <v>-0.113</v>
          </cell>
          <cell r="S218">
            <v>25496379</v>
          </cell>
          <cell r="T218">
            <v>22606213</v>
          </cell>
          <cell r="U218">
            <v>-0.11336</v>
          </cell>
        </row>
        <row r="219">
          <cell r="A219">
            <v>410</v>
          </cell>
          <cell r="B219" t="str">
            <v>ESSEX</v>
          </cell>
          <cell r="C219" t="str">
            <v>BLOOMFIELD TWP</v>
          </cell>
          <cell r="D219" t="str">
            <v>DE</v>
          </cell>
          <cell r="F219">
            <v>21242545</v>
          </cell>
          <cell r="G219">
            <v>14509608</v>
          </cell>
          <cell r="H219">
            <v>0</v>
          </cell>
          <cell r="I219">
            <v>0</v>
          </cell>
          <cell r="J219">
            <v>0</v>
          </cell>
          <cell r="K219">
            <v>1513706</v>
          </cell>
          <cell r="L219">
            <v>1271832</v>
          </cell>
          <cell r="M219">
            <v>0</v>
          </cell>
          <cell r="N219">
            <v>0</v>
          </cell>
          <cell r="O219">
            <v>17295146</v>
          </cell>
          <cell r="P219">
            <v>-3947399</v>
          </cell>
          <cell r="Q219">
            <v>-0.186</v>
          </cell>
          <cell r="S219">
            <v>21242545</v>
          </cell>
          <cell r="T219">
            <v>17295146</v>
          </cell>
          <cell r="U219">
            <v>-0.18583</v>
          </cell>
        </row>
        <row r="220">
          <cell r="A220">
            <v>660</v>
          </cell>
          <cell r="B220" t="str">
            <v>ESSEX</v>
          </cell>
          <cell r="C220" t="str">
            <v>CALDWELL-WEST CALDWELL</v>
          </cell>
          <cell r="D220" t="str">
            <v>I</v>
          </cell>
          <cell r="F220">
            <v>1567292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-1567292</v>
          </cell>
          <cell r="Q220">
            <v>-1</v>
          </cell>
          <cell r="S220">
            <v>1567292</v>
          </cell>
          <cell r="T220">
            <v>0</v>
          </cell>
          <cell r="U220">
            <v>-1</v>
          </cell>
        </row>
        <row r="221">
          <cell r="A221">
            <v>760</v>
          </cell>
          <cell r="B221" t="str">
            <v>ESSEX</v>
          </cell>
          <cell r="C221" t="str">
            <v>CEDAR GROVE TWP</v>
          </cell>
          <cell r="D221" t="str">
            <v>I</v>
          </cell>
          <cell r="F221">
            <v>1282683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62853</v>
          </cell>
          <cell r="M221">
            <v>0</v>
          </cell>
          <cell r="N221">
            <v>0</v>
          </cell>
          <cell r="O221">
            <v>62853</v>
          </cell>
          <cell r="P221">
            <v>-1219830</v>
          </cell>
          <cell r="Q221">
            <v>-0.951</v>
          </cell>
          <cell r="S221">
            <v>1282683</v>
          </cell>
          <cell r="T221">
            <v>62853</v>
          </cell>
          <cell r="U221">
            <v>-0.951</v>
          </cell>
        </row>
        <row r="222">
          <cell r="A222">
            <v>1210</v>
          </cell>
          <cell r="B222" t="str">
            <v>ESSEX</v>
          </cell>
          <cell r="C222" t="str">
            <v>EAST ORANGE</v>
          </cell>
          <cell r="D222" t="str">
            <v>A</v>
          </cell>
          <cell r="E222">
            <v>1</v>
          </cell>
          <cell r="F222">
            <v>179617054</v>
          </cell>
          <cell r="G222">
            <v>131832417</v>
          </cell>
          <cell r="H222">
            <v>0</v>
          </cell>
          <cell r="I222">
            <v>0</v>
          </cell>
          <cell r="J222">
            <v>1266590</v>
          </cell>
          <cell r="K222">
            <v>5772439</v>
          </cell>
          <cell r="L222">
            <v>3863241</v>
          </cell>
          <cell r="M222">
            <v>26656938</v>
          </cell>
          <cell r="N222">
            <v>0</v>
          </cell>
          <cell r="O222">
            <v>169391625</v>
          </cell>
          <cell r="P222">
            <v>-10225429</v>
          </cell>
          <cell r="Q222">
            <v>-0.057</v>
          </cell>
          <cell r="S222">
            <v>198425174</v>
          </cell>
          <cell r="T222">
            <v>188212290</v>
          </cell>
          <cell r="U222">
            <v>-0.05147</v>
          </cell>
        </row>
        <row r="223">
          <cell r="A223">
            <v>1390</v>
          </cell>
          <cell r="B223" t="str">
            <v>ESSEX</v>
          </cell>
          <cell r="C223" t="str">
            <v>ESSEX CO VOC-TECH</v>
          </cell>
          <cell r="F223">
            <v>20699076</v>
          </cell>
          <cell r="G223">
            <v>18583248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151900</v>
          </cell>
          <cell r="M223">
            <v>0</v>
          </cell>
          <cell r="N223">
            <v>0</v>
          </cell>
          <cell r="O223">
            <v>18735148</v>
          </cell>
          <cell r="P223">
            <v>-1963928</v>
          </cell>
          <cell r="Q223">
            <v>-0.095</v>
          </cell>
          <cell r="S223">
            <v>20699076</v>
          </cell>
          <cell r="T223">
            <v>18735148</v>
          </cell>
          <cell r="U223">
            <v>-0.09488</v>
          </cell>
        </row>
        <row r="224">
          <cell r="A224">
            <v>1400</v>
          </cell>
          <cell r="B224" t="str">
            <v>ESSEX</v>
          </cell>
          <cell r="C224" t="str">
            <v>ESSEX FELLS BORO</v>
          </cell>
          <cell r="D224" t="str">
            <v>J</v>
          </cell>
          <cell r="F224">
            <v>156391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-156391</v>
          </cell>
          <cell r="Q224">
            <v>-1</v>
          </cell>
          <cell r="S224">
            <v>156391</v>
          </cell>
          <cell r="T224">
            <v>0</v>
          </cell>
          <cell r="U224">
            <v>-1</v>
          </cell>
        </row>
        <row r="225">
          <cell r="A225">
            <v>1465</v>
          </cell>
          <cell r="B225" t="str">
            <v>ESSEX</v>
          </cell>
          <cell r="C225" t="str">
            <v>FAIRFIELD TWP</v>
          </cell>
          <cell r="D225" t="str">
            <v>GH</v>
          </cell>
          <cell r="F225">
            <v>537737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13001</v>
          </cell>
          <cell r="M225">
            <v>0</v>
          </cell>
          <cell r="N225">
            <v>0</v>
          </cell>
          <cell r="O225">
            <v>13001</v>
          </cell>
          <cell r="P225">
            <v>-524736</v>
          </cell>
          <cell r="Q225">
            <v>-0.976</v>
          </cell>
          <cell r="S225">
            <v>537737</v>
          </cell>
          <cell r="T225">
            <v>13001</v>
          </cell>
          <cell r="U225">
            <v>-0.97582</v>
          </cell>
        </row>
        <row r="226">
          <cell r="A226">
            <v>1750</v>
          </cell>
          <cell r="B226" t="str">
            <v>ESSEX</v>
          </cell>
          <cell r="C226" t="str">
            <v>GLEN RIDGE BORO</v>
          </cell>
          <cell r="D226" t="str">
            <v>I</v>
          </cell>
          <cell r="F226">
            <v>1214981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-1214981</v>
          </cell>
          <cell r="Q226">
            <v>-1</v>
          </cell>
          <cell r="S226">
            <v>1214981</v>
          </cell>
          <cell r="T226">
            <v>0</v>
          </cell>
          <cell r="U226">
            <v>-1</v>
          </cell>
        </row>
        <row r="227">
          <cell r="A227">
            <v>2330</v>
          </cell>
          <cell r="B227" t="str">
            <v>ESSEX</v>
          </cell>
          <cell r="C227" t="str">
            <v>IRVINGTON TOWNSHIP</v>
          </cell>
          <cell r="D227" t="str">
            <v>A</v>
          </cell>
          <cell r="E227">
            <v>1</v>
          </cell>
          <cell r="F227">
            <v>113803222</v>
          </cell>
          <cell r="G227">
            <v>77074551</v>
          </cell>
          <cell r="H227">
            <v>0</v>
          </cell>
          <cell r="I227">
            <v>0</v>
          </cell>
          <cell r="J227">
            <v>1174415</v>
          </cell>
          <cell r="K227">
            <v>3963167</v>
          </cell>
          <cell r="L227">
            <v>2301771</v>
          </cell>
          <cell r="M227">
            <v>21902864</v>
          </cell>
          <cell r="N227">
            <v>0</v>
          </cell>
          <cell r="O227">
            <v>106416768</v>
          </cell>
          <cell r="P227">
            <v>-7386454</v>
          </cell>
          <cell r="Q227">
            <v>-0.065</v>
          </cell>
          <cell r="S227">
            <v>131480880</v>
          </cell>
          <cell r="T227">
            <v>123268233</v>
          </cell>
          <cell r="U227">
            <v>-0.06246</v>
          </cell>
        </row>
        <row r="228">
          <cell r="A228">
            <v>2730</v>
          </cell>
          <cell r="B228" t="str">
            <v>ESSEX</v>
          </cell>
          <cell r="C228" t="str">
            <v>LIVINGSTON TWP</v>
          </cell>
          <cell r="D228" t="str">
            <v>I</v>
          </cell>
          <cell r="F228">
            <v>4312693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-4312693</v>
          </cell>
          <cell r="Q228">
            <v>-1</v>
          </cell>
          <cell r="S228">
            <v>4312693</v>
          </cell>
          <cell r="T228">
            <v>0</v>
          </cell>
          <cell r="U228">
            <v>-1</v>
          </cell>
        </row>
        <row r="229">
          <cell r="A229">
            <v>3190</v>
          </cell>
          <cell r="B229" t="str">
            <v>ESSEX</v>
          </cell>
          <cell r="C229" t="str">
            <v>MILLBURN TWP</v>
          </cell>
          <cell r="D229" t="str">
            <v>J</v>
          </cell>
          <cell r="F229">
            <v>2998159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-2998159</v>
          </cell>
          <cell r="Q229">
            <v>-1</v>
          </cell>
          <cell r="S229">
            <v>2998159</v>
          </cell>
          <cell r="T229">
            <v>0</v>
          </cell>
          <cell r="U229">
            <v>-1</v>
          </cell>
        </row>
        <row r="230">
          <cell r="A230">
            <v>3310</v>
          </cell>
          <cell r="B230" t="str">
            <v>ESSEX</v>
          </cell>
          <cell r="C230" t="str">
            <v>MONTCLAIR TOWN</v>
          </cell>
          <cell r="D230" t="str">
            <v>I</v>
          </cell>
          <cell r="F230">
            <v>9038249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2816400</v>
          </cell>
          <cell r="L230">
            <v>733364</v>
          </cell>
          <cell r="M230">
            <v>0</v>
          </cell>
          <cell r="N230">
            <v>0</v>
          </cell>
          <cell r="O230">
            <v>3549764</v>
          </cell>
          <cell r="P230">
            <v>-5488485</v>
          </cell>
          <cell r="Q230">
            <v>-0.607</v>
          </cell>
          <cell r="S230">
            <v>9038249</v>
          </cell>
          <cell r="T230">
            <v>3549764</v>
          </cell>
          <cell r="U230">
            <v>-0.60725</v>
          </cell>
        </row>
        <row r="231">
          <cell r="A231">
            <v>3570</v>
          </cell>
          <cell r="B231" t="str">
            <v>ESSEX</v>
          </cell>
          <cell r="C231" t="str">
            <v>NEWARK CITY</v>
          </cell>
          <cell r="D231" t="str">
            <v>A</v>
          </cell>
          <cell r="E231">
            <v>1</v>
          </cell>
          <cell r="F231">
            <v>715272379</v>
          </cell>
          <cell r="G231">
            <v>615208542</v>
          </cell>
          <cell r="H231">
            <v>0</v>
          </cell>
          <cell r="I231">
            <v>0</v>
          </cell>
          <cell r="J231">
            <v>6495835</v>
          </cell>
          <cell r="K231">
            <v>25737088</v>
          </cell>
          <cell r="L231">
            <v>18763529</v>
          </cell>
          <cell r="M231">
            <v>6360853</v>
          </cell>
          <cell r="N231">
            <v>0</v>
          </cell>
          <cell r="O231">
            <v>672565847</v>
          </cell>
          <cell r="P231">
            <v>-42706532</v>
          </cell>
          <cell r="Q231">
            <v>-0.06</v>
          </cell>
          <cell r="S231">
            <v>797239987</v>
          </cell>
          <cell r="T231">
            <v>754316705</v>
          </cell>
          <cell r="U231">
            <v>-0.05384</v>
          </cell>
        </row>
        <row r="232">
          <cell r="A232">
            <v>3630</v>
          </cell>
          <cell r="B232" t="str">
            <v>ESSEX</v>
          </cell>
          <cell r="C232" t="str">
            <v>NORTH CALDWELL BORO</v>
          </cell>
          <cell r="D232" t="str">
            <v>J</v>
          </cell>
          <cell r="F232">
            <v>246659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-246659</v>
          </cell>
          <cell r="Q232">
            <v>-1</v>
          </cell>
          <cell r="S232">
            <v>246659</v>
          </cell>
          <cell r="T232">
            <v>0</v>
          </cell>
          <cell r="U232">
            <v>-1</v>
          </cell>
        </row>
        <row r="233">
          <cell r="A233">
            <v>3750</v>
          </cell>
          <cell r="B233" t="str">
            <v>ESSEX</v>
          </cell>
          <cell r="C233" t="str">
            <v>NUTLEY TOWN</v>
          </cell>
          <cell r="D233" t="str">
            <v>FG</v>
          </cell>
          <cell r="F233">
            <v>7897871</v>
          </cell>
          <cell r="G233">
            <v>4869108</v>
          </cell>
          <cell r="H233">
            <v>0</v>
          </cell>
          <cell r="I233">
            <v>0</v>
          </cell>
          <cell r="J233">
            <v>0</v>
          </cell>
          <cell r="K233">
            <v>15263</v>
          </cell>
          <cell r="L233">
            <v>319812</v>
          </cell>
          <cell r="M233">
            <v>0</v>
          </cell>
          <cell r="N233">
            <v>0</v>
          </cell>
          <cell r="O233">
            <v>5204183</v>
          </cell>
          <cell r="P233">
            <v>-2693688</v>
          </cell>
          <cell r="Q233">
            <v>-0.341</v>
          </cell>
          <cell r="S233">
            <v>7897871</v>
          </cell>
          <cell r="T233">
            <v>5204183</v>
          </cell>
          <cell r="U233">
            <v>-0.34107</v>
          </cell>
        </row>
        <row r="234">
          <cell r="A234">
            <v>3880</v>
          </cell>
          <cell r="B234" t="str">
            <v>ESSEX</v>
          </cell>
          <cell r="C234" t="str">
            <v>CITY OF ORANGE TWP</v>
          </cell>
          <cell r="D234" t="str">
            <v>A</v>
          </cell>
          <cell r="E234">
            <v>1</v>
          </cell>
          <cell r="F234">
            <v>67359118</v>
          </cell>
          <cell r="G234">
            <v>59588145</v>
          </cell>
          <cell r="H234">
            <v>2282887</v>
          </cell>
          <cell r="I234">
            <v>0</v>
          </cell>
          <cell r="J234">
            <v>0</v>
          </cell>
          <cell r="K234">
            <v>0</v>
          </cell>
          <cell r="L234">
            <v>1498267</v>
          </cell>
          <cell r="M234">
            <v>0</v>
          </cell>
          <cell r="N234">
            <v>0</v>
          </cell>
          <cell r="O234">
            <v>63369299</v>
          </cell>
          <cell r="P234">
            <v>-3989819</v>
          </cell>
          <cell r="Q234">
            <v>-0.059</v>
          </cell>
          <cell r="S234">
            <v>76384272</v>
          </cell>
          <cell r="T234">
            <v>72468720</v>
          </cell>
          <cell r="U234">
            <v>-0.05126</v>
          </cell>
        </row>
        <row r="235">
          <cell r="A235">
            <v>4530</v>
          </cell>
          <cell r="B235" t="str">
            <v>ESSEX</v>
          </cell>
          <cell r="C235" t="str">
            <v>ROSELAND BORO</v>
          </cell>
          <cell r="D235" t="str">
            <v>I</v>
          </cell>
          <cell r="F235">
            <v>439778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24921</v>
          </cell>
          <cell r="L235">
            <v>38447</v>
          </cell>
          <cell r="M235">
            <v>0</v>
          </cell>
          <cell r="N235">
            <v>0</v>
          </cell>
          <cell r="O235">
            <v>63368</v>
          </cell>
          <cell r="P235">
            <v>-376410</v>
          </cell>
          <cell r="Q235">
            <v>-0.856</v>
          </cell>
          <cell r="S235">
            <v>439778</v>
          </cell>
          <cell r="T235">
            <v>63368</v>
          </cell>
          <cell r="U235">
            <v>-0.85591</v>
          </cell>
        </row>
        <row r="236">
          <cell r="A236">
            <v>4900</v>
          </cell>
          <cell r="B236" t="str">
            <v>ESSEX</v>
          </cell>
          <cell r="C236" t="str">
            <v>SOUTH ORANGE-MAPLEWOOD</v>
          </cell>
          <cell r="D236" t="str">
            <v>I</v>
          </cell>
          <cell r="F236">
            <v>6486960</v>
          </cell>
          <cell r="G236">
            <v>683178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506202</v>
          </cell>
          <cell r="M236">
            <v>0</v>
          </cell>
          <cell r="N236">
            <v>0</v>
          </cell>
          <cell r="O236">
            <v>1189380</v>
          </cell>
          <cell r="P236">
            <v>-5297580</v>
          </cell>
          <cell r="Q236">
            <v>-0.817</v>
          </cell>
          <cell r="S236">
            <v>6546360</v>
          </cell>
          <cell r="T236">
            <v>1248780</v>
          </cell>
          <cell r="U236">
            <v>-0.80924</v>
          </cell>
        </row>
        <row r="237">
          <cell r="A237">
            <v>5370</v>
          </cell>
          <cell r="B237" t="str">
            <v>ESSEX</v>
          </cell>
          <cell r="C237" t="str">
            <v>VERONA BORO</v>
          </cell>
          <cell r="D237" t="str">
            <v>I</v>
          </cell>
          <cell r="F237">
            <v>1445018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70811</v>
          </cell>
          <cell r="M237">
            <v>0</v>
          </cell>
          <cell r="N237">
            <v>0</v>
          </cell>
          <cell r="O237">
            <v>70811</v>
          </cell>
          <cell r="P237">
            <v>-1374207</v>
          </cell>
          <cell r="Q237">
            <v>-0.951</v>
          </cell>
          <cell r="S237">
            <v>1445018</v>
          </cell>
          <cell r="T237">
            <v>70811</v>
          </cell>
          <cell r="U237">
            <v>-0.951</v>
          </cell>
        </row>
        <row r="238">
          <cell r="A238">
            <v>5630</v>
          </cell>
          <cell r="B238" t="str">
            <v>ESSEX</v>
          </cell>
          <cell r="C238" t="str">
            <v>WEST ESSEX REGIONAL</v>
          </cell>
          <cell r="D238" t="str">
            <v>I</v>
          </cell>
          <cell r="F238">
            <v>1684531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57592</v>
          </cell>
          <cell r="L238">
            <v>121399</v>
          </cell>
          <cell r="M238">
            <v>0</v>
          </cell>
          <cell r="N238">
            <v>0</v>
          </cell>
          <cell r="O238">
            <v>178991</v>
          </cell>
          <cell r="P238">
            <v>-1505540</v>
          </cell>
          <cell r="Q238">
            <v>-0.894</v>
          </cell>
          <cell r="S238">
            <v>1684531</v>
          </cell>
          <cell r="T238">
            <v>178991</v>
          </cell>
          <cell r="U238">
            <v>-0.89374</v>
          </cell>
        </row>
        <row r="239">
          <cell r="A239">
            <v>5680</v>
          </cell>
          <cell r="B239" t="str">
            <v>ESSEX</v>
          </cell>
          <cell r="C239" t="str">
            <v>WEST ORANGE TOWN</v>
          </cell>
          <cell r="D239" t="str">
            <v>GH</v>
          </cell>
          <cell r="F239">
            <v>9522169</v>
          </cell>
          <cell r="G239">
            <v>1893189</v>
          </cell>
          <cell r="H239">
            <v>0</v>
          </cell>
          <cell r="I239">
            <v>0</v>
          </cell>
          <cell r="J239">
            <v>0</v>
          </cell>
          <cell r="K239">
            <v>318396</v>
          </cell>
          <cell r="L239">
            <v>1258016</v>
          </cell>
          <cell r="M239">
            <v>0</v>
          </cell>
          <cell r="N239">
            <v>0</v>
          </cell>
          <cell r="O239">
            <v>3469601</v>
          </cell>
          <cell r="P239">
            <v>-6052568</v>
          </cell>
          <cell r="Q239">
            <v>-0.636</v>
          </cell>
          <cell r="S239">
            <v>9522169</v>
          </cell>
          <cell r="T239">
            <v>3469601</v>
          </cell>
          <cell r="U239">
            <v>-0.63563</v>
          </cell>
        </row>
        <row r="240">
          <cell r="A240">
            <v>860</v>
          </cell>
          <cell r="B240" t="str">
            <v>GLOUCESTER</v>
          </cell>
          <cell r="C240" t="str">
            <v>CLAYTON BORO</v>
          </cell>
          <cell r="D240" t="str">
            <v>CD</v>
          </cell>
          <cell r="F240">
            <v>9667637</v>
          </cell>
          <cell r="G240">
            <v>8356753</v>
          </cell>
          <cell r="H240">
            <v>0</v>
          </cell>
          <cell r="I240">
            <v>0</v>
          </cell>
          <cell r="J240">
            <v>0</v>
          </cell>
          <cell r="K240">
            <v>151076</v>
          </cell>
          <cell r="L240">
            <v>305531</v>
          </cell>
          <cell r="M240">
            <v>0</v>
          </cell>
          <cell r="N240">
            <v>0</v>
          </cell>
          <cell r="O240">
            <v>8813360</v>
          </cell>
          <cell r="P240">
            <v>-854277</v>
          </cell>
          <cell r="Q240">
            <v>-0.088</v>
          </cell>
          <cell r="S240">
            <v>9960997</v>
          </cell>
          <cell r="T240">
            <v>9106720</v>
          </cell>
          <cell r="U240">
            <v>-0.08576</v>
          </cell>
        </row>
        <row r="241">
          <cell r="A241">
            <v>870</v>
          </cell>
          <cell r="B241" t="str">
            <v>GLOUCESTER</v>
          </cell>
          <cell r="C241" t="str">
            <v>CLEARVIEW REGIONAL</v>
          </cell>
          <cell r="D241" t="str">
            <v>FG</v>
          </cell>
          <cell r="F241">
            <v>14884843</v>
          </cell>
          <cell r="G241">
            <v>12269117</v>
          </cell>
          <cell r="H241">
            <v>0</v>
          </cell>
          <cell r="I241">
            <v>0</v>
          </cell>
          <cell r="J241">
            <v>0</v>
          </cell>
          <cell r="K241">
            <v>858350</v>
          </cell>
          <cell r="L241">
            <v>188205</v>
          </cell>
          <cell r="M241">
            <v>0</v>
          </cell>
          <cell r="N241">
            <v>0</v>
          </cell>
          <cell r="O241">
            <v>13315672</v>
          </cell>
          <cell r="P241">
            <v>-1569171</v>
          </cell>
          <cell r="Q241">
            <v>-0.105</v>
          </cell>
          <cell r="S241">
            <v>14884843</v>
          </cell>
          <cell r="T241">
            <v>13315672</v>
          </cell>
          <cell r="U241">
            <v>-0.10542</v>
          </cell>
        </row>
        <row r="242">
          <cell r="A242">
            <v>1100</v>
          </cell>
          <cell r="B242" t="str">
            <v>GLOUCESTER</v>
          </cell>
          <cell r="C242" t="str">
            <v>DEPTFORD TWP</v>
          </cell>
          <cell r="D242" t="str">
            <v>CD</v>
          </cell>
          <cell r="F242">
            <v>23682095</v>
          </cell>
          <cell r="G242">
            <v>19477826</v>
          </cell>
          <cell r="H242">
            <v>0</v>
          </cell>
          <cell r="I242">
            <v>0</v>
          </cell>
          <cell r="J242">
            <v>0</v>
          </cell>
          <cell r="K242">
            <v>568683</v>
          </cell>
          <cell r="L242">
            <v>697383</v>
          </cell>
          <cell r="M242">
            <v>0</v>
          </cell>
          <cell r="N242">
            <v>0</v>
          </cell>
          <cell r="O242">
            <v>20743892</v>
          </cell>
          <cell r="P242">
            <v>-2938203</v>
          </cell>
          <cell r="Q242">
            <v>-0.124</v>
          </cell>
          <cell r="S242">
            <v>24499208</v>
          </cell>
          <cell r="T242">
            <v>21561005</v>
          </cell>
          <cell r="U242">
            <v>-0.11993</v>
          </cell>
        </row>
        <row r="243">
          <cell r="A243">
            <v>1180</v>
          </cell>
          <cell r="B243" t="str">
            <v>GLOUCESTER</v>
          </cell>
          <cell r="C243" t="str">
            <v>EAST GREENWICH TWP</v>
          </cell>
          <cell r="D243" t="str">
            <v>FG</v>
          </cell>
          <cell r="F243">
            <v>2883573</v>
          </cell>
          <cell r="G243">
            <v>1932731</v>
          </cell>
          <cell r="H243">
            <v>0</v>
          </cell>
          <cell r="I243">
            <v>0</v>
          </cell>
          <cell r="J243">
            <v>0</v>
          </cell>
          <cell r="K243">
            <v>303888</v>
          </cell>
          <cell r="L243">
            <v>75989</v>
          </cell>
          <cell r="M243">
            <v>0</v>
          </cell>
          <cell r="N243">
            <v>0</v>
          </cell>
          <cell r="O243">
            <v>2312608</v>
          </cell>
          <cell r="P243">
            <v>-570965</v>
          </cell>
          <cell r="Q243">
            <v>-0.198</v>
          </cell>
          <cell r="S243">
            <v>2883573</v>
          </cell>
          <cell r="T243">
            <v>2312608</v>
          </cell>
          <cell r="U243">
            <v>-0.19801</v>
          </cell>
        </row>
        <row r="244">
          <cell r="A244">
            <v>1330</v>
          </cell>
          <cell r="B244" t="str">
            <v>GLOUCESTER</v>
          </cell>
          <cell r="C244" t="str">
            <v>ELK TWP</v>
          </cell>
          <cell r="F244">
            <v>2499541</v>
          </cell>
          <cell r="G244">
            <v>1898932</v>
          </cell>
          <cell r="H244">
            <v>0</v>
          </cell>
          <cell r="I244">
            <v>0</v>
          </cell>
          <cell r="J244">
            <v>103866</v>
          </cell>
          <cell r="K244">
            <v>179377</v>
          </cell>
          <cell r="L244">
            <v>60810</v>
          </cell>
          <cell r="M244">
            <v>0</v>
          </cell>
          <cell r="N244">
            <v>0</v>
          </cell>
          <cell r="O244">
            <v>2242985</v>
          </cell>
          <cell r="P244">
            <v>-256556</v>
          </cell>
          <cell r="Q244">
            <v>-0.103</v>
          </cell>
          <cell r="S244">
            <v>2567184</v>
          </cell>
          <cell r="T244">
            <v>2310628</v>
          </cell>
          <cell r="U244">
            <v>-0.09994</v>
          </cell>
        </row>
        <row r="245">
          <cell r="A245">
            <v>1590</v>
          </cell>
          <cell r="B245" t="str">
            <v>GLOUCESTER</v>
          </cell>
          <cell r="C245" t="str">
            <v>FRANKLIN TWP</v>
          </cell>
          <cell r="D245" t="str">
            <v>CD</v>
          </cell>
          <cell r="F245">
            <v>9217382</v>
          </cell>
          <cell r="G245">
            <v>7126253</v>
          </cell>
          <cell r="H245">
            <v>0</v>
          </cell>
          <cell r="I245">
            <v>0</v>
          </cell>
          <cell r="J245">
            <v>0</v>
          </cell>
          <cell r="K245">
            <v>609174</v>
          </cell>
          <cell r="L245">
            <v>162655</v>
          </cell>
          <cell r="M245">
            <v>0</v>
          </cell>
          <cell r="N245">
            <v>0</v>
          </cell>
          <cell r="O245">
            <v>7898082</v>
          </cell>
          <cell r="P245">
            <v>-1319300</v>
          </cell>
          <cell r="Q245">
            <v>-0.143</v>
          </cell>
          <cell r="S245">
            <v>9217382</v>
          </cell>
          <cell r="T245">
            <v>7898082</v>
          </cell>
          <cell r="U245">
            <v>-0.14313</v>
          </cell>
        </row>
        <row r="246">
          <cell r="A246">
            <v>1715</v>
          </cell>
          <cell r="B246" t="str">
            <v>GLOUCESTER</v>
          </cell>
          <cell r="C246" t="str">
            <v>GATEWAY REGIONAL</v>
          </cell>
          <cell r="D246" t="str">
            <v>CD</v>
          </cell>
          <cell r="F246">
            <v>7157699</v>
          </cell>
          <cell r="G246">
            <v>5631827</v>
          </cell>
          <cell r="H246">
            <v>0</v>
          </cell>
          <cell r="I246">
            <v>0</v>
          </cell>
          <cell r="J246">
            <v>108375</v>
          </cell>
          <cell r="K246">
            <v>441542</v>
          </cell>
          <cell r="L246">
            <v>111194</v>
          </cell>
          <cell r="M246">
            <v>0</v>
          </cell>
          <cell r="N246">
            <v>0</v>
          </cell>
          <cell r="O246">
            <v>6292938</v>
          </cell>
          <cell r="P246">
            <v>-864761</v>
          </cell>
          <cell r="Q246">
            <v>-0.121</v>
          </cell>
          <cell r="S246">
            <v>7157699</v>
          </cell>
          <cell r="T246">
            <v>6292938</v>
          </cell>
          <cell r="U246">
            <v>-0.12082</v>
          </cell>
        </row>
        <row r="247">
          <cell r="A247">
            <v>1730</v>
          </cell>
          <cell r="B247" t="str">
            <v>GLOUCESTER</v>
          </cell>
          <cell r="C247" t="str">
            <v>GLASSBORO</v>
          </cell>
          <cell r="D247" t="str">
            <v>B</v>
          </cell>
          <cell r="F247">
            <v>16509887</v>
          </cell>
          <cell r="G247">
            <v>14232626</v>
          </cell>
          <cell r="H247">
            <v>0</v>
          </cell>
          <cell r="I247">
            <v>0</v>
          </cell>
          <cell r="J247">
            <v>0</v>
          </cell>
          <cell r="K247">
            <v>102029</v>
          </cell>
          <cell r="L247">
            <v>478221</v>
          </cell>
          <cell r="M247">
            <v>0</v>
          </cell>
          <cell r="N247">
            <v>0</v>
          </cell>
          <cell r="O247">
            <v>14812876</v>
          </cell>
          <cell r="P247">
            <v>-1697011</v>
          </cell>
          <cell r="Q247">
            <v>-0.103</v>
          </cell>
          <cell r="S247">
            <v>16947647</v>
          </cell>
          <cell r="T247">
            <v>15250636</v>
          </cell>
          <cell r="U247">
            <v>-0.10013</v>
          </cell>
        </row>
        <row r="248">
          <cell r="A248">
            <v>1775</v>
          </cell>
          <cell r="B248" t="str">
            <v>GLOUCESTER</v>
          </cell>
          <cell r="C248" t="str">
            <v>GLOUCESTER CO VOCATIONAL</v>
          </cell>
          <cell r="F248">
            <v>7755402</v>
          </cell>
          <cell r="G248">
            <v>6890046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6890046</v>
          </cell>
          <cell r="P248">
            <v>-865356</v>
          </cell>
          <cell r="Q248">
            <v>-0.112</v>
          </cell>
          <cell r="S248">
            <v>7755402</v>
          </cell>
          <cell r="T248">
            <v>6890046</v>
          </cell>
          <cell r="U248">
            <v>-0.11158</v>
          </cell>
        </row>
        <row r="249">
          <cell r="A249">
            <v>1830</v>
          </cell>
          <cell r="B249" t="str">
            <v>GLOUCESTER</v>
          </cell>
          <cell r="C249" t="str">
            <v>GREENWICH TWP</v>
          </cell>
          <cell r="D249" t="str">
            <v>DE</v>
          </cell>
          <cell r="F249">
            <v>1510178</v>
          </cell>
          <cell r="G249">
            <v>0</v>
          </cell>
          <cell r="H249">
            <v>0</v>
          </cell>
          <cell r="I249">
            <v>0</v>
          </cell>
          <cell r="J249">
            <v>269406</v>
          </cell>
          <cell r="K249">
            <v>320808</v>
          </cell>
          <cell r="L249">
            <v>77532</v>
          </cell>
          <cell r="M249">
            <v>292340</v>
          </cell>
          <cell r="N249">
            <v>0</v>
          </cell>
          <cell r="O249">
            <v>960086</v>
          </cell>
          <cell r="P249">
            <v>-550092</v>
          </cell>
          <cell r="Q249">
            <v>-0.364</v>
          </cell>
          <cell r="S249">
            <v>1510178</v>
          </cell>
          <cell r="T249">
            <v>960086</v>
          </cell>
          <cell r="U249">
            <v>-0.36426</v>
          </cell>
        </row>
        <row r="250">
          <cell r="A250">
            <v>2070</v>
          </cell>
          <cell r="B250" t="str">
            <v>GLOUCESTER</v>
          </cell>
          <cell r="C250" t="str">
            <v>HARRISON TWP</v>
          </cell>
          <cell r="D250" t="str">
            <v>GH</v>
          </cell>
          <cell r="F250">
            <v>6262787</v>
          </cell>
          <cell r="G250">
            <v>4819379</v>
          </cell>
          <cell r="H250">
            <v>0</v>
          </cell>
          <cell r="I250">
            <v>0</v>
          </cell>
          <cell r="J250">
            <v>0</v>
          </cell>
          <cell r="K250">
            <v>479001</v>
          </cell>
          <cell r="L250">
            <v>106106</v>
          </cell>
          <cell r="M250">
            <v>0</v>
          </cell>
          <cell r="N250">
            <v>0</v>
          </cell>
          <cell r="O250">
            <v>5404486</v>
          </cell>
          <cell r="P250">
            <v>-858301</v>
          </cell>
          <cell r="Q250">
            <v>-0.137</v>
          </cell>
          <cell r="S250">
            <v>6262787</v>
          </cell>
          <cell r="T250">
            <v>5404486</v>
          </cell>
          <cell r="U250">
            <v>-0.13705</v>
          </cell>
        </row>
        <row r="251">
          <cell r="A251">
            <v>2440</v>
          </cell>
          <cell r="B251" t="str">
            <v>GLOUCESTER</v>
          </cell>
          <cell r="C251" t="str">
            <v>KINGSWAY REGIONAL</v>
          </cell>
          <cell r="D251" t="str">
            <v>FG</v>
          </cell>
          <cell r="F251">
            <v>8007071</v>
          </cell>
          <cell r="G251">
            <v>5959551</v>
          </cell>
          <cell r="H251">
            <v>0</v>
          </cell>
          <cell r="I251">
            <v>0</v>
          </cell>
          <cell r="J251">
            <v>0</v>
          </cell>
          <cell r="K251">
            <v>472414</v>
          </cell>
          <cell r="L251">
            <v>145918</v>
          </cell>
          <cell r="M251">
            <v>0</v>
          </cell>
          <cell r="N251">
            <v>0</v>
          </cell>
          <cell r="O251">
            <v>6577883</v>
          </cell>
          <cell r="P251">
            <v>-1429188</v>
          </cell>
          <cell r="Q251">
            <v>-0.178</v>
          </cell>
          <cell r="S251">
            <v>8007071</v>
          </cell>
          <cell r="T251">
            <v>6577883</v>
          </cell>
          <cell r="U251">
            <v>-0.17849</v>
          </cell>
        </row>
        <row r="252">
          <cell r="A252">
            <v>2750</v>
          </cell>
          <cell r="B252" t="str">
            <v>GLOUCESTER</v>
          </cell>
          <cell r="C252" t="str">
            <v>LOGAN TWP</v>
          </cell>
          <cell r="D252" t="str">
            <v>FG</v>
          </cell>
          <cell r="F252">
            <v>5870473</v>
          </cell>
          <cell r="G252">
            <v>4244108</v>
          </cell>
          <cell r="H252">
            <v>0</v>
          </cell>
          <cell r="I252">
            <v>0</v>
          </cell>
          <cell r="J252">
            <v>24044</v>
          </cell>
          <cell r="K252">
            <v>600222</v>
          </cell>
          <cell r="L252">
            <v>100890</v>
          </cell>
          <cell r="M252">
            <v>0</v>
          </cell>
          <cell r="N252">
            <v>0</v>
          </cell>
          <cell r="O252">
            <v>4969264</v>
          </cell>
          <cell r="P252">
            <v>-901209</v>
          </cell>
          <cell r="Q252">
            <v>-0.154</v>
          </cell>
          <cell r="S252">
            <v>5906773</v>
          </cell>
          <cell r="T252">
            <v>5005564</v>
          </cell>
          <cell r="U252">
            <v>-0.15257</v>
          </cell>
        </row>
        <row r="253">
          <cell r="A253">
            <v>2990</v>
          </cell>
          <cell r="B253" t="str">
            <v>GLOUCESTER</v>
          </cell>
          <cell r="C253" t="str">
            <v>MANTUA TWP</v>
          </cell>
          <cell r="D253" t="str">
            <v>FG</v>
          </cell>
          <cell r="F253">
            <v>6573613</v>
          </cell>
          <cell r="G253">
            <v>5345457</v>
          </cell>
          <cell r="H253">
            <v>0</v>
          </cell>
          <cell r="I253">
            <v>0</v>
          </cell>
          <cell r="J253">
            <v>0</v>
          </cell>
          <cell r="K253">
            <v>228113</v>
          </cell>
          <cell r="L253">
            <v>114227</v>
          </cell>
          <cell r="M253">
            <v>0</v>
          </cell>
          <cell r="N253">
            <v>0</v>
          </cell>
          <cell r="O253">
            <v>5687797</v>
          </cell>
          <cell r="P253">
            <v>-885816</v>
          </cell>
          <cell r="Q253">
            <v>-0.135</v>
          </cell>
          <cell r="S253">
            <v>6573613</v>
          </cell>
          <cell r="T253">
            <v>5687797</v>
          </cell>
          <cell r="U253">
            <v>-0.13475</v>
          </cell>
        </row>
        <row r="254">
          <cell r="A254">
            <v>3280</v>
          </cell>
          <cell r="B254" t="str">
            <v>GLOUCESTER</v>
          </cell>
          <cell r="C254" t="str">
            <v>MONROE TWP</v>
          </cell>
          <cell r="D254" t="str">
            <v>CD</v>
          </cell>
          <cell r="F254">
            <v>34654309</v>
          </cell>
          <cell r="G254">
            <v>28805949</v>
          </cell>
          <cell r="H254">
            <v>0</v>
          </cell>
          <cell r="I254">
            <v>0</v>
          </cell>
          <cell r="J254">
            <v>0</v>
          </cell>
          <cell r="K254">
            <v>1339001</v>
          </cell>
          <cell r="L254">
            <v>820605</v>
          </cell>
          <cell r="M254">
            <v>0</v>
          </cell>
          <cell r="N254">
            <v>0</v>
          </cell>
          <cell r="O254">
            <v>30965555</v>
          </cell>
          <cell r="P254">
            <v>-3688754</v>
          </cell>
          <cell r="Q254">
            <v>-0.106</v>
          </cell>
          <cell r="S254">
            <v>34654309</v>
          </cell>
          <cell r="T254">
            <v>30965555</v>
          </cell>
          <cell r="U254">
            <v>-0.10644</v>
          </cell>
        </row>
        <row r="255">
          <cell r="A255">
            <v>3490</v>
          </cell>
          <cell r="B255" t="str">
            <v>GLOUCESTER</v>
          </cell>
          <cell r="C255" t="str">
            <v>NATIONAL PARK BORO</v>
          </cell>
          <cell r="D255" t="str">
            <v>B</v>
          </cell>
          <cell r="F255">
            <v>2130673</v>
          </cell>
          <cell r="G255">
            <v>1922475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20266</v>
          </cell>
          <cell r="M255">
            <v>0</v>
          </cell>
          <cell r="N255">
            <v>0</v>
          </cell>
          <cell r="O255">
            <v>1942741</v>
          </cell>
          <cell r="P255">
            <v>-187932</v>
          </cell>
          <cell r="Q255">
            <v>-0.088</v>
          </cell>
          <cell r="S255">
            <v>2234533</v>
          </cell>
          <cell r="T255">
            <v>2081221</v>
          </cell>
          <cell r="U255">
            <v>-0.06861</v>
          </cell>
        </row>
        <row r="256">
          <cell r="A256">
            <v>3580</v>
          </cell>
          <cell r="B256" t="str">
            <v>GLOUCESTER</v>
          </cell>
          <cell r="C256" t="str">
            <v>NEWFIELD BORO</v>
          </cell>
          <cell r="F256">
            <v>1449074</v>
          </cell>
          <cell r="G256">
            <v>1130853</v>
          </cell>
          <cell r="H256">
            <v>0</v>
          </cell>
          <cell r="I256">
            <v>0</v>
          </cell>
          <cell r="J256">
            <v>0</v>
          </cell>
          <cell r="K256">
            <v>95603</v>
          </cell>
          <cell r="L256">
            <v>42401</v>
          </cell>
          <cell r="M256">
            <v>0</v>
          </cell>
          <cell r="N256">
            <v>0</v>
          </cell>
          <cell r="O256">
            <v>1268857</v>
          </cell>
          <cell r="P256">
            <v>-180217</v>
          </cell>
          <cell r="Q256">
            <v>-0.124</v>
          </cell>
          <cell r="S256">
            <v>1449074</v>
          </cell>
          <cell r="T256">
            <v>1268857</v>
          </cell>
          <cell r="U256">
            <v>-0.12437</v>
          </cell>
        </row>
        <row r="257">
          <cell r="A257">
            <v>4020</v>
          </cell>
          <cell r="B257" t="str">
            <v>GLOUCESTER</v>
          </cell>
          <cell r="C257" t="str">
            <v>PAULSBORO BORO</v>
          </cell>
          <cell r="D257" t="str">
            <v>A</v>
          </cell>
          <cell r="F257">
            <v>12444134</v>
          </cell>
          <cell r="G257">
            <v>11369495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73903</v>
          </cell>
          <cell r="M257">
            <v>0</v>
          </cell>
          <cell r="N257">
            <v>0</v>
          </cell>
          <cell r="O257">
            <v>11443398</v>
          </cell>
          <cell r="P257">
            <v>-1000736</v>
          </cell>
          <cell r="Q257">
            <v>-0.08</v>
          </cell>
          <cell r="S257">
            <v>12704884</v>
          </cell>
          <cell r="T257">
            <v>11704148</v>
          </cell>
          <cell r="U257">
            <v>-0.07877</v>
          </cell>
        </row>
        <row r="258">
          <cell r="A258">
            <v>4140</v>
          </cell>
          <cell r="B258" t="str">
            <v>GLOUCESTER</v>
          </cell>
          <cell r="C258" t="str">
            <v>PITMAN BORO</v>
          </cell>
          <cell r="D258" t="str">
            <v>FG</v>
          </cell>
          <cell r="F258">
            <v>10119143</v>
          </cell>
          <cell r="G258">
            <v>6409966</v>
          </cell>
          <cell r="H258">
            <v>0</v>
          </cell>
          <cell r="I258">
            <v>0</v>
          </cell>
          <cell r="J258">
            <v>141131</v>
          </cell>
          <cell r="K258">
            <v>731305</v>
          </cell>
          <cell r="L258">
            <v>128054</v>
          </cell>
          <cell r="M258">
            <v>1622190</v>
          </cell>
          <cell r="N258">
            <v>0</v>
          </cell>
          <cell r="O258">
            <v>9032646</v>
          </cell>
          <cell r="P258">
            <v>-1086497</v>
          </cell>
          <cell r="Q258">
            <v>-0.107</v>
          </cell>
          <cell r="S258">
            <v>10119143</v>
          </cell>
          <cell r="T258">
            <v>9032646</v>
          </cell>
          <cell r="U258">
            <v>-0.10737</v>
          </cell>
        </row>
        <row r="259">
          <cell r="A259">
            <v>4880</v>
          </cell>
          <cell r="B259" t="str">
            <v>GLOUCESTER</v>
          </cell>
          <cell r="C259" t="str">
            <v>SOUTH HARRISON TWP</v>
          </cell>
          <cell r="D259" t="str">
            <v>FG</v>
          </cell>
          <cell r="F259">
            <v>1204032</v>
          </cell>
          <cell r="G259">
            <v>856696</v>
          </cell>
          <cell r="H259">
            <v>0</v>
          </cell>
          <cell r="I259">
            <v>0</v>
          </cell>
          <cell r="J259">
            <v>0</v>
          </cell>
          <cell r="K259">
            <v>116911</v>
          </cell>
          <cell r="L259">
            <v>25706</v>
          </cell>
          <cell r="M259">
            <v>0</v>
          </cell>
          <cell r="N259">
            <v>0</v>
          </cell>
          <cell r="O259">
            <v>999313</v>
          </cell>
          <cell r="P259">
            <v>-204719</v>
          </cell>
          <cell r="Q259">
            <v>-0.17</v>
          </cell>
          <cell r="S259">
            <v>1204032</v>
          </cell>
          <cell r="T259">
            <v>999313</v>
          </cell>
          <cell r="U259">
            <v>-0.17003</v>
          </cell>
        </row>
        <row r="260">
          <cell r="A260">
            <v>4940</v>
          </cell>
          <cell r="B260" t="str">
            <v>GLOUCESTER</v>
          </cell>
          <cell r="C260" t="str">
            <v>DELSEA REGIONAL H.S DIST.</v>
          </cell>
          <cell r="D260" t="str">
            <v>CD</v>
          </cell>
          <cell r="F260">
            <v>13746611</v>
          </cell>
          <cell r="G260">
            <v>11716416</v>
          </cell>
          <cell r="H260">
            <v>0</v>
          </cell>
          <cell r="I260">
            <v>0</v>
          </cell>
          <cell r="J260">
            <v>0</v>
          </cell>
          <cell r="K260">
            <v>484329</v>
          </cell>
          <cell r="L260">
            <v>216791</v>
          </cell>
          <cell r="M260">
            <v>0</v>
          </cell>
          <cell r="N260">
            <v>0</v>
          </cell>
          <cell r="O260">
            <v>12417536</v>
          </cell>
          <cell r="P260">
            <v>-1329075</v>
          </cell>
          <cell r="Q260">
            <v>-0.097</v>
          </cell>
          <cell r="S260">
            <v>13746611</v>
          </cell>
          <cell r="T260">
            <v>12417536</v>
          </cell>
          <cell r="U260">
            <v>-0.09668</v>
          </cell>
        </row>
        <row r="261">
          <cell r="A261">
            <v>5120</v>
          </cell>
          <cell r="B261" t="str">
            <v>GLOUCESTER</v>
          </cell>
          <cell r="C261" t="str">
            <v>SWEDESBORO-WOOLWICH</v>
          </cell>
          <cell r="D261" t="str">
            <v>DE</v>
          </cell>
          <cell r="F261">
            <v>6087863</v>
          </cell>
          <cell r="G261">
            <v>4328380</v>
          </cell>
          <cell r="H261">
            <v>0</v>
          </cell>
          <cell r="I261">
            <v>0</v>
          </cell>
          <cell r="J261">
            <v>0</v>
          </cell>
          <cell r="K261">
            <v>683303</v>
          </cell>
          <cell r="L261">
            <v>141958</v>
          </cell>
          <cell r="M261">
            <v>0</v>
          </cell>
          <cell r="N261">
            <v>0</v>
          </cell>
          <cell r="O261">
            <v>5153641</v>
          </cell>
          <cell r="P261">
            <v>-934222</v>
          </cell>
          <cell r="Q261">
            <v>-0.153</v>
          </cell>
          <cell r="S261">
            <v>6087863</v>
          </cell>
          <cell r="T261">
            <v>5153641</v>
          </cell>
          <cell r="U261">
            <v>-0.15346</v>
          </cell>
        </row>
        <row r="262">
          <cell r="A262">
            <v>5500</v>
          </cell>
          <cell r="B262" t="str">
            <v>GLOUCESTER</v>
          </cell>
          <cell r="C262" t="str">
            <v>WASHINGTON TWP</v>
          </cell>
          <cell r="D262" t="str">
            <v>FG</v>
          </cell>
          <cell r="F262">
            <v>53730145</v>
          </cell>
          <cell r="G262">
            <v>37584999</v>
          </cell>
          <cell r="H262">
            <v>0</v>
          </cell>
          <cell r="I262">
            <v>0</v>
          </cell>
          <cell r="J262">
            <v>2851674</v>
          </cell>
          <cell r="K262">
            <v>4246397</v>
          </cell>
          <cell r="L262">
            <v>722630</v>
          </cell>
          <cell r="M262">
            <v>1860734</v>
          </cell>
          <cell r="N262">
            <v>0</v>
          </cell>
          <cell r="O262">
            <v>47266434</v>
          </cell>
          <cell r="P262">
            <v>-6463711</v>
          </cell>
          <cell r="Q262">
            <v>-0.12</v>
          </cell>
          <cell r="S262">
            <v>53730145</v>
          </cell>
          <cell r="T262">
            <v>47266434</v>
          </cell>
          <cell r="U262">
            <v>-0.1203</v>
          </cell>
        </row>
        <row r="263">
          <cell r="A263">
            <v>5590</v>
          </cell>
          <cell r="B263" t="str">
            <v>GLOUCESTER</v>
          </cell>
          <cell r="C263" t="str">
            <v>WENONAH BORO</v>
          </cell>
          <cell r="D263" t="str">
            <v>I</v>
          </cell>
          <cell r="F263">
            <v>536519</v>
          </cell>
          <cell r="G263">
            <v>370893</v>
          </cell>
          <cell r="H263">
            <v>0</v>
          </cell>
          <cell r="I263">
            <v>0</v>
          </cell>
          <cell r="J263">
            <v>0</v>
          </cell>
          <cell r="K263">
            <v>15280</v>
          </cell>
          <cell r="L263">
            <v>17330</v>
          </cell>
          <cell r="M263">
            <v>0</v>
          </cell>
          <cell r="N263">
            <v>0</v>
          </cell>
          <cell r="O263">
            <v>403503</v>
          </cell>
          <cell r="P263">
            <v>-133016</v>
          </cell>
          <cell r="Q263">
            <v>-0.248</v>
          </cell>
          <cell r="S263">
            <v>536519</v>
          </cell>
          <cell r="T263">
            <v>403503</v>
          </cell>
          <cell r="U263">
            <v>-0.24792</v>
          </cell>
        </row>
        <row r="264">
          <cell r="A264">
            <v>5620</v>
          </cell>
          <cell r="B264" t="str">
            <v>GLOUCESTER</v>
          </cell>
          <cell r="C264" t="str">
            <v>WEST DEPTFORD TWP</v>
          </cell>
          <cell r="D264" t="str">
            <v>DE</v>
          </cell>
          <cell r="F264">
            <v>12511152</v>
          </cell>
          <cell r="G264">
            <v>9434084</v>
          </cell>
          <cell r="H264">
            <v>0</v>
          </cell>
          <cell r="I264">
            <v>0</v>
          </cell>
          <cell r="J264">
            <v>0</v>
          </cell>
          <cell r="K264">
            <v>687879</v>
          </cell>
          <cell r="L264">
            <v>322703</v>
          </cell>
          <cell r="M264">
            <v>0</v>
          </cell>
          <cell r="N264">
            <v>0</v>
          </cell>
          <cell r="O264">
            <v>10444666</v>
          </cell>
          <cell r="P264">
            <v>-2066486</v>
          </cell>
          <cell r="Q264">
            <v>-0.165</v>
          </cell>
          <cell r="S264">
            <v>12511152</v>
          </cell>
          <cell r="T264">
            <v>10444666</v>
          </cell>
          <cell r="U264">
            <v>-0.16517</v>
          </cell>
        </row>
        <row r="265">
          <cell r="A265">
            <v>5740</v>
          </cell>
          <cell r="B265" t="str">
            <v>GLOUCESTER</v>
          </cell>
          <cell r="C265" t="str">
            <v>WESTVILLE BORO</v>
          </cell>
          <cell r="D265" t="str">
            <v>B</v>
          </cell>
          <cell r="F265">
            <v>2482263</v>
          </cell>
          <cell r="G265">
            <v>2187350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63810</v>
          </cell>
          <cell r="M265">
            <v>0</v>
          </cell>
          <cell r="N265">
            <v>0</v>
          </cell>
          <cell r="O265">
            <v>2251160</v>
          </cell>
          <cell r="P265">
            <v>-231103</v>
          </cell>
          <cell r="Q265">
            <v>-0.093</v>
          </cell>
          <cell r="S265">
            <v>2602614</v>
          </cell>
          <cell r="T265">
            <v>2371511</v>
          </cell>
          <cell r="U265">
            <v>-0.0888</v>
          </cell>
        </row>
        <row r="266">
          <cell r="A266">
            <v>5860</v>
          </cell>
          <cell r="B266" t="str">
            <v>GLOUCESTER</v>
          </cell>
          <cell r="C266" t="str">
            <v>WOODBURY CITY</v>
          </cell>
          <cell r="D266" t="str">
            <v>B</v>
          </cell>
          <cell r="F266">
            <v>11930033</v>
          </cell>
          <cell r="G266">
            <v>10489195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281631</v>
          </cell>
          <cell r="M266">
            <v>0</v>
          </cell>
          <cell r="N266">
            <v>0</v>
          </cell>
          <cell r="O266">
            <v>10770826</v>
          </cell>
          <cell r="P266">
            <v>-1159207</v>
          </cell>
          <cell r="Q266">
            <v>-0.097</v>
          </cell>
          <cell r="S266">
            <v>12254076</v>
          </cell>
          <cell r="T266">
            <v>11136681</v>
          </cell>
          <cell r="U266">
            <v>-0.09119</v>
          </cell>
        </row>
        <row r="267">
          <cell r="A267">
            <v>5870</v>
          </cell>
          <cell r="B267" t="str">
            <v>GLOUCESTER</v>
          </cell>
          <cell r="C267" t="str">
            <v>WOODBURY HEIGHTS BORO</v>
          </cell>
          <cell r="D267" t="str">
            <v>FG</v>
          </cell>
          <cell r="F267">
            <v>1047489</v>
          </cell>
          <cell r="G267">
            <v>870876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18007</v>
          </cell>
          <cell r="M267">
            <v>0</v>
          </cell>
          <cell r="N267">
            <v>0</v>
          </cell>
          <cell r="O267">
            <v>888883</v>
          </cell>
          <cell r="P267">
            <v>-158606</v>
          </cell>
          <cell r="Q267">
            <v>-0.151</v>
          </cell>
          <cell r="S267">
            <v>1047489</v>
          </cell>
          <cell r="T267">
            <v>888883</v>
          </cell>
          <cell r="U267">
            <v>-0.15142</v>
          </cell>
        </row>
        <row r="268">
          <cell r="A268">
            <v>220</v>
          </cell>
          <cell r="B268" t="str">
            <v>HUDSON</v>
          </cell>
          <cell r="C268" t="str">
            <v>BAYONNE CITY</v>
          </cell>
          <cell r="D268" t="str">
            <v>CD</v>
          </cell>
          <cell r="F268">
            <v>53729448</v>
          </cell>
          <cell r="G268">
            <v>45340283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2395988</v>
          </cell>
          <cell r="M268">
            <v>0</v>
          </cell>
          <cell r="N268">
            <v>0</v>
          </cell>
          <cell r="O268">
            <v>47736271</v>
          </cell>
          <cell r="P268">
            <v>-5993177</v>
          </cell>
          <cell r="Q268">
            <v>-0.112</v>
          </cell>
          <cell r="S268">
            <v>55677368</v>
          </cell>
          <cell r="T268">
            <v>49684191</v>
          </cell>
          <cell r="U268">
            <v>-0.10764</v>
          </cell>
        </row>
        <row r="269">
          <cell r="A269">
            <v>1200</v>
          </cell>
          <cell r="B269" t="str">
            <v>HUDSON</v>
          </cell>
          <cell r="C269" t="str">
            <v>EAST NEWARK BORO</v>
          </cell>
          <cell r="D269" t="str">
            <v>A</v>
          </cell>
          <cell r="F269">
            <v>3294518</v>
          </cell>
          <cell r="G269">
            <v>2971151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92192</v>
          </cell>
          <cell r="M269">
            <v>0</v>
          </cell>
          <cell r="N269">
            <v>0</v>
          </cell>
          <cell r="O269">
            <v>3063343</v>
          </cell>
          <cell r="P269">
            <v>-231175</v>
          </cell>
          <cell r="Q269">
            <v>-0.07</v>
          </cell>
          <cell r="S269">
            <v>3366266</v>
          </cell>
          <cell r="T269">
            <v>3135091</v>
          </cell>
          <cell r="U269">
            <v>-0.06867</v>
          </cell>
        </row>
        <row r="270">
          <cell r="A270">
            <v>1850</v>
          </cell>
          <cell r="B270" t="str">
            <v>HUDSON</v>
          </cell>
          <cell r="C270" t="str">
            <v>GUTTENBERG TOWN</v>
          </cell>
          <cell r="D270" t="str">
            <v>B</v>
          </cell>
          <cell r="F270">
            <v>4762766</v>
          </cell>
          <cell r="G270">
            <v>3432012</v>
          </cell>
          <cell r="H270">
            <v>0</v>
          </cell>
          <cell r="I270">
            <v>0</v>
          </cell>
          <cell r="J270">
            <v>0</v>
          </cell>
          <cell r="K270">
            <v>87792</v>
          </cell>
          <cell r="L270">
            <v>520228</v>
          </cell>
          <cell r="M270">
            <v>0</v>
          </cell>
          <cell r="N270">
            <v>0</v>
          </cell>
          <cell r="O270">
            <v>4040032</v>
          </cell>
          <cell r="P270">
            <v>-722734</v>
          </cell>
          <cell r="Q270">
            <v>-0.152</v>
          </cell>
          <cell r="S270">
            <v>4950191</v>
          </cell>
          <cell r="T270">
            <v>4254232</v>
          </cell>
          <cell r="U270">
            <v>-0.14059</v>
          </cell>
        </row>
        <row r="271">
          <cell r="A271">
            <v>2060</v>
          </cell>
          <cell r="B271" t="str">
            <v>HUDSON</v>
          </cell>
          <cell r="C271" t="str">
            <v>HARRISON TOWN</v>
          </cell>
          <cell r="D271" t="str">
            <v>B</v>
          </cell>
          <cell r="E271">
            <v>1</v>
          </cell>
          <cell r="F271">
            <v>20092918</v>
          </cell>
          <cell r="G271">
            <v>18084410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472292</v>
          </cell>
          <cell r="M271">
            <v>0</v>
          </cell>
          <cell r="N271">
            <v>0</v>
          </cell>
          <cell r="O271">
            <v>18556702</v>
          </cell>
          <cell r="P271">
            <v>-1536216</v>
          </cell>
          <cell r="Q271">
            <v>-0.076</v>
          </cell>
          <cell r="S271">
            <v>25005442</v>
          </cell>
          <cell r="T271">
            <v>23201911</v>
          </cell>
          <cell r="U271">
            <v>-0.07213</v>
          </cell>
        </row>
        <row r="272">
          <cell r="A272">
            <v>2210</v>
          </cell>
          <cell r="B272" t="str">
            <v>HUDSON</v>
          </cell>
          <cell r="C272" t="str">
            <v>HOBOKEN CITY</v>
          </cell>
          <cell r="D272" t="str">
            <v>FG</v>
          </cell>
          <cell r="E272">
            <v>1</v>
          </cell>
          <cell r="F272">
            <v>9399671</v>
          </cell>
          <cell r="G272">
            <v>0</v>
          </cell>
          <cell r="H272">
            <v>0</v>
          </cell>
          <cell r="I272">
            <v>637160</v>
          </cell>
          <cell r="J272">
            <v>82820</v>
          </cell>
          <cell r="K272">
            <v>1334324</v>
          </cell>
          <cell r="L272">
            <v>787494</v>
          </cell>
          <cell r="M272">
            <v>4151290</v>
          </cell>
          <cell r="N272">
            <v>0</v>
          </cell>
          <cell r="O272">
            <v>6993088</v>
          </cell>
          <cell r="P272">
            <v>-2406583</v>
          </cell>
          <cell r="Q272">
            <v>-0.256</v>
          </cell>
          <cell r="S272">
            <v>16356179</v>
          </cell>
          <cell r="T272">
            <v>14059047</v>
          </cell>
          <cell r="U272">
            <v>-0.14044</v>
          </cell>
        </row>
        <row r="273">
          <cell r="A273">
            <v>2295</v>
          </cell>
          <cell r="B273" t="str">
            <v>HUDSON</v>
          </cell>
          <cell r="C273" t="str">
            <v>HUDSON COUNTY VOCATIONAL</v>
          </cell>
          <cell r="F273">
            <v>23589429</v>
          </cell>
          <cell r="G273">
            <v>18667123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350712</v>
          </cell>
          <cell r="M273">
            <v>0</v>
          </cell>
          <cell r="N273">
            <v>0</v>
          </cell>
          <cell r="O273">
            <v>19017835</v>
          </cell>
          <cell r="P273">
            <v>-4571594</v>
          </cell>
          <cell r="Q273">
            <v>-0.194</v>
          </cell>
          <cell r="S273">
            <v>23589429</v>
          </cell>
          <cell r="T273">
            <v>19017835</v>
          </cell>
          <cell r="U273">
            <v>-0.1938</v>
          </cell>
        </row>
        <row r="274">
          <cell r="A274">
            <v>2390</v>
          </cell>
          <cell r="B274" t="str">
            <v>HUDSON</v>
          </cell>
          <cell r="C274" t="str">
            <v>JERSEY CITY</v>
          </cell>
          <cell r="D274" t="str">
            <v>B</v>
          </cell>
          <cell r="E274">
            <v>1</v>
          </cell>
          <cell r="F274">
            <v>417733738</v>
          </cell>
          <cell r="G274">
            <v>260694017</v>
          </cell>
          <cell r="H274">
            <v>0</v>
          </cell>
          <cell r="I274">
            <v>0</v>
          </cell>
          <cell r="J274">
            <v>2644575</v>
          </cell>
          <cell r="K274">
            <v>16706361</v>
          </cell>
          <cell r="L274">
            <v>10902523</v>
          </cell>
          <cell r="M274">
            <v>100076153</v>
          </cell>
          <cell r="N274">
            <v>0</v>
          </cell>
          <cell r="O274">
            <v>391023629</v>
          </cell>
          <cell r="P274">
            <v>-26710109</v>
          </cell>
          <cell r="Q274">
            <v>-0.064</v>
          </cell>
          <cell r="S274">
            <v>472294327</v>
          </cell>
          <cell r="T274">
            <v>448968926</v>
          </cell>
          <cell r="U274">
            <v>-0.04939</v>
          </cell>
        </row>
        <row r="275">
          <cell r="A275">
            <v>2410</v>
          </cell>
          <cell r="B275" t="str">
            <v>HUDSON</v>
          </cell>
          <cell r="C275" t="str">
            <v>KEARNY TOWN</v>
          </cell>
          <cell r="D275" t="str">
            <v>B</v>
          </cell>
          <cell r="F275">
            <v>30719897</v>
          </cell>
          <cell r="G275">
            <v>25577829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1117328</v>
          </cell>
          <cell r="M275">
            <v>0</v>
          </cell>
          <cell r="N275">
            <v>0</v>
          </cell>
          <cell r="O275">
            <v>26695157</v>
          </cell>
          <cell r="P275">
            <v>-4024740</v>
          </cell>
          <cell r="Q275">
            <v>-0.131</v>
          </cell>
          <cell r="S275">
            <v>31140257</v>
          </cell>
          <cell r="T275">
            <v>27115517</v>
          </cell>
          <cell r="U275">
            <v>-0.12925</v>
          </cell>
        </row>
        <row r="276">
          <cell r="A276">
            <v>3610</v>
          </cell>
          <cell r="B276" t="str">
            <v>HUDSON</v>
          </cell>
          <cell r="C276" t="str">
            <v>NORTH BERGEN TWP</v>
          </cell>
          <cell r="D276" t="str">
            <v>B</v>
          </cell>
          <cell r="F276">
            <v>56110484</v>
          </cell>
          <cell r="G276">
            <v>48563451</v>
          </cell>
          <cell r="H276">
            <v>0</v>
          </cell>
          <cell r="I276">
            <v>0</v>
          </cell>
          <cell r="J276">
            <v>0</v>
          </cell>
          <cell r="K276">
            <v>83570</v>
          </cell>
          <cell r="L276">
            <v>2459287</v>
          </cell>
          <cell r="M276">
            <v>0</v>
          </cell>
          <cell r="N276">
            <v>0</v>
          </cell>
          <cell r="O276">
            <v>51106308</v>
          </cell>
          <cell r="P276">
            <v>-5004176</v>
          </cell>
          <cell r="Q276">
            <v>-0.089</v>
          </cell>
          <cell r="S276">
            <v>59073332</v>
          </cell>
          <cell r="T276">
            <v>54624690</v>
          </cell>
          <cell r="U276">
            <v>-0.07531</v>
          </cell>
        </row>
        <row r="277">
          <cell r="A277">
            <v>4730</v>
          </cell>
          <cell r="B277" t="str">
            <v>HUDSON</v>
          </cell>
          <cell r="C277" t="str">
            <v>SECAUCUS TOWN</v>
          </cell>
          <cell r="D277" t="str">
            <v>DE</v>
          </cell>
          <cell r="F277">
            <v>1648138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-1648138</v>
          </cell>
          <cell r="Q277">
            <v>-1</v>
          </cell>
          <cell r="S277">
            <v>1648138</v>
          </cell>
          <cell r="T277">
            <v>0</v>
          </cell>
          <cell r="U277">
            <v>-1</v>
          </cell>
        </row>
        <row r="278">
          <cell r="A278">
            <v>5240</v>
          </cell>
          <cell r="B278" t="str">
            <v>HUDSON</v>
          </cell>
          <cell r="C278" t="str">
            <v>UNION CITY</v>
          </cell>
          <cell r="D278" t="str">
            <v>A</v>
          </cell>
          <cell r="E278">
            <v>1</v>
          </cell>
          <cell r="F278">
            <v>155482059</v>
          </cell>
          <cell r="G278">
            <v>143658286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1941337</v>
          </cell>
          <cell r="M278">
            <v>0</v>
          </cell>
          <cell r="N278">
            <v>0</v>
          </cell>
          <cell r="O278">
            <v>145599623</v>
          </cell>
          <cell r="P278">
            <v>-9882436</v>
          </cell>
          <cell r="Q278">
            <v>-0.064</v>
          </cell>
          <cell r="S278">
            <v>179644833</v>
          </cell>
          <cell r="T278">
            <v>171004832</v>
          </cell>
          <cell r="U278">
            <v>-0.04809</v>
          </cell>
        </row>
        <row r="279">
          <cell r="A279">
            <v>5580</v>
          </cell>
          <cell r="B279" t="str">
            <v>HUDSON</v>
          </cell>
          <cell r="C279" t="str">
            <v>WEEHAWKEN TWP</v>
          </cell>
          <cell r="D279" t="str">
            <v>CD</v>
          </cell>
          <cell r="F279">
            <v>3154079</v>
          </cell>
          <cell r="G279">
            <v>0</v>
          </cell>
          <cell r="H279">
            <v>0</v>
          </cell>
          <cell r="I279">
            <v>0</v>
          </cell>
          <cell r="J279">
            <v>156906</v>
          </cell>
          <cell r="K279">
            <v>667162</v>
          </cell>
          <cell r="L279">
            <v>354967</v>
          </cell>
          <cell r="M279">
            <v>961630</v>
          </cell>
          <cell r="N279">
            <v>0</v>
          </cell>
          <cell r="O279">
            <v>2140665</v>
          </cell>
          <cell r="P279">
            <v>-1013414</v>
          </cell>
          <cell r="Q279">
            <v>-0.321</v>
          </cell>
          <cell r="S279">
            <v>3564695</v>
          </cell>
          <cell r="T279">
            <v>2607545</v>
          </cell>
          <cell r="U279">
            <v>-0.26851</v>
          </cell>
        </row>
        <row r="280">
          <cell r="A280">
            <v>5670</v>
          </cell>
          <cell r="B280" t="str">
            <v>HUDSON</v>
          </cell>
          <cell r="C280" t="str">
            <v>WEST NEW YORK TOWN</v>
          </cell>
          <cell r="D280" t="str">
            <v>A</v>
          </cell>
          <cell r="E280">
            <v>1</v>
          </cell>
          <cell r="F280">
            <v>79951928</v>
          </cell>
          <cell r="G280">
            <v>73172636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1857864</v>
          </cell>
          <cell r="M280">
            <v>0</v>
          </cell>
          <cell r="N280">
            <v>0</v>
          </cell>
          <cell r="O280">
            <v>75030500</v>
          </cell>
          <cell r="P280">
            <v>-4921428</v>
          </cell>
          <cell r="Q280">
            <v>-0.062</v>
          </cell>
          <cell r="S280">
            <v>94084392</v>
          </cell>
          <cell r="T280">
            <v>90188595</v>
          </cell>
          <cell r="U280">
            <v>-0.04141</v>
          </cell>
        </row>
        <row r="281">
          <cell r="A281">
            <v>20</v>
          </cell>
          <cell r="B281" t="str">
            <v>HUNTERDON</v>
          </cell>
          <cell r="C281" t="str">
            <v>ALEXANDRIA TWP</v>
          </cell>
          <cell r="D281" t="str">
            <v>GH</v>
          </cell>
          <cell r="F281">
            <v>1823401</v>
          </cell>
          <cell r="G281">
            <v>768613</v>
          </cell>
          <cell r="H281">
            <v>0</v>
          </cell>
          <cell r="I281">
            <v>0</v>
          </cell>
          <cell r="J281">
            <v>243764</v>
          </cell>
          <cell r="K281">
            <v>324068</v>
          </cell>
          <cell r="L281">
            <v>43553</v>
          </cell>
          <cell r="M281">
            <v>0</v>
          </cell>
          <cell r="N281">
            <v>0</v>
          </cell>
          <cell r="O281">
            <v>1379998</v>
          </cell>
          <cell r="P281">
            <v>-443403</v>
          </cell>
          <cell r="Q281">
            <v>-0.243</v>
          </cell>
          <cell r="S281">
            <v>1823401</v>
          </cell>
          <cell r="T281">
            <v>1379998</v>
          </cell>
          <cell r="U281">
            <v>-0.24317</v>
          </cell>
        </row>
        <row r="282">
          <cell r="A282">
            <v>370</v>
          </cell>
          <cell r="B282" t="str">
            <v>HUNTERDON</v>
          </cell>
          <cell r="C282" t="str">
            <v>BETHLEHEM TWP</v>
          </cell>
          <cell r="D282" t="str">
            <v>I</v>
          </cell>
          <cell r="F282">
            <v>1705735</v>
          </cell>
          <cell r="G282">
            <v>1054613</v>
          </cell>
          <cell r="H282">
            <v>0</v>
          </cell>
          <cell r="I282">
            <v>0</v>
          </cell>
          <cell r="J282">
            <v>0</v>
          </cell>
          <cell r="K282">
            <v>158638</v>
          </cell>
          <cell r="L282">
            <v>38906</v>
          </cell>
          <cell r="M282">
            <v>0</v>
          </cell>
          <cell r="N282">
            <v>0</v>
          </cell>
          <cell r="O282">
            <v>1252157</v>
          </cell>
          <cell r="P282">
            <v>-453578</v>
          </cell>
          <cell r="Q282">
            <v>-0.266</v>
          </cell>
          <cell r="S282">
            <v>1705735</v>
          </cell>
          <cell r="T282">
            <v>1252157</v>
          </cell>
          <cell r="U282">
            <v>-0.26591</v>
          </cell>
        </row>
        <row r="283">
          <cell r="A283">
            <v>430</v>
          </cell>
          <cell r="B283" t="str">
            <v>HUNTERDON</v>
          </cell>
          <cell r="C283" t="str">
            <v>BLOOMSBURY BORO</v>
          </cell>
          <cell r="D283" t="str">
            <v>GH</v>
          </cell>
          <cell r="F283">
            <v>1094670</v>
          </cell>
          <cell r="G283">
            <v>735674</v>
          </cell>
          <cell r="H283">
            <v>0</v>
          </cell>
          <cell r="I283">
            <v>178376</v>
          </cell>
          <cell r="J283">
            <v>0</v>
          </cell>
          <cell r="K283">
            <v>31000</v>
          </cell>
          <cell r="L283">
            <v>15036</v>
          </cell>
          <cell r="M283">
            <v>0</v>
          </cell>
          <cell r="N283">
            <v>0</v>
          </cell>
          <cell r="O283">
            <v>960086</v>
          </cell>
          <cell r="P283">
            <v>-134584</v>
          </cell>
          <cell r="Q283">
            <v>-0.123</v>
          </cell>
          <cell r="S283">
            <v>1094670</v>
          </cell>
          <cell r="T283">
            <v>960086</v>
          </cell>
          <cell r="U283">
            <v>-0.12294</v>
          </cell>
        </row>
        <row r="284">
          <cell r="A284">
            <v>670</v>
          </cell>
          <cell r="B284" t="str">
            <v>HUNTERDON</v>
          </cell>
          <cell r="C284" t="str">
            <v>CALIFON BORO</v>
          </cell>
          <cell r="D284" t="str">
            <v>I</v>
          </cell>
          <cell r="F284">
            <v>295303</v>
          </cell>
          <cell r="G284">
            <v>179935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6615</v>
          </cell>
          <cell r="M284">
            <v>0</v>
          </cell>
          <cell r="N284">
            <v>0</v>
          </cell>
          <cell r="O284">
            <v>186550</v>
          </cell>
          <cell r="P284">
            <v>-108753</v>
          </cell>
          <cell r="Q284">
            <v>-0.368</v>
          </cell>
          <cell r="S284">
            <v>295303</v>
          </cell>
          <cell r="T284">
            <v>186550</v>
          </cell>
          <cell r="U284">
            <v>-0.36828</v>
          </cell>
        </row>
        <row r="285">
          <cell r="A285">
            <v>910</v>
          </cell>
          <cell r="B285" t="str">
            <v>HUNTERDON</v>
          </cell>
          <cell r="C285" t="str">
            <v>CLINTON TOWN (GLEN GARDNER)</v>
          </cell>
          <cell r="D285" t="str">
            <v>I</v>
          </cell>
          <cell r="F285">
            <v>1403535</v>
          </cell>
          <cell r="G285">
            <v>634110</v>
          </cell>
          <cell r="H285">
            <v>0</v>
          </cell>
          <cell r="I285">
            <v>0</v>
          </cell>
          <cell r="J285">
            <v>0</v>
          </cell>
          <cell r="K285">
            <v>91501</v>
          </cell>
          <cell r="L285">
            <v>14442</v>
          </cell>
          <cell r="M285">
            <v>259301</v>
          </cell>
          <cell r="N285">
            <v>0</v>
          </cell>
          <cell r="O285">
            <v>999354</v>
          </cell>
          <cell r="P285">
            <v>-404181</v>
          </cell>
          <cell r="Q285">
            <v>-0.288</v>
          </cell>
          <cell r="S285">
            <v>1403535</v>
          </cell>
          <cell r="T285">
            <v>999354</v>
          </cell>
          <cell r="U285">
            <v>-0.28797</v>
          </cell>
        </row>
        <row r="286">
          <cell r="A286">
            <v>920</v>
          </cell>
          <cell r="B286" t="str">
            <v>HUNTERDON</v>
          </cell>
          <cell r="C286" t="str">
            <v>CLINTON TWP</v>
          </cell>
          <cell r="D286" t="str">
            <v>I</v>
          </cell>
          <cell r="F286">
            <v>1571304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217790</v>
          </cell>
          <cell r="L286">
            <v>118447</v>
          </cell>
          <cell r="M286">
            <v>0</v>
          </cell>
          <cell r="N286">
            <v>0</v>
          </cell>
          <cell r="O286">
            <v>336237</v>
          </cell>
          <cell r="P286">
            <v>-1235067</v>
          </cell>
          <cell r="Q286">
            <v>-0.786</v>
          </cell>
          <cell r="S286">
            <v>1571304</v>
          </cell>
          <cell r="T286">
            <v>336237</v>
          </cell>
          <cell r="U286">
            <v>-0.78601</v>
          </cell>
        </row>
        <row r="287">
          <cell r="A287">
            <v>1040</v>
          </cell>
          <cell r="B287" t="str">
            <v>HUNTERDON</v>
          </cell>
          <cell r="C287" t="str">
            <v>DELAWARE TWP</v>
          </cell>
          <cell r="D287" t="str">
            <v>GH</v>
          </cell>
          <cell r="F287">
            <v>1184047</v>
          </cell>
          <cell r="G287">
            <v>0</v>
          </cell>
          <cell r="H287">
            <v>0</v>
          </cell>
          <cell r="I287">
            <v>0</v>
          </cell>
          <cell r="J287">
            <v>163633</v>
          </cell>
          <cell r="K287">
            <v>259254</v>
          </cell>
          <cell r="L287">
            <v>35002</v>
          </cell>
          <cell r="M287">
            <v>336231</v>
          </cell>
          <cell r="N287">
            <v>0</v>
          </cell>
          <cell r="O287">
            <v>794120</v>
          </cell>
          <cell r="P287">
            <v>-389927</v>
          </cell>
          <cell r="Q287">
            <v>-0.329</v>
          </cell>
          <cell r="S287">
            <v>1184047</v>
          </cell>
          <cell r="T287">
            <v>794120</v>
          </cell>
          <cell r="U287">
            <v>-0.32932</v>
          </cell>
        </row>
        <row r="288">
          <cell r="A288">
            <v>1050</v>
          </cell>
          <cell r="B288" t="str">
            <v>HUNTERDON</v>
          </cell>
          <cell r="C288" t="str">
            <v>DELAWARE VALLEY REGIONAL</v>
          </cell>
          <cell r="D288" t="str">
            <v>GH</v>
          </cell>
          <cell r="F288">
            <v>4334273</v>
          </cell>
          <cell r="G288">
            <v>3180614</v>
          </cell>
          <cell r="H288">
            <v>0</v>
          </cell>
          <cell r="I288">
            <v>0</v>
          </cell>
          <cell r="J288">
            <v>0</v>
          </cell>
          <cell r="K288">
            <v>232444</v>
          </cell>
          <cell r="L288">
            <v>75293</v>
          </cell>
          <cell r="M288">
            <v>0</v>
          </cell>
          <cell r="N288">
            <v>0</v>
          </cell>
          <cell r="O288">
            <v>3488351</v>
          </cell>
          <cell r="P288">
            <v>-845922</v>
          </cell>
          <cell r="Q288">
            <v>-0.195</v>
          </cell>
          <cell r="S288">
            <v>4334273</v>
          </cell>
          <cell r="T288">
            <v>3488351</v>
          </cell>
          <cell r="U288">
            <v>-0.19517</v>
          </cell>
        </row>
        <row r="289">
          <cell r="A289">
            <v>1160</v>
          </cell>
          <cell r="B289" t="str">
            <v>HUNTERDON</v>
          </cell>
          <cell r="C289" t="str">
            <v>EAST AMWELL TWP</v>
          </cell>
          <cell r="D289" t="str">
            <v>I</v>
          </cell>
          <cell r="F289">
            <v>837702</v>
          </cell>
          <cell r="G289">
            <v>0</v>
          </cell>
          <cell r="H289">
            <v>0</v>
          </cell>
          <cell r="I289">
            <v>0</v>
          </cell>
          <cell r="J289">
            <v>164463</v>
          </cell>
          <cell r="K289">
            <v>274504</v>
          </cell>
          <cell r="L289">
            <v>38690</v>
          </cell>
          <cell r="M289">
            <v>0</v>
          </cell>
          <cell r="N289">
            <v>0</v>
          </cell>
          <cell r="O289">
            <v>477657</v>
          </cell>
          <cell r="P289">
            <v>-360045</v>
          </cell>
          <cell r="Q289">
            <v>-0.43</v>
          </cell>
          <cell r="S289">
            <v>837702</v>
          </cell>
          <cell r="T289">
            <v>477657</v>
          </cell>
          <cell r="U289">
            <v>-0.4298</v>
          </cell>
        </row>
        <row r="290">
          <cell r="A290">
            <v>1510</v>
          </cell>
          <cell r="B290" t="str">
            <v>HUNTERDON</v>
          </cell>
          <cell r="C290" t="str">
            <v>FLEMINGTON-RARITAN REG</v>
          </cell>
          <cell r="D290" t="str">
            <v>I</v>
          </cell>
          <cell r="F290">
            <v>7147804</v>
          </cell>
          <cell r="G290">
            <v>3577336</v>
          </cell>
          <cell r="H290">
            <v>0</v>
          </cell>
          <cell r="I290">
            <v>0</v>
          </cell>
          <cell r="J290">
            <v>0</v>
          </cell>
          <cell r="K290">
            <v>728104</v>
          </cell>
          <cell r="L290">
            <v>279184</v>
          </cell>
          <cell r="M290">
            <v>0</v>
          </cell>
          <cell r="N290">
            <v>0</v>
          </cell>
          <cell r="O290">
            <v>4584624</v>
          </cell>
          <cell r="P290">
            <v>-2563180</v>
          </cell>
          <cell r="Q290">
            <v>-0.359</v>
          </cell>
          <cell r="S290">
            <v>7147804</v>
          </cell>
          <cell r="T290">
            <v>4584624</v>
          </cell>
          <cell r="U290">
            <v>-0.3586</v>
          </cell>
        </row>
        <row r="291">
          <cell r="A291">
            <v>1600</v>
          </cell>
          <cell r="B291" t="str">
            <v>HUNTERDON</v>
          </cell>
          <cell r="C291" t="str">
            <v>FRANKLIN TWP</v>
          </cell>
          <cell r="D291" t="str">
            <v>I</v>
          </cell>
          <cell r="F291">
            <v>366889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62281</v>
          </cell>
          <cell r="L291">
            <v>24207</v>
          </cell>
          <cell r="M291">
            <v>0</v>
          </cell>
          <cell r="N291">
            <v>0</v>
          </cell>
          <cell r="O291">
            <v>86488</v>
          </cell>
          <cell r="P291">
            <v>-280401</v>
          </cell>
          <cell r="Q291">
            <v>-0.764</v>
          </cell>
          <cell r="S291">
            <v>366889</v>
          </cell>
          <cell r="T291">
            <v>86488</v>
          </cell>
          <cell r="U291">
            <v>-0.76427</v>
          </cell>
        </row>
        <row r="292">
          <cell r="A292">
            <v>1680</v>
          </cell>
          <cell r="B292" t="str">
            <v>HUNTERDON</v>
          </cell>
          <cell r="C292" t="str">
            <v>FRENCHTOWN BORO</v>
          </cell>
          <cell r="D292" t="str">
            <v>FG</v>
          </cell>
          <cell r="F292">
            <v>649677</v>
          </cell>
          <cell r="G292">
            <v>513322</v>
          </cell>
          <cell r="H292">
            <v>0</v>
          </cell>
          <cell r="I292">
            <v>0</v>
          </cell>
          <cell r="J292">
            <v>0</v>
          </cell>
          <cell r="K292">
            <v>1269</v>
          </cell>
          <cell r="L292">
            <v>13365</v>
          </cell>
          <cell r="M292">
            <v>0</v>
          </cell>
          <cell r="N292">
            <v>0</v>
          </cell>
          <cell r="O292">
            <v>527956</v>
          </cell>
          <cell r="P292">
            <v>-121721</v>
          </cell>
          <cell r="Q292">
            <v>-0.187</v>
          </cell>
          <cell r="S292">
            <v>649677</v>
          </cell>
          <cell r="T292">
            <v>527956</v>
          </cell>
          <cell r="U292">
            <v>-0.18736</v>
          </cell>
        </row>
        <row r="293">
          <cell r="A293">
            <v>1970</v>
          </cell>
          <cell r="B293" t="str">
            <v>HUNTERDON</v>
          </cell>
          <cell r="C293" t="str">
            <v>HAMPTON BORO</v>
          </cell>
          <cell r="D293" t="str">
            <v>DE</v>
          </cell>
          <cell r="F293">
            <v>920503</v>
          </cell>
          <cell r="G293">
            <v>759775</v>
          </cell>
          <cell r="H293">
            <v>0</v>
          </cell>
          <cell r="I293">
            <v>0</v>
          </cell>
          <cell r="J293">
            <v>0</v>
          </cell>
          <cell r="K293">
            <v>8656</v>
          </cell>
          <cell r="L293">
            <v>21240</v>
          </cell>
          <cell r="M293">
            <v>0</v>
          </cell>
          <cell r="N293">
            <v>0</v>
          </cell>
          <cell r="O293">
            <v>789671</v>
          </cell>
          <cell r="P293">
            <v>-130832</v>
          </cell>
          <cell r="Q293">
            <v>-0.142</v>
          </cell>
          <cell r="S293">
            <v>920503</v>
          </cell>
          <cell r="T293">
            <v>789671</v>
          </cell>
          <cell r="U293">
            <v>-0.14213</v>
          </cell>
        </row>
        <row r="294">
          <cell r="A294">
            <v>2140</v>
          </cell>
          <cell r="B294" t="str">
            <v>HUNTERDON</v>
          </cell>
          <cell r="C294" t="str">
            <v>HIGH BRIDGE BORO</v>
          </cell>
          <cell r="D294" t="str">
            <v>GH</v>
          </cell>
          <cell r="F294">
            <v>1624957</v>
          </cell>
          <cell r="G294">
            <v>1037544</v>
          </cell>
          <cell r="H294">
            <v>0</v>
          </cell>
          <cell r="I294">
            <v>0</v>
          </cell>
          <cell r="J294">
            <v>12586</v>
          </cell>
          <cell r="K294">
            <v>198253</v>
          </cell>
          <cell r="L294">
            <v>29439</v>
          </cell>
          <cell r="M294">
            <v>22952</v>
          </cell>
          <cell r="N294">
            <v>0</v>
          </cell>
          <cell r="O294">
            <v>1300774</v>
          </cell>
          <cell r="P294">
            <v>-324183</v>
          </cell>
          <cell r="Q294">
            <v>-0.2</v>
          </cell>
          <cell r="S294">
            <v>1631557</v>
          </cell>
          <cell r="T294">
            <v>1307374</v>
          </cell>
          <cell r="U294">
            <v>-0.1987</v>
          </cell>
        </row>
        <row r="295">
          <cell r="A295">
            <v>2220</v>
          </cell>
          <cell r="B295" t="str">
            <v>HUNTERDON</v>
          </cell>
          <cell r="C295" t="str">
            <v>HOLLAND TWP</v>
          </cell>
          <cell r="D295" t="str">
            <v>FG</v>
          </cell>
          <cell r="F295">
            <v>1925790</v>
          </cell>
          <cell r="G295">
            <v>1334876</v>
          </cell>
          <cell r="H295">
            <v>0</v>
          </cell>
          <cell r="I295">
            <v>0</v>
          </cell>
          <cell r="J295">
            <v>0</v>
          </cell>
          <cell r="K295">
            <v>48484</v>
          </cell>
          <cell r="L295">
            <v>49376</v>
          </cell>
          <cell r="M295">
            <v>0</v>
          </cell>
          <cell r="N295">
            <v>0</v>
          </cell>
          <cell r="O295">
            <v>1432736</v>
          </cell>
          <cell r="P295">
            <v>-493054</v>
          </cell>
          <cell r="Q295">
            <v>-0.256</v>
          </cell>
          <cell r="S295">
            <v>1925790</v>
          </cell>
          <cell r="T295">
            <v>1432736</v>
          </cell>
          <cell r="U295">
            <v>-0.25603</v>
          </cell>
        </row>
        <row r="296">
          <cell r="A296">
            <v>2300</v>
          </cell>
          <cell r="B296" t="str">
            <v>HUNTERDON</v>
          </cell>
          <cell r="C296" t="str">
            <v>HUNTERDON CENTRAL REG</v>
          </cell>
          <cell r="D296" t="str">
            <v>I</v>
          </cell>
          <cell r="F296">
            <v>6673167</v>
          </cell>
          <cell r="G296">
            <v>3218580</v>
          </cell>
          <cell r="H296">
            <v>0</v>
          </cell>
          <cell r="I296">
            <v>0</v>
          </cell>
          <cell r="J296">
            <v>0</v>
          </cell>
          <cell r="K296">
            <v>251041</v>
          </cell>
          <cell r="L296">
            <v>235402</v>
          </cell>
          <cell r="M296">
            <v>0</v>
          </cell>
          <cell r="N296">
            <v>0</v>
          </cell>
          <cell r="O296">
            <v>3705023</v>
          </cell>
          <cell r="P296">
            <v>-2968144</v>
          </cell>
          <cell r="Q296">
            <v>-0.445</v>
          </cell>
          <cell r="S296">
            <v>6673167</v>
          </cell>
          <cell r="T296">
            <v>3705023</v>
          </cell>
          <cell r="U296">
            <v>-0.44479</v>
          </cell>
        </row>
        <row r="297">
          <cell r="A297">
            <v>2308</v>
          </cell>
          <cell r="B297" t="str">
            <v>HUNTERDON</v>
          </cell>
          <cell r="C297" t="str">
            <v>HUNTERDON CO VOCATIONAL</v>
          </cell>
          <cell r="F297">
            <v>1040849</v>
          </cell>
          <cell r="G297">
            <v>276963</v>
          </cell>
          <cell r="H297">
            <v>0</v>
          </cell>
          <cell r="I297">
            <v>0</v>
          </cell>
          <cell r="J297">
            <v>0</v>
          </cell>
          <cell r="K297">
            <v>129627</v>
          </cell>
          <cell r="L297">
            <v>18255</v>
          </cell>
          <cell r="M297">
            <v>381961</v>
          </cell>
          <cell r="N297">
            <v>0</v>
          </cell>
          <cell r="O297">
            <v>806806</v>
          </cell>
          <cell r="P297">
            <v>-234043</v>
          </cell>
          <cell r="Q297">
            <v>-0.225</v>
          </cell>
          <cell r="S297">
            <v>1040849</v>
          </cell>
          <cell r="T297">
            <v>806806</v>
          </cell>
          <cell r="U297">
            <v>-0.22486</v>
          </cell>
        </row>
        <row r="298">
          <cell r="A298">
            <v>2450</v>
          </cell>
          <cell r="B298" t="str">
            <v>HUNTERDON</v>
          </cell>
          <cell r="C298" t="str">
            <v>KINGWOOD TWP</v>
          </cell>
          <cell r="D298" t="str">
            <v>FG</v>
          </cell>
          <cell r="F298">
            <v>1450553</v>
          </cell>
          <cell r="G298">
            <v>458091</v>
          </cell>
          <cell r="H298">
            <v>0</v>
          </cell>
          <cell r="I298">
            <v>0</v>
          </cell>
          <cell r="J298">
            <v>155247</v>
          </cell>
          <cell r="K298">
            <v>232566</v>
          </cell>
          <cell r="L298">
            <v>30927</v>
          </cell>
          <cell r="M298">
            <v>244702</v>
          </cell>
          <cell r="N298">
            <v>0</v>
          </cell>
          <cell r="O298">
            <v>1121533</v>
          </cell>
          <cell r="P298">
            <v>-329020</v>
          </cell>
          <cell r="Q298">
            <v>-0.227</v>
          </cell>
          <cell r="S298">
            <v>1450553</v>
          </cell>
          <cell r="T298">
            <v>1121533</v>
          </cell>
          <cell r="U298">
            <v>-0.22682</v>
          </cell>
        </row>
        <row r="299">
          <cell r="A299">
            <v>2530</v>
          </cell>
          <cell r="B299" t="str">
            <v>HUNTERDON</v>
          </cell>
          <cell r="C299" t="str">
            <v>LAMBERTVILLE CITY</v>
          </cell>
          <cell r="D299" t="str">
            <v>GH</v>
          </cell>
          <cell r="F299">
            <v>254950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76682</v>
          </cell>
          <cell r="L299">
            <v>20219</v>
          </cell>
          <cell r="M299">
            <v>0</v>
          </cell>
          <cell r="N299">
            <v>0</v>
          </cell>
          <cell r="O299">
            <v>96901</v>
          </cell>
          <cell r="P299">
            <v>-158049</v>
          </cell>
          <cell r="Q299">
            <v>-0.62</v>
          </cell>
          <cell r="S299">
            <v>254950</v>
          </cell>
          <cell r="T299">
            <v>96901</v>
          </cell>
          <cell r="U299">
            <v>-0.61992</v>
          </cell>
        </row>
        <row r="300">
          <cell r="A300">
            <v>2590</v>
          </cell>
          <cell r="B300" t="str">
            <v>HUNTERDON</v>
          </cell>
          <cell r="C300" t="str">
            <v>LEBANON BORO</v>
          </cell>
          <cell r="D300" t="str">
            <v>I</v>
          </cell>
          <cell r="F300">
            <v>153294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28508</v>
          </cell>
          <cell r="L300">
            <v>8007</v>
          </cell>
          <cell r="M300">
            <v>0</v>
          </cell>
          <cell r="N300">
            <v>0</v>
          </cell>
          <cell r="O300">
            <v>36515</v>
          </cell>
          <cell r="P300">
            <v>-116779</v>
          </cell>
          <cell r="Q300">
            <v>-0.762</v>
          </cell>
          <cell r="S300">
            <v>153294</v>
          </cell>
          <cell r="T300">
            <v>36515</v>
          </cell>
          <cell r="U300">
            <v>-0.7618</v>
          </cell>
        </row>
        <row r="301">
          <cell r="A301">
            <v>2600</v>
          </cell>
          <cell r="B301" t="str">
            <v>HUNTERDON</v>
          </cell>
          <cell r="C301" t="str">
            <v>LEBANON TWP</v>
          </cell>
          <cell r="D301" t="str">
            <v>I</v>
          </cell>
          <cell r="F301">
            <v>2370455</v>
          </cell>
          <cell r="G301">
            <v>1003618</v>
          </cell>
          <cell r="H301">
            <v>0</v>
          </cell>
          <cell r="I301">
            <v>0</v>
          </cell>
          <cell r="J301">
            <v>221593</v>
          </cell>
          <cell r="K301">
            <v>407944</v>
          </cell>
          <cell r="L301">
            <v>54607</v>
          </cell>
          <cell r="M301">
            <v>0</v>
          </cell>
          <cell r="N301">
            <v>0</v>
          </cell>
          <cell r="O301">
            <v>1687762</v>
          </cell>
          <cell r="P301">
            <v>-682693</v>
          </cell>
          <cell r="Q301">
            <v>-0.288</v>
          </cell>
          <cell r="S301">
            <v>2370455</v>
          </cell>
          <cell r="T301">
            <v>1687762</v>
          </cell>
          <cell r="U301">
            <v>-0.288</v>
          </cell>
        </row>
        <row r="302">
          <cell r="A302">
            <v>3180</v>
          </cell>
          <cell r="B302" t="str">
            <v>HUNTERDON</v>
          </cell>
          <cell r="C302" t="str">
            <v>MILFORD BORO</v>
          </cell>
          <cell r="D302" t="str">
            <v>FG</v>
          </cell>
          <cell r="F302">
            <v>308265</v>
          </cell>
          <cell r="G302">
            <v>205335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205335</v>
          </cell>
          <cell r="P302">
            <v>-102930</v>
          </cell>
          <cell r="Q302">
            <v>-0.334</v>
          </cell>
          <cell r="S302">
            <v>308265</v>
          </cell>
          <cell r="T302">
            <v>205335</v>
          </cell>
          <cell r="U302">
            <v>-0.3339</v>
          </cell>
        </row>
        <row r="303">
          <cell r="A303">
            <v>3660</v>
          </cell>
          <cell r="B303" t="str">
            <v>HUNTERDON</v>
          </cell>
          <cell r="C303" t="str">
            <v>N HUNT/VOORHEES REGIONAL</v>
          </cell>
          <cell r="D303" t="str">
            <v>I</v>
          </cell>
          <cell r="F303">
            <v>6695401</v>
          </cell>
          <cell r="G303">
            <v>3468735</v>
          </cell>
          <cell r="H303">
            <v>0</v>
          </cell>
          <cell r="I303">
            <v>0</v>
          </cell>
          <cell r="J303">
            <v>0</v>
          </cell>
          <cell r="K303">
            <v>179952</v>
          </cell>
          <cell r="L303">
            <v>215538</v>
          </cell>
          <cell r="M303">
            <v>0</v>
          </cell>
          <cell r="N303">
            <v>0</v>
          </cell>
          <cell r="O303">
            <v>3864225</v>
          </cell>
          <cell r="P303">
            <v>-2831176</v>
          </cell>
          <cell r="Q303">
            <v>-0.423</v>
          </cell>
          <cell r="S303">
            <v>6695401</v>
          </cell>
          <cell r="T303">
            <v>3864225</v>
          </cell>
          <cell r="U303">
            <v>-0.42285</v>
          </cell>
        </row>
        <row r="304">
          <cell r="A304">
            <v>4350</v>
          </cell>
          <cell r="B304" t="str">
            <v>HUNTERDON</v>
          </cell>
          <cell r="C304" t="str">
            <v>READINGTON TWP</v>
          </cell>
          <cell r="D304" t="str">
            <v>I</v>
          </cell>
          <cell r="F304">
            <v>2081907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365131</v>
          </cell>
          <cell r="L304">
            <v>144798</v>
          </cell>
          <cell r="M304">
            <v>0</v>
          </cell>
          <cell r="N304">
            <v>0</v>
          </cell>
          <cell r="O304">
            <v>509929</v>
          </cell>
          <cell r="P304">
            <v>-1571978</v>
          </cell>
          <cell r="Q304">
            <v>-0.755</v>
          </cell>
          <cell r="S304">
            <v>2081907</v>
          </cell>
          <cell r="T304">
            <v>509929</v>
          </cell>
          <cell r="U304">
            <v>-0.75507</v>
          </cell>
        </row>
        <row r="305">
          <cell r="A305">
            <v>4890</v>
          </cell>
          <cell r="B305" t="str">
            <v>HUNTERDON</v>
          </cell>
          <cell r="C305" t="str">
            <v>SOUTH HUNTERDON REGIONAL</v>
          </cell>
          <cell r="D305" t="str">
            <v>GH</v>
          </cell>
          <cell r="F305">
            <v>700138</v>
          </cell>
          <cell r="G305">
            <v>0</v>
          </cell>
          <cell r="H305">
            <v>0</v>
          </cell>
          <cell r="I305">
            <v>0</v>
          </cell>
          <cell r="J305">
            <v>41785</v>
          </cell>
          <cell r="K305">
            <v>198253</v>
          </cell>
          <cell r="L305">
            <v>29130</v>
          </cell>
          <cell r="M305">
            <v>0</v>
          </cell>
          <cell r="N305">
            <v>0</v>
          </cell>
          <cell r="O305">
            <v>269168</v>
          </cell>
          <cell r="P305">
            <v>-430970</v>
          </cell>
          <cell r="Q305">
            <v>-0.616</v>
          </cell>
          <cell r="S305">
            <v>700138</v>
          </cell>
          <cell r="T305">
            <v>269168</v>
          </cell>
          <cell r="U305">
            <v>-0.61555</v>
          </cell>
        </row>
        <row r="306">
          <cell r="A306">
            <v>5050</v>
          </cell>
          <cell r="B306" t="str">
            <v>HUNTERDON</v>
          </cell>
          <cell r="C306" t="str">
            <v>STOCKTON BORO</v>
          </cell>
          <cell r="D306" t="str">
            <v>FG</v>
          </cell>
          <cell r="F306">
            <v>14244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-14244</v>
          </cell>
          <cell r="Q306">
            <v>-1</v>
          </cell>
          <cell r="S306">
            <v>14244</v>
          </cell>
          <cell r="T306">
            <v>0</v>
          </cell>
          <cell r="U306">
            <v>-1</v>
          </cell>
        </row>
        <row r="307">
          <cell r="A307">
            <v>5180</v>
          </cell>
          <cell r="B307" t="str">
            <v>HUNTERDON</v>
          </cell>
          <cell r="C307" t="str">
            <v>TEWKSBURY TWP</v>
          </cell>
          <cell r="D307" t="str">
            <v>J</v>
          </cell>
          <cell r="F307">
            <v>781472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106820</v>
          </cell>
          <cell r="L307">
            <v>58401</v>
          </cell>
          <cell r="M307">
            <v>0</v>
          </cell>
          <cell r="N307">
            <v>0</v>
          </cell>
          <cell r="O307">
            <v>165221</v>
          </cell>
          <cell r="P307">
            <v>-616251</v>
          </cell>
          <cell r="Q307">
            <v>-0.789</v>
          </cell>
          <cell r="S307">
            <v>781472</v>
          </cell>
          <cell r="T307">
            <v>165221</v>
          </cell>
          <cell r="U307">
            <v>-0.78858</v>
          </cell>
        </row>
        <row r="308">
          <cell r="A308">
            <v>5270</v>
          </cell>
          <cell r="B308" t="str">
            <v>HUNTERDON</v>
          </cell>
          <cell r="C308" t="str">
            <v>UNION TWP</v>
          </cell>
          <cell r="D308" t="str">
            <v>GH</v>
          </cell>
          <cell r="F308">
            <v>826960</v>
          </cell>
          <cell r="G308">
            <v>0</v>
          </cell>
          <cell r="H308">
            <v>0</v>
          </cell>
          <cell r="I308">
            <v>0</v>
          </cell>
          <cell r="J308">
            <v>41345</v>
          </cell>
          <cell r="K308">
            <v>285942</v>
          </cell>
          <cell r="L308">
            <v>37567</v>
          </cell>
          <cell r="M308">
            <v>0</v>
          </cell>
          <cell r="N308">
            <v>0</v>
          </cell>
          <cell r="O308">
            <v>364854</v>
          </cell>
          <cell r="P308">
            <v>-462106</v>
          </cell>
          <cell r="Q308">
            <v>-0.559</v>
          </cell>
          <cell r="S308">
            <v>826960</v>
          </cell>
          <cell r="T308">
            <v>364854</v>
          </cell>
          <cell r="U308">
            <v>-0.5588</v>
          </cell>
        </row>
        <row r="309">
          <cell r="A309">
            <v>5600</v>
          </cell>
          <cell r="B309" t="str">
            <v>HUNTERDON</v>
          </cell>
          <cell r="C309" t="str">
            <v>WEST AMWELL TWP</v>
          </cell>
          <cell r="D309" t="str">
            <v>GH</v>
          </cell>
          <cell r="F309">
            <v>346654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124283</v>
          </cell>
          <cell r="L309">
            <v>20003</v>
          </cell>
          <cell r="M309">
            <v>0</v>
          </cell>
          <cell r="N309">
            <v>0</v>
          </cell>
          <cell r="O309">
            <v>144286</v>
          </cell>
          <cell r="P309">
            <v>-202368</v>
          </cell>
          <cell r="Q309">
            <v>-0.584</v>
          </cell>
          <cell r="S309">
            <v>346654</v>
          </cell>
          <cell r="T309">
            <v>144286</v>
          </cell>
          <cell r="U309">
            <v>-0.58378</v>
          </cell>
        </row>
        <row r="310">
          <cell r="A310">
            <v>1245</v>
          </cell>
          <cell r="B310" t="str">
            <v>MERCER</v>
          </cell>
          <cell r="C310" t="str">
            <v>EAST WINDSOR REGIONAL</v>
          </cell>
          <cell r="D310" t="str">
            <v>GH</v>
          </cell>
          <cell r="F310">
            <v>19489362</v>
          </cell>
          <cell r="G310">
            <v>14029326</v>
          </cell>
          <cell r="H310">
            <v>0</v>
          </cell>
          <cell r="I310">
            <v>0</v>
          </cell>
          <cell r="J310">
            <v>0</v>
          </cell>
          <cell r="K310">
            <v>863848</v>
          </cell>
          <cell r="L310">
            <v>697270</v>
          </cell>
          <cell r="M310">
            <v>0</v>
          </cell>
          <cell r="N310">
            <v>0</v>
          </cell>
          <cell r="O310">
            <v>15590444</v>
          </cell>
          <cell r="P310">
            <v>-3898918</v>
          </cell>
          <cell r="Q310">
            <v>-0.2</v>
          </cell>
          <cell r="S310">
            <v>19489362</v>
          </cell>
          <cell r="T310">
            <v>15590444</v>
          </cell>
          <cell r="U310">
            <v>-0.20005</v>
          </cell>
        </row>
        <row r="311">
          <cell r="A311">
            <v>1430</v>
          </cell>
          <cell r="B311" t="str">
            <v>MERCER</v>
          </cell>
          <cell r="C311" t="str">
            <v>EWING TWP</v>
          </cell>
          <cell r="D311" t="str">
            <v>DE</v>
          </cell>
          <cell r="F311">
            <v>10454867</v>
          </cell>
          <cell r="G311">
            <v>6654928</v>
          </cell>
          <cell r="H311">
            <v>0</v>
          </cell>
          <cell r="I311">
            <v>0</v>
          </cell>
          <cell r="J311">
            <v>0</v>
          </cell>
          <cell r="K311">
            <v>321087</v>
          </cell>
          <cell r="L311">
            <v>666583</v>
          </cell>
          <cell r="M311">
            <v>0</v>
          </cell>
          <cell r="N311">
            <v>0</v>
          </cell>
          <cell r="O311">
            <v>7642598</v>
          </cell>
          <cell r="P311">
            <v>-2812269</v>
          </cell>
          <cell r="Q311">
            <v>-0.269</v>
          </cell>
          <cell r="S311">
            <v>10454867</v>
          </cell>
          <cell r="T311">
            <v>7642598</v>
          </cell>
          <cell r="U311">
            <v>-0.26899</v>
          </cell>
        </row>
        <row r="312">
          <cell r="A312">
            <v>1950</v>
          </cell>
          <cell r="B312" t="str">
            <v>MERCER</v>
          </cell>
          <cell r="C312" t="str">
            <v>HAMILTON TWP</v>
          </cell>
          <cell r="D312" t="str">
            <v>FG</v>
          </cell>
          <cell r="F312">
            <v>76384036</v>
          </cell>
          <cell r="G312">
            <v>63654789</v>
          </cell>
          <cell r="H312">
            <v>0</v>
          </cell>
          <cell r="I312">
            <v>0</v>
          </cell>
          <cell r="J312">
            <v>0</v>
          </cell>
          <cell r="K312">
            <v>1709886</v>
          </cell>
          <cell r="L312">
            <v>2004446</v>
          </cell>
          <cell r="M312">
            <v>0</v>
          </cell>
          <cell r="N312">
            <v>0</v>
          </cell>
          <cell r="O312">
            <v>67369121</v>
          </cell>
          <cell r="P312">
            <v>-9014915</v>
          </cell>
          <cell r="Q312">
            <v>-0.118</v>
          </cell>
          <cell r="S312">
            <v>76384036</v>
          </cell>
          <cell r="T312">
            <v>67369121</v>
          </cell>
          <cell r="U312">
            <v>-0.11802</v>
          </cell>
        </row>
        <row r="313">
          <cell r="A313">
            <v>2280</v>
          </cell>
          <cell r="B313" t="str">
            <v>MERCER</v>
          </cell>
          <cell r="C313" t="str">
            <v>HOPEWELL VALLEY REGIONAL</v>
          </cell>
          <cell r="D313" t="str">
            <v>I</v>
          </cell>
          <cell r="F313">
            <v>4053488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344278</v>
          </cell>
          <cell r="L313">
            <v>281580</v>
          </cell>
          <cell r="M313">
            <v>0</v>
          </cell>
          <cell r="N313">
            <v>0</v>
          </cell>
          <cell r="O313">
            <v>625858</v>
          </cell>
          <cell r="P313">
            <v>-3427630</v>
          </cell>
          <cell r="Q313">
            <v>-0.846</v>
          </cell>
          <cell r="S313">
            <v>4053488</v>
          </cell>
          <cell r="T313">
            <v>625858</v>
          </cell>
          <cell r="U313">
            <v>-0.8456</v>
          </cell>
        </row>
        <row r="314">
          <cell r="A314">
            <v>2580</v>
          </cell>
          <cell r="B314" t="str">
            <v>MERCER</v>
          </cell>
          <cell r="C314" t="str">
            <v>LAWRENCE TWP</v>
          </cell>
          <cell r="D314" t="str">
            <v>GH</v>
          </cell>
          <cell r="F314">
            <v>4935581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1172421</v>
          </cell>
          <cell r="L314">
            <v>403965</v>
          </cell>
          <cell r="M314">
            <v>0</v>
          </cell>
          <cell r="N314">
            <v>0</v>
          </cell>
          <cell r="O314">
            <v>1576386</v>
          </cell>
          <cell r="P314">
            <v>-3359195</v>
          </cell>
          <cell r="Q314">
            <v>-0.681</v>
          </cell>
          <cell r="S314">
            <v>5067581</v>
          </cell>
          <cell r="T314">
            <v>1708386</v>
          </cell>
          <cell r="U314">
            <v>-0.66288</v>
          </cell>
        </row>
        <row r="315">
          <cell r="A315">
            <v>3105</v>
          </cell>
          <cell r="B315" t="str">
            <v>MERCER</v>
          </cell>
          <cell r="C315" t="str">
            <v>MERCER COUNTY VOCATIONAL</v>
          </cell>
          <cell r="F315">
            <v>2656431</v>
          </cell>
          <cell r="G315">
            <v>1955823</v>
          </cell>
          <cell r="H315">
            <v>0</v>
          </cell>
          <cell r="I315">
            <v>0</v>
          </cell>
          <cell r="J315">
            <v>0</v>
          </cell>
          <cell r="K315">
            <v>115556</v>
          </cell>
          <cell r="L315">
            <v>39246</v>
          </cell>
          <cell r="M315">
            <v>0</v>
          </cell>
          <cell r="N315">
            <v>0</v>
          </cell>
          <cell r="O315">
            <v>2110625</v>
          </cell>
          <cell r="P315">
            <v>-545806</v>
          </cell>
          <cell r="Q315">
            <v>-0.205</v>
          </cell>
          <cell r="S315">
            <v>2656431</v>
          </cell>
          <cell r="T315">
            <v>2110625</v>
          </cell>
          <cell r="U315">
            <v>-0.20547</v>
          </cell>
        </row>
        <row r="316">
          <cell r="A316">
            <v>4255</v>
          </cell>
          <cell r="B316" t="str">
            <v>MERCER</v>
          </cell>
          <cell r="C316" t="str">
            <v>PRINCETON REGIONAL</v>
          </cell>
          <cell r="D316" t="str">
            <v>I</v>
          </cell>
          <cell r="F316">
            <v>5449277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1451744</v>
          </cell>
          <cell r="L316">
            <v>294936</v>
          </cell>
          <cell r="M316">
            <v>0</v>
          </cell>
          <cell r="N316">
            <v>0</v>
          </cell>
          <cell r="O316">
            <v>1746680</v>
          </cell>
          <cell r="P316">
            <v>-3702597</v>
          </cell>
          <cell r="Q316">
            <v>-0.679</v>
          </cell>
          <cell r="S316">
            <v>5498777</v>
          </cell>
          <cell r="T316">
            <v>1796180</v>
          </cell>
          <cell r="U316">
            <v>-0.67335</v>
          </cell>
        </row>
        <row r="317">
          <cell r="A317">
            <v>5210</v>
          </cell>
          <cell r="B317" t="str">
            <v>MERCER</v>
          </cell>
          <cell r="C317" t="str">
            <v>TRENTON CITY</v>
          </cell>
          <cell r="D317" t="str">
            <v>A</v>
          </cell>
          <cell r="E317">
            <v>1</v>
          </cell>
          <cell r="F317">
            <v>228001864</v>
          </cell>
          <cell r="G317">
            <v>189406678</v>
          </cell>
          <cell r="H317">
            <v>0</v>
          </cell>
          <cell r="I317">
            <v>0</v>
          </cell>
          <cell r="J317">
            <v>2410306</v>
          </cell>
          <cell r="K317">
            <v>7614973</v>
          </cell>
          <cell r="L317">
            <v>5166860</v>
          </cell>
          <cell r="M317">
            <v>10763672</v>
          </cell>
          <cell r="N317">
            <v>0</v>
          </cell>
          <cell r="O317">
            <v>215362489</v>
          </cell>
          <cell r="P317">
            <v>-12639375</v>
          </cell>
          <cell r="Q317">
            <v>-0.055</v>
          </cell>
          <cell r="S317">
            <v>254593726</v>
          </cell>
          <cell r="T317">
            <v>242110315</v>
          </cell>
          <cell r="U317">
            <v>-0.04903</v>
          </cell>
        </row>
        <row r="318">
          <cell r="A318">
            <v>5510</v>
          </cell>
          <cell r="B318" t="str">
            <v>MERCER</v>
          </cell>
          <cell r="C318" t="str">
            <v>ROBBINSVILLE TWP</v>
          </cell>
          <cell r="D318" t="str">
            <v>I</v>
          </cell>
          <cell r="F318">
            <v>2916737</v>
          </cell>
          <cell r="G318">
            <v>135385</v>
          </cell>
          <cell r="H318">
            <v>0</v>
          </cell>
          <cell r="I318">
            <v>0</v>
          </cell>
          <cell r="J318">
            <v>0</v>
          </cell>
          <cell r="K318">
            <v>873099</v>
          </cell>
          <cell r="L318">
            <v>217595</v>
          </cell>
          <cell r="M318">
            <v>0</v>
          </cell>
          <cell r="N318">
            <v>0</v>
          </cell>
          <cell r="O318">
            <v>1226079</v>
          </cell>
          <cell r="P318">
            <v>-1690658</v>
          </cell>
          <cell r="Q318">
            <v>-0.58</v>
          </cell>
          <cell r="S318">
            <v>2916737</v>
          </cell>
          <cell r="T318">
            <v>1226079</v>
          </cell>
          <cell r="U318">
            <v>-0.57964</v>
          </cell>
        </row>
        <row r="319">
          <cell r="A319">
            <v>5715</v>
          </cell>
          <cell r="B319" t="str">
            <v>MERCER</v>
          </cell>
          <cell r="C319" t="str">
            <v>W WINDSOR-PLAINSBORO REG</v>
          </cell>
          <cell r="D319" t="str">
            <v>J</v>
          </cell>
          <cell r="F319">
            <v>10690743</v>
          </cell>
          <cell r="G319">
            <v>817382</v>
          </cell>
          <cell r="H319">
            <v>0</v>
          </cell>
          <cell r="I319">
            <v>0</v>
          </cell>
          <cell r="J319">
            <v>0</v>
          </cell>
          <cell r="K319">
            <v>1580521</v>
          </cell>
          <cell r="L319">
            <v>729587</v>
          </cell>
          <cell r="M319">
            <v>0</v>
          </cell>
          <cell r="N319">
            <v>0</v>
          </cell>
          <cell r="O319">
            <v>3127490</v>
          </cell>
          <cell r="P319">
            <v>-7563253</v>
          </cell>
          <cell r="Q319">
            <v>-0.707</v>
          </cell>
          <cell r="S319">
            <v>10690743</v>
          </cell>
          <cell r="T319">
            <v>3127490</v>
          </cell>
          <cell r="U319">
            <v>-0.70746</v>
          </cell>
        </row>
        <row r="320">
          <cell r="A320">
            <v>750</v>
          </cell>
          <cell r="B320" t="str">
            <v>MIDDLESEX</v>
          </cell>
          <cell r="C320" t="str">
            <v>CARTERET BORO</v>
          </cell>
          <cell r="D320" t="str">
            <v>B</v>
          </cell>
          <cell r="F320">
            <v>26413446</v>
          </cell>
          <cell r="G320">
            <v>22644055</v>
          </cell>
          <cell r="H320">
            <v>0</v>
          </cell>
          <cell r="I320">
            <v>0</v>
          </cell>
          <cell r="J320">
            <v>0</v>
          </cell>
          <cell r="K320">
            <v>526</v>
          </cell>
          <cell r="L320">
            <v>1267434</v>
          </cell>
          <cell r="M320">
            <v>0</v>
          </cell>
          <cell r="N320">
            <v>0</v>
          </cell>
          <cell r="O320">
            <v>23912015</v>
          </cell>
          <cell r="P320">
            <v>-2501431</v>
          </cell>
          <cell r="Q320">
            <v>-0.095</v>
          </cell>
          <cell r="S320">
            <v>27167496</v>
          </cell>
          <cell r="T320">
            <v>24666065</v>
          </cell>
          <cell r="U320">
            <v>-0.09207</v>
          </cell>
        </row>
        <row r="321">
          <cell r="A321">
            <v>970</v>
          </cell>
          <cell r="B321" t="str">
            <v>MIDDLESEX</v>
          </cell>
          <cell r="C321" t="str">
            <v>CRANBURY TWP</v>
          </cell>
          <cell r="D321" t="str">
            <v>J</v>
          </cell>
          <cell r="F321">
            <v>769042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-769042</v>
          </cell>
          <cell r="Q321">
            <v>-1</v>
          </cell>
          <cell r="S321">
            <v>769042</v>
          </cell>
          <cell r="T321">
            <v>0</v>
          </cell>
          <cell r="U321">
            <v>-1</v>
          </cell>
        </row>
        <row r="322">
          <cell r="A322">
            <v>1140</v>
          </cell>
          <cell r="B322" t="str">
            <v>MIDDLESEX</v>
          </cell>
          <cell r="C322" t="str">
            <v>DUNELLEN BORO</v>
          </cell>
          <cell r="D322" t="str">
            <v>FG</v>
          </cell>
          <cell r="F322">
            <v>5371752</v>
          </cell>
          <cell r="G322">
            <v>4431149</v>
          </cell>
          <cell r="H322">
            <v>0</v>
          </cell>
          <cell r="I322">
            <v>0</v>
          </cell>
          <cell r="J322">
            <v>0</v>
          </cell>
          <cell r="K322">
            <v>30809</v>
          </cell>
          <cell r="L322">
            <v>220792</v>
          </cell>
          <cell r="M322">
            <v>0</v>
          </cell>
          <cell r="N322">
            <v>0</v>
          </cell>
          <cell r="O322">
            <v>4682750</v>
          </cell>
          <cell r="P322">
            <v>-689002</v>
          </cell>
          <cell r="Q322">
            <v>-0.128</v>
          </cell>
          <cell r="S322">
            <v>5371752</v>
          </cell>
          <cell r="T322">
            <v>4682750</v>
          </cell>
          <cell r="U322">
            <v>-0.12826</v>
          </cell>
        </row>
        <row r="323">
          <cell r="A323">
            <v>1170</v>
          </cell>
          <cell r="B323" t="str">
            <v>MIDDLESEX</v>
          </cell>
          <cell r="C323" t="str">
            <v>EAST BRUNSWICK TWP</v>
          </cell>
          <cell r="D323" t="str">
            <v>I</v>
          </cell>
          <cell r="F323">
            <v>20450656</v>
          </cell>
          <cell r="G323">
            <v>12322678</v>
          </cell>
          <cell r="H323">
            <v>0</v>
          </cell>
          <cell r="I323">
            <v>0</v>
          </cell>
          <cell r="J323">
            <v>0</v>
          </cell>
          <cell r="K323">
            <v>761774</v>
          </cell>
          <cell r="L323">
            <v>732768</v>
          </cell>
          <cell r="M323">
            <v>0</v>
          </cell>
          <cell r="N323">
            <v>0</v>
          </cell>
          <cell r="O323">
            <v>13817220</v>
          </cell>
          <cell r="P323">
            <v>-6633436</v>
          </cell>
          <cell r="Q323">
            <v>-0.324</v>
          </cell>
          <cell r="S323">
            <v>20450656</v>
          </cell>
          <cell r="T323">
            <v>13817220</v>
          </cell>
          <cell r="U323">
            <v>-0.32436</v>
          </cell>
        </row>
        <row r="324">
          <cell r="A324">
            <v>1290</v>
          </cell>
          <cell r="B324" t="str">
            <v>MIDDLESEX</v>
          </cell>
          <cell r="C324" t="str">
            <v>EDISON TWP</v>
          </cell>
          <cell r="D324" t="str">
            <v>GH</v>
          </cell>
          <cell r="F324">
            <v>17471309</v>
          </cell>
          <cell r="G324">
            <v>3970409</v>
          </cell>
          <cell r="H324">
            <v>0</v>
          </cell>
          <cell r="I324">
            <v>0</v>
          </cell>
          <cell r="J324">
            <v>0</v>
          </cell>
          <cell r="K324">
            <v>2321067</v>
          </cell>
          <cell r="L324">
            <v>1436162</v>
          </cell>
          <cell r="M324">
            <v>0</v>
          </cell>
          <cell r="N324">
            <v>0</v>
          </cell>
          <cell r="O324">
            <v>7727638</v>
          </cell>
          <cell r="P324">
            <v>-9743671</v>
          </cell>
          <cell r="Q324">
            <v>-0.558</v>
          </cell>
          <cell r="S324">
            <v>17471309</v>
          </cell>
          <cell r="T324">
            <v>7727638</v>
          </cell>
          <cell r="U324">
            <v>-0.5577</v>
          </cell>
        </row>
        <row r="325">
          <cell r="A325">
            <v>2150</v>
          </cell>
          <cell r="B325" t="str">
            <v>MIDDLESEX</v>
          </cell>
          <cell r="C325" t="str">
            <v>HIGHLAND PARK BORO</v>
          </cell>
          <cell r="D325" t="str">
            <v>GH</v>
          </cell>
          <cell r="F325">
            <v>4100172</v>
          </cell>
          <cell r="G325">
            <v>2732443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146407</v>
          </cell>
          <cell r="M325">
            <v>0</v>
          </cell>
          <cell r="N325">
            <v>0</v>
          </cell>
          <cell r="O325">
            <v>2878850</v>
          </cell>
          <cell r="P325">
            <v>-1221322</v>
          </cell>
          <cell r="Q325">
            <v>-0.298</v>
          </cell>
          <cell r="S325">
            <v>4400088</v>
          </cell>
          <cell r="T325">
            <v>3178766</v>
          </cell>
          <cell r="U325">
            <v>-0.27757</v>
          </cell>
        </row>
        <row r="326">
          <cell r="A326">
            <v>2370</v>
          </cell>
          <cell r="B326" t="str">
            <v>MIDDLESEX</v>
          </cell>
          <cell r="C326" t="str">
            <v>JAMESBURG BORO</v>
          </cell>
          <cell r="D326" t="str">
            <v>DE</v>
          </cell>
          <cell r="F326">
            <v>4924349</v>
          </cell>
          <cell r="G326">
            <v>4012963</v>
          </cell>
          <cell r="H326">
            <v>0</v>
          </cell>
          <cell r="I326">
            <v>0</v>
          </cell>
          <cell r="J326">
            <v>0</v>
          </cell>
          <cell r="K326">
            <v>175867</v>
          </cell>
          <cell r="L326">
            <v>154972</v>
          </cell>
          <cell r="M326">
            <v>0</v>
          </cell>
          <cell r="N326">
            <v>0</v>
          </cell>
          <cell r="O326">
            <v>4343802</v>
          </cell>
          <cell r="P326">
            <v>-580547</v>
          </cell>
          <cell r="Q326">
            <v>-0.118</v>
          </cell>
          <cell r="S326">
            <v>4979129</v>
          </cell>
          <cell r="T326">
            <v>4408542</v>
          </cell>
          <cell r="U326">
            <v>-0.1146</v>
          </cell>
        </row>
        <row r="327">
          <cell r="A327">
            <v>3120</v>
          </cell>
          <cell r="B327" t="str">
            <v>MIDDLESEX</v>
          </cell>
          <cell r="C327" t="str">
            <v>METUCHEN BORO</v>
          </cell>
          <cell r="D327" t="str">
            <v>I</v>
          </cell>
          <cell r="F327">
            <v>1711442</v>
          </cell>
          <cell r="G327">
            <v>44120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131917</v>
          </cell>
          <cell r="M327">
            <v>0</v>
          </cell>
          <cell r="N327">
            <v>0</v>
          </cell>
          <cell r="O327">
            <v>176037</v>
          </cell>
          <cell r="P327">
            <v>-1535405</v>
          </cell>
          <cell r="Q327">
            <v>-0.897</v>
          </cell>
          <cell r="S327">
            <v>1711442</v>
          </cell>
          <cell r="T327">
            <v>176037</v>
          </cell>
          <cell r="U327">
            <v>-0.89714</v>
          </cell>
        </row>
        <row r="328">
          <cell r="A328">
            <v>3140</v>
          </cell>
          <cell r="B328" t="str">
            <v>MIDDLESEX</v>
          </cell>
          <cell r="C328" t="str">
            <v>MIDDLESEX BORO</v>
          </cell>
          <cell r="D328" t="str">
            <v>FG</v>
          </cell>
          <cell r="F328">
            <v>9133820</v>
          </cell>
          <cell r="G328">
            <v>7340758</v>
          </cell>
          <cell r="H328">
            <v>0</v>
          </cell>
          <cell r="I328">
            <v>0</v>
          </cell>
          <cell r="J328">
            <v>0</v>
          </cell>
          <cell r="K328">
            <v>67876</v>
          </cell>
          <cell r="L328">
            <v>238216</v>
          </cell>
          <cell r="M328">
            <v>0</v>
          </cell>
          <cell r="N328">
            <v>0</v>
          </cell>
          <cell r="O328">
            <v>7646850</v>
          </cell>
          <cell r="P328">
            <v>-1486970</v>
          </cell>
          <cell r="Q328">
            <v>-0.163</v>
          </cell>
          <cell r="S328">
            <v>9133820</v>
          </cell>
          <cell r="T328">
            <v>7646850</v>
          </cell>
          <cell r="U328">
            <v>-0.1628</v>
          </cell>
        </row>
        <row r="329">
          <cell r="A329">
            <v>3150</v>
          </cell>
          <cell r="B329" t="str">
            <v>MIDDLESEX</v>
          </cell>
          <cell r="C329" t="str">
            <v>MIDDLESEX CO VOCATIONAL</v>
          </cell>
          <cell r="F329">
            <v>13665221</v>
          </cell>
          <cell r="G329">
            <v>11573778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11573778</v>
          </cell>
          <cell r="P329">
            <v>-2091443</v>
          </cell>
          <cell r="Q329">
            <v>-0.153</v>
          </cell>
          <cell r="S329">
            <v>13665221</v>
          </cell>
          <cell r="T329">
            <v>11573778</v>
          </cell>
          <cell r="U329">
            <v>-0.15305</v>
          </cell>
        </row>
        <row r="330">
          <cell r="A330">
            <v>3220</v>
          </cell>
          <cell r="B330" t="str">
            <v>MIDDLESEX</v>
          </cell>
          <cell r="C330" t="str">
            <v>MILLTOWN BORO</v>
          </cell>
          <cell r="D330" t="str">
            <v>FG</v>
          </cell>
          <cell r="F330">
            <v>1379580</v>
          </cell>
          <cell r="G330">
            <v>489396</v>
          </cell>
          <cell r="H330">
            <v>0</v>
          </cell>
          <cell r="I330">
            <v>0</v>
          </cell>
          <cell r="J330">
            <v>0</v>
          </cell>
          <cell r="K330">
            <v>136799</v>
          </cell>
          <cell r="L330">
            <v>76932</v>
          </cell>
          <cell r="M330">
            <v>0</v>
          </cell>
          <cell r="N330">
            <v>0</v>
          </cell>
          <cell r="O330">
            <v>703127</v>
          </cell>
          <cell r="P330">
            <v>-676453</v>
          </cell>
          <cell r="Q330">
            <v>-0.49</v>
          </cell>
          <cell r="S330">
            <v>1379580</v>
          </cell>
          <cell r="T330">
            <v>703127</v>
          </cell>
          <cell r="U330">
            <v>-0.49033</v>
          </cell>
        </row>
        <row r="331">
          <cell r="A331">
            <v>3290</v>
          </cell>
          <cell r="B331" t="str">
            <v>MIDDLESEX</v>
          </cell>
          <cell r="C331" t="str">
            <v>MONROE TWP</v>
          </cell>
          <cell r="D331" t="str">
            <v>FG</v>
          </cell>
          <cell r="F331">
            <v>4668983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238696</v>
          </cell>
          <cell r="M331">
            <v>0</v>
          </cell>
          <cell r="N331">
            <v>0</v>
          </cell>
          <cell r="O331">
            <v>238696</v>
          </cell>
          <cell r="P331">
            <v>-4430287</v>
          </cell>
          <cell r="Q331">
            <v>-0.949</v>
          </cell>
          <cell r="S331">
            <v>4668983</v>
          </cell>
          <cell r="T331">
            <v>238696</v>
          </cell>
          <cell r="U331">
            <v>-0.94888</v>
          </cell>
        </row>
        <row r="332">
          <cell r="A332">
            <v>3530</v>
          </cell>
          <cell r="B332" t="str">
            <v>MIDDLESEX</v>
          </cell>
          <cell r="C332" t="str">
            <v>NEW BRUNSWICK CITY</v>
          </cell>
          <cell r="D332" t="str">
            <v>A</v>
          </cell>
          <cell r="E332">
            <v>1</v>
          </cell>
          <cell r="F332">
            <v>105340198</v>
          </cell>
          <cell r="G332">
            <v>96283626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1429759</v>
          </cell>
          <cell r="M332">
            <v>0</v>
          </cell>
          <cell r="N332">
            <v>0</v>
          </cell>
          <cell r="O332">
            <v>97713385</v>
          </cell>
          <cell r="P332">
            <v>-7626813</v>
          </cell>
          <cell r="Q332">
            <v>-0.072</v>
          </cell>
          <cell r="S332">
            <v>123591624</v>
          </cell>
          <cell r="T332">
            <v>114804537</v>
          </cell>
          <cell r="U332">
            <v>-0.0711</v>
          </cell>
        </row>
        <row r="333">
          <cell r="A333">
            <v>3620</v>
          </cell>
          <cell r="B333" t="str">
            <v>MIDDLESEX</v>
          </cell>
          <cell r="C333" t="str">
            <v>NORTH BRUNSWICK TWP</v>
          </cell>
          <cell r="D333" t="str">
            <v>FG</v>
          </cell>
          <cell r="F333">
            <v>12640118</v>
          </cell>
          <cell r="G333">
            <v>6560373</v>
          </cell>
          <cell r="H333">
            <v>0</v>
          </cell>
          <cell r="I333">
            <v>0</v>
          </cell>
          <cell r="J333">
            <v>0</v>
          </cell>
          <cell r="K333">
            <v>1283275</v>
          </cell>
          <cell r="L333">
            <v>837154</v>
          </cell>
          <cell r="M333">
            <v>0</v>
          </cell>
          <cell r="N333">
            <v>0</v>
          </cell>
          <cell r="O333">
            <v>8680802</v>
          </cell>
          <cell r="P333">
            <v>-3959316</v>
          </cell>
          <cell r="Q333">
            <v>-0.313</v>
          </cell>
          <cell r="S333">
            <v>12640118</v>
          </cell>
          <cell r="T333">
            <v>8680802</v>
          </cell>
          <cell r="U333">
            <v>-0.31323</v>
          </cell>
        </row>
        <row r="334">
          <cell r="A334">
            <v>3845</v>
          </cell>
          <cell r="B334" t="str">
            <v>MIDDLESEX</v>
          </cell>
          <cell r="C334" t="str">
            <v>OLD BRIDGE TWP</v>
          </cell>
          <cell r="D334" t="str">
            <v>FG</v>
          </cell>
          <cell r="F334">
            <v>47154899</v>
          </cell>
          <cell r="G334">
            <v>36575362</v>
          </cell>
          <cell r="H334">
            <v>0</v>
          </cell>
          <cell r="I334">
            <v>0</v>
          </cell>
          <cell r="J334">
            <v>0</v>
          </cell>
          <cell r="K334">
            <v>2212606</v>
          </cell>
          <cell r="L334">
            <v>993426</v>
          </cell>
          <cell r="M334">
            <v>0</v>
          </cell>
          <cell r="N334">
            <v>0</v>
          </cell>
          <cell r="O334">
            <v>39781394</v>
          </cell>
          <cell r="P334">
            <v>-7373505</v>
          </cell>
          <cell r="Q334">
            <v>-0.156</v>
          </cell>
          <cell r="S334">
            <v>47154899</v>
          </cell>
          <cell r="T334">
            <v>39781394</v>
          </cell>
          <cell r="U334">
            <v>-0.15637</v>
          </cell>
        </row>
        <row r="335">
          <cell r="A335">
            <v>4090</v>
          </cell>
          <cell r="B335" t="str">
            <v>MIDDLESEX</v>
          </cell>
          <cell r="C335" t="str">
            <v>PERTH AMBOY CITY</v>
          </cell>
          <cell r="D335" t="str">
            <v>A</v>
          </cell>
          <cell r="E335">
            <v>1</v>
          </cell>
          <cell r="F335">
            <v>126384678</v>
          </cell>
          <cell r="G335">
            <v>111954440</v>
          </cell>
          <cell r="H335">
            <v>3575631</v>
          </cell>
          <cell r="I335">
            <v>0</v>
          </cell>
          <cell r="J335">
            <v>0</v>
          </cell>
          <cell r="K335">
            <v>0</v>
          </cell>
          <cell r="L335">
            <v>2928198</v>
          </cell>
          <cell r="M335">
            <v>0</v>
          </cell>
          <cell r="N335">
            <v>0</v>
          </cell>
          <cell r="O335">
            <v>118458269</v>
          </cell>
          <cell r="P335">
            <v>-7926409</v>
          </cell>
          <cell r="Q335">
            <v>-0.063</v>
          </cell>
          <cell r="S335">
            <v>144625932</v>
          </cell>
          <cell r="T335">
            <v>138786623</v>
          </cell>
          <cell r="U335">
            <v>-0.04038</v>
          </cell>
        </row>
        <row r="336">
          <cell r="A336">
            <v>4130</v>
          </cell>
          <cell r="B336" t="str">
            <v>MIDDLESEX</v>
          </cell>
          <cell r="C336" t="str">
            <v>PISCATAWAY TWP</v>
          </cell>
          <cell r="D336" t="str">
            <v>GH</v>
          </cell>
          <cell r="F336">
            <v>16802641</v>
          </cell>
          <cell r="G336">
            <v>9485838</v>
          </cell>
          <cell r="H336">
            <v>0</v>
          </cell>
          <cell r="I336">
            <v>0</v>
          </cell>
          <cell r="J336">
            <v>0</v>
          </cell>
          <cell r="K336">
            <v>1467555</v>
          </cell>
          <cell r="L336">
            <v>1021304</v>
          </cell>
          <cell r="M336">
            <v>0</v>
          </cell>
          <cell r="N336">
            <v>0</v>
          </cell>
          <cell r="O336">
            <v>11974697</v>
          </cell>
          <cell r="P336">
            <v>-4827944</v>
          </cell>
          <cell r="Q336">
            <v>-0.287</v>
          </cell>
          <cell r="S336">
            <v>17244841</v>
          </cell>
          <cell r="T336">
            <v>12416897</v>
          </cell>
          <cell r="U336">
            <v>-0.27996</v>
          </cell>
        </row>
        <row r="337">
          <cell r="A337">
            <v>4660</v>
          </cell>
          <cell r="B337" t="str">
            <v>MIDDLESEX</v>
          </cell>
          <cell r="C337" t="str">
            <v>SAYREVILLE BORO</v>
          </cell>
          <cell r="D337" t="str">
            <v>DE</v>
          </cell>
          <cell r="F337">
            <v>21421923</v>
          </cell>
          <cell r="G337">
            <v>14926424</v>
          </cell>
          <cell r="H337">
            <v>0</v>
          </cell>
          <cell r="I337">
            <v>0</v>
          </cell>
          <cell r="J337">
            <v>0</v>
          </cell>
          <cell r="K337">
            <v>1814625</v>
          </cell>
          <cell r="L337">
            <v>923758</v>
          </cell>
          <cell r="M337">
            <v>0</v>
          </cell>
          <cell r="N337">
            <v>0</v>
          </cell>
          <cell r="O337">
            <v>17664807</v>
          </cell>
          <cell r="P337">
            <v>-3757116</v>
          </cell>
          <cell r="Q337">
            <v>-0.175</v>
          </cell>
          <cell r="S337">
            <v>21421923</v>
          </cell>
          <cell r="T337">
            <v>17664807</v>
          </cell>
          <cell r="U337">
            <v>-0.17539</v>
          </cell>
        </row>
        <row r="338">
          <cell r="A338">
            <v>4830</v>
          </cell>
          <cell r="B338" t="str">
            <v>MIDDLESEX</v>
          </cell>
          <cell r="C338" t="str">
            <v>SOUTH AMBOY CITY</v>
          </cell>
          <cell r="D338" t="str">
            <v>CD</v>
          </cell>
          <cell r="F338">
            <v>6614165</v>
          </cell>
          <cell r="G338">
            <v>5610580</v>
          </cell>
          <cell r="H338">
            <v>0</v>
          </cell>
          <cell r="I338">
            <v>0</v>
          </cell>
          <cell r="J338">
            <v>0</v>
          </cell>
          <cell r="K338">
            <v>45722</v>
          </cell>
          <cell r="L338">
            <v>245751</v>
          </cell>
          <cell r="M338">
            <v>0</v>
          </cell>
          <cell r="N338">
            <v>0</v>
          </cell>
          <cell r="O338">
            <v>5902053</v>
          </cell>
          <cell r="P338">
            <v>-712112</v>
          </cell>
          <cell r="Q338">
            <v>-0.108</v>
          </cell>
          <cell r="S338">
            <v>6854405</v>
          </cell>
          <cell r="T338">
            <v>6270993</v>
          </cell>
          <cell r="U338">
            <v>-0.08511</v>
          </cell>
        </row>
        <row r="339">
          <cell r="A339">
            <v>4860</v>
          </cell>
          <cell r="B339" t="str">
            <v>MIDDLESEX</v>
          </cell>
          <cell r="C339" t="str">
            <v>SOUTH BRUNSWICK TWP</v>
          </cell>
          <cell r="D339" t="str">
            <v>I</v>
          </cell>
          <cell r="F339">
            <v>25251515</v>
          </cell>
          <cell r="G339">
            <v>16443353</v>
          </cell>
          <cell r="H339">
            <v>0</v>
          </cell>
          <cell r="I339">
            <v>0</v>
          </cell>
          <cell r="J339">
            <v>0</v>
          </cell>
          <cell r="K339">
            <v>1732566</v>
          </cell>
          <cell r="L339">
            <v>734609</v>
          </cell>
          <cell r="M339">
            <v>0</v>
          </cell>
          <cell r="N339">
            <v>0</v>
          </cell>
          <cell r="O339">
            <v>18910528</v>
          </cell>
          <cell r="P339">
            <v>-6340987</v>
          </cell>
          <cell r="Q339">
            <v>-0.251</v>
          </cell>
          <cell r="S339">
            <v>25251515</v>
          </cell>
          <cell r="T339">
            <v>18910528</v>
          </cell>
          <cell r="U339">
            <v>-0.25111</v>
          </cell>
        </row>
        <row r="340">
          <cell r="A340">
            <v>4910</v>
          </cell>
          <cell r="B340" t="str">
            <v>MIDDLESEX</v>
          </cell>
          <cell r="C340" t="str">
            <v>SOUTH PLAINFIELD BORO</v>
          </cell>
          <cell r="D340" t="str">
            <v>FG</v>
          </cell>
          <cell r="F340">
            <v>10120191</v>
          </cell>
          <cell r="G340">
            <v>6944808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261882</v>
          </cell>
          <cell r="M340">
            <v>0</v>
          </cell>
          <cell r="N340">
            <v>0</v>
          </cell>
          <cell r="O340">
            <v>7206690</v>
          </cell>
          <cell r="P340">
            <v>-2913501</v>
          </cell>
          <cell r="Q340">
            <v>-0.288</v>
          </cell>
          <cell r="S340">
            <v>10172991</v>
          </cell>
          <cell r="T340">
            <v>7259490</v>
          </cell>
          <cell r="U340">
            <v>-0.2864</v>
          </cell>
        </row>
        <row r="341">
          <cell r="A341">
            <v>4920</v>
          </cell>
          <cell r="B341" t="str">
            <v>MIDDLESEX</v>
          </cell>
          <cell r="C341" t="str">
            <v>SOUTH RIVER BORO</v>
          </cell>
          <cell r="D341" t="str">
            <v>CD</v>
          </cell>
          <cell r="F341">
            <v>12479004</v>
          </cell>
          <cell r="G341">
            <v>10176307</v>
          </cell>
          <cell r="H341">
            <v>0</v>
          </cell>
          <cell r="I341">
            <v>0</v>
          </cell>
          <cell r="J341">
            <v>0</v>
          </cell>
          <cell r="K341">
            <v>476608</v>
          </cell>
          <cell r="L341">
            <v>533464</v>
          </cell>
          <cell r="M341">
            <v>0</v>
          </cell>
          <cell r="N341">
            <v>0</v>
          </cell>
          <cell r="O341">
            <v>11186379</v>
          </cell>
          <cell r="P341">
            <v>-1292625</v>
          </cell>
          <cell r="Q341">
            <v>-0.104</v>
          </cell>
          <cell r="S341">
            <v>12479004</v>
          </cell>
          <cell r="T341">
            <v>11186379</v>
          </cell>
          <cell r="U341">
            <v>-0.10358</v>
          </cell>
        </row>
        <row r="342">
          <cell r="A342">
            <v>4970</v>
          </cell>
          <cell r="B342" t="str">
            <v>MIDDLESEX</v>
          </cell>
          <cell r="C342" t="str">
            <v>SPOTSWOOD (HELMETTA)</v>
          </cell>
          <cell r="D342" t="str">
            <v>DE</v>
          </cell>
          <cell r="F342">
            <v>6460337</v>
          </cell>
          <cell r="G342">
            <v>5035657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  <cell r="O342">
            <v>5035657</v>
          </cell>
          <cell r="P342">
            <v>-1424680</v>
          </cell>
          <cell r="Q342">
            <v>-0.221</v>
          </cell>
          <cell r="S342">
            <v>6460337</v>
          </cell>
          <cell r="T342">
            <v>5035657</v>
          </cell>
          <cell r="U342">
            <v>-0.22053</v>
          </cell>
        </row>
        <row r="343">
          <cell r="A343">
            <v>5850</v>
          </cell>
          <cell r="B343" t="str">
            <v>MIDDLESEX</v>
          </cell>
          <cell r="C343" t="str">
            <v>WOODBRIDGE TWP</v>
          </cell>
          <cell r="D343" t="str">
            <v>DE</v>
          </cell>
          <cell r="F343">
            <v>26442116</v>
          </cell>
          <cell r="G343">
            <v>13609488</v>
          </cell>
          <cell r="H343">
            <v>0</v>
          </cell>
          <cell r="I343">
            <v>0</v>
          </cell>
          <cell r="J343">
            <v>0</v>
          </cell>
          <cell r="K343">
            <v>1941356</v>
          </cell>
          <cell r="L343">
            <v>2104198</v>
          </cell>
          <cell r="M343">
            <v>0</v>
          </cell>
          <cell r="N343">
            <v>0</v>
          </cell>
          <cell r="O343">
            <v>17655042</v>
          </cell>
          <cell r="P343">
            <v>-8787074</v>
          </cell>
          <cell r="Q343">
            <v>-0.332</v>
          </cell>
          <cell r="S343">
            <v>26442116</v>
          </cell>
          <cell r="T343">
            <v>17655042</v>
          </cell>
          <cell r="U343">
            <v>-0.33231</v>
          </cell>
        </row>
        <row r="344">
          <cell r="A344">
            <v>50</v>
          </cell>
          <cell r="B344" t="str">
            <v>MONMOUTH</v>
          </cell>
          <cell r="C344" t="str">
            <v>ALLENHURST</v>
          </cell>
          <cell r="F344">
            <v>57363</v>
          </cell>
          <cell r="G344">
            <v>0</v>
          </cell>
          <cell r="H344">
            <v>0</v>
          </cell>
          <cell r="I344">
            <v>0</v>
          </cell>
          <cell r="J344">
            <v>20165</v>
          </cell>
          <cell r="K344">
            <v>0</v>
          </cell>
          <cell r="L344">
            <v>146</v>
          </cell>
          <cell r="M344">
            <v>23568</v>
          </cell>
          <cell r="N344">
            <v>0</v>
          </cell>
          <cell r="O344">
            <v>43879</v>
          </cell>
          <cell r="P344">
            <v>-13484</v>
          </cell>
          <cell r="Q344">
            <v>-0.235</v>
          </cell>
          <cell r="S344">
            <v>57363</v>
          </cell>
          <cell r="T344">
            <v>43879</v>
          </cell>
          <cell r="U344">
            <v>-0.23506</v>
          </cell>
        </row>
        <row r="345">
          <cell r="A345">
            <v>100</v>
          </cell>
          <cell r="B345" t="str">
            <v>MONMOUTH</v>
          </cell>
          <cell r="C345" t="str">
            <v>ASBURY PARK CITY</v>
          </cell>
          <cell r="D345" t="str">
            <v>A</v>
          </cell>
          <cell r="E345">
            <v>1</v>
          </cell>
          <cell r="F345">
            <v>57721069</v>
          </cell>
          <cell r="G345">
            <v>29586517</v>
          </cell>
          <cell r="H345">
            <v>0</v>
          </cell>
          <cell r="I345">
            <v>0</v>
          </cell>
          <cell r="J345">
            <v>471262</v>
          </cell>
          <cell r="K345">
            <v>1343872</v>
          </cell>
          <cell r="L345">
            <v>978395</v>
          </cell>
          <cell r="M345">
            <v>21975328</v>
          </cell>
          <cell r="N345">
            <v>0</v>
          </cell>
          <cell r="O345">
            <v>54355374</v>
          </cell>
          <cell r="P345">
            <v>-3365695</v>
          </cell>
          <cell r="Q345">
            <v>-0.058</v>
          </cell>
          <cell r="S345">
            <v>65669789</v>
          </cell>
          <cell r="T345">
            <v>62166709</v>
          </cell>
          <cell r="U345">
            <v>-0.05334</v>
          </cell>
        </row>
        <row r="346">
          <cell r="A346">
            <v>130</v>
          </cell>
          <cell r="B346" t="str">
            <v>MONMOUTH</v>
          </cell>
          <cell r="C346" t="str">
            <v>ATLANTIC HIGHLANDS BORO</v>
          </cell>
          <cell r="D346" t="str">
            <v>GH</v>
          </cell>
          <cell r="F346">
            <v>264011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395</v>
          </cell>
          <cell r="L346">
            <v>25345</v>
          </cell>
          <cell r="M346">
            <v>0</v>
          </cell>
          <cell r="N346">
            <v>0</v>
          </cell>
          <cell r="O346">
            <v>25740</v>
          </cell>
          <cell r="P346">
            <v>-238271</v>
          </cell>
          <cell r="Q346">
            <v>-0.903</v>
          </cell>
          <cell r="S346">
            <v>264011</v>
          </cell>
          <cell r="T346">
            <v>25740</v>
          </cell>
          <cell r="U346">
            <v>-0.9025</v>
          </cell>
        </row>
        <row r="347">
          <cell r="A347">
            <v>180</v>
          </cell>
          <cell r="B347" t="str">
            <v>MONMOUTH</v>
          </cell>
          <cell r="C347" t="str">
            <v>AVON BORO</v>
          </cell>
          <cell r="D347" t="str">
            <v>I</v>
          </cell>
          <cell r="F347">
            <v>234020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46440</v>
          </cell>
          <cell r="L347">
            <v>17621</v>
          </cell>
          <cell r="M347">
            <v>0</v>
          </cell>
          <cell r="N347">
            <v>0</v>
          </cell>
          <cell r="O347">
            <v>64061</v>
          </cell>
          <cell r="P347">
            <v>-169959</v>
          </cell>
          <cell r="Q347">
            <v>-0.726</v>
          </cell>
          <cell r="S347">
            <v>234020</v>
          </cell>
          <cell r="T347">
            <v>64061</v>
          </cell>
          <cell r="U347">
            <v>-0.72626</v>
          </cell>
        </row>
        <row r="348">
          <cell r="A348">
            <v>270</v>
          </cell>
          <cell r="B348" t="str">
            <v>MONMOUTH</v>
          </cell>
          <cell r="C348" t="str">
            <v>BELMAR BORO</v>
          </cell>
          <cell r="D348" t="str">
            <v>CD</v>
          </cell>
          <cell r="F348">
            <v>1222932</v>
          </cell>
          <cell r="G348">
            <v>0</v>
          </cell>
          <cell r="H348">
            <v>0</v>
          </cell>
          <cell r="I348">
            <v>0</v>
          </cell>
          <cell r="J348">
            <v>108205</v>
          </cell>
          <cell r="K348">
            <v>290154</v>
          </cell>
          <cell r="L348">
            <v>129118</v>
          </cell>
          <cell r="M348">
            <v>167402</v>
          </cell>
          <cell r="N348">
            <v>0</v>
          </cell>
          <cell r="O348">
            <v>694879</v>
          </cell>
          <cell r="P348">
            <v>-528053</v>
          </cell>
          <cell r="Q348">
            <v>-0.432</v>
          </cell>
          <cell r="S348">
            <v>1342168</v>
          </cell>
          <cell r="T348">
            <v>878319</v>
          </cell>
          <cell r="U348">
            <v>-0.3456</v>
          </cell>
        </row>
        <row r="349">
          <cell r="A349">
            <v>500</v>
          </cell>
          <cell r="B349" t="str">
            <v>MONMOUTH</v>
          </cell>
          <cell r="C349" t="str">
            <v>BRADLEY BEACH BORO</v>
          </cell>
          <cell r="D349" t="str">
            <v>CD</v>
          </cell>
          <cell r="F349">
            <v>1224183</v>
          </cell>
          <cell r="G349">
            <v>0</v>
          </cell>
          <cell r="H349">
            <v>0</v>
          </cell>
          <cell r="I349">
            <v>0</v>
          </cell>
          <cell r="J349">
            <v>79524</v>
          </cell>
          <cell r="K349">
            <v>187073</v>
          </cell>
          <cell r="L349">
            <v>86246</v>
          </cell>
          <cell r="M349">
            <v>518405</v>
          </cell>
          <cell r="N349">
            <v>0</v>
          </cell>
          <cell r="O349">
            <v>871248</v>
          </cell>
          <cell r="P349">
            <v>-352935</v>
          </cell>
          <cell r="Q349">
            <v>-0.288</v>
          </cell>
          <cell r="S349">
            <v>1319422</v>
          </cell>
          <cell r="T349">
            <v>965397</v>
          </cell>
          <cell r="U349">
            <v>-0.26832</v>
          </cell>
        </row>
        <row r="350">
          <cell r="A350">
            <v>560</v>
          </cell>
          <cell r="B350" t="str">
            <v>MONMOUTH</v>
          </cell>
          <cell r="C350" t="str">
            <v>BRIELLE BORO</v>
          </cell>
          <cell r="D350" t="str">
            <v>GH</v>
          </cell>
          <cell r="F350">
            <v>659283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21455</v>
          </cell>
          <cell r="L350">
            <v>71317</v>
          </cell>
          <cell r="M350">
            <v>0</v>
          </cell>
          <cell r="N350">
            <v>0</v>
          </cell>
          <cell r="O350">
            <v>92772</v>
          </cell>
          <cell r="P350">
            <v>-566511</v>
          </cell>
          <cell r="Q350">
            <v>-0.859</v>
          </cell>
          <cell r="S350">
            <v>659283</v>
          </cell>
          <cell r="T350">
            <v>92772</v>
          </cell>
          <cell r="U350">
            <v>-0.85928</v>
          </cell>
        </row>
        <row r="351">
          <cell r="A351">
            <v>945</v>
          </cell>
          <cell r="B351" t="str">
            <v>MONMOUTH</v>
          </cell>
          <cell r="C351" t="str">
            <v>COLTS NECK TWP</v>
          </cell>
          <cell r="D351" t="str">
            <v>I</v>
          </cell>
          <cell r="F351">
            <v>1478736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325227</v>
          </cell>
          <cell r="L351">
            <v>92628</v>
          </cell>
          <cell r="M351">
            <v>0</v>
          </cell>
          <cell r="N351">
            <v>0</v>
          </cell>
          <cell r="O351">
            <v>417855</v>
          </cell>
          <cell r="P351">
            <v>-1060881</v>
          </cell>
          <cell r="Q351">
            <v>-0.717</v>
          </cell>
          <cell r="S351">
            <v>1478736</v>
          </cell>
          <cell r="T351">
            <v>417855</v>
          </cell>
          <cell r="U351">
            <v>-0.71742</v>
          </cell>
        </row>
        <row r="352">
          <cell r="A352">
            <v>1000</v>
          </cell>
          <cell r="B352" t="str">
            <v>MONMOUTH</v>
          </cell>
          <cell r="C352" t="str">
            <v>DEAL BORO</v>
          </cell>
          <cell r="F352">
            <v>137148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-137148</v>
          </cell>
          <cell r="Q352">
            <v>-1</v>
          </cell>
          <cell r="S352">
            <v>137148</v>
          </cell>
          <cell r="T352">
            <v>0</v>
          </cell>
          <cell r="U352">
            <v>-1</v>
          </cell>
        </row>
        <row r="353">
          <cell r="A353">
            <v>1260</v>
          </cell>
          <cell r="B353" t="str">
            <v>MONMOUTH</v>
          </cell>
          <cell r="C353" t="str">
            <v>EATONTOWN BORO</v>
          </cell>
          <cell r="D353" t="str">
            <v>FG</v>
          </cell>
          <cell r="F353">
            <v>4267512</v>
          </cell>
          <cell r="G353">
            <v>627171</v>
          </cell>
          <cell r="H353">
            <v>0</v>
          </cell>
          <cell r="I353">
            <v>0</v>
          </cell>
          <cell r="J353">
            <v>253371</v>
          </cell>
          <cell r="K353">
            <v>607033</v>
          </cell>
          <cell r="L353">
            <v>207224</v>
          </cell>
          <cell r="M353">
            <v>1605661</v>
          </cell>
          <cell r="N353">
            <v>0</v>
          </cell>
          <cell r="O353">
            <v>3300460</v>
          </cell>
          <cell r="P353">
            <v>-967052</v>
          </cell>
          <cell r="Q353">
            <v>-0.227</v>
          </cell>
          <cell r="S353">
            <v>4267512</v>
          </cell>
          <cell r="T353">
            <v>3300460</v>
          </cell>
          <cell r="U353">
            <v>-0.22661</v>
          </cell>
        </row>
        <row r="354">
          <cell r="A354">
            <v>1440</v>
          </cell>
          <cell r="B354" t="str">
            <v>MONMOUTH</v>
          </cell>
          <cell r="C354" t="str">
            <v>FAIR HAVEN BORO</v>
          </cell>
          <cell r="D354" t="str">
            <v>I</v>
          </cell>
          <cell r="F354">
            <v>666057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64314</v>
          </cell>
          <cell r="M354">
            <v>0</v>
          </cell>
          <cell r="N354">
            <v>0</v>
          </cell>
          <cell r="O354">
            <v>64314</v>
          </cell>
          <cell r="P354">
            <v>-601743</v>
          </cell>
          <cell r="Q354">
            <v>-0.903</v>
          </cell>
          <cell r="S354">
            <v>666057</v>
          </cell>
          <cell r="T354">
            <v>64314</v>
          </cell>
          <cell r="U354">
            <v>-0.90344</v>
          </cell>
        </row>
        <row r="355">
          <cell r="A355">
            <v>1490</v>
          </cell>
          <cell r="B355" t="str">
            <v>MONMOUTH</v>
          </cell>
          <cell r="C355" t="str">
            <v>FARMINGDALE BORO</v>
          </cell>
          <cell r="D355" t="str">
            <v>DE</v>
          </cell>
          <cell r="F355">
            <v>818275</v>
          </cell>
          <cell r="G355">
            <v>429330</v>
          </cell>
          <cell r="H355">
            <v>0</v>
          </cell>
          <cell r="I355">
            <v>0</v>
          </cell>
          <cell r="J355">
            <v>2134</v>
          </cell>
          <cell r="K355">
            <v>76356</v>
          </cell>
          <cell r="L355">
            <v>13482</v>
          </cell>
          <cell r="M355">
            <v>178117</v>
          </cell>
          <cell r="N355">
            <v>0</v>
          </cell>
          <cell r="O355">
            <v>699419</v>
          </cell>
          <cell r="P355">
            <v>-118856</v>
          </cell>
          <cell r="Q355">
            <v>-0.145</v>
          </cell>
          <cell r="S355">
            <v>818275</v>
          </cell>
          <cell r="T355">
            <v>699419</v>
          </cell>
          <cell r="U355">
            <v>-0.14525</v>
          </cell>
        </row>
        <row r="356">
          <cell r="A356">
            <v>1640</v>
          </cell>
          <cell r="B356" t="str">
            <v>MONMOUTH</v>
          </cell>
          <cell r="C356" t="str">
            <v>FREEHOLD BORO</v>
          </cell>
          <cell r="D356" t="str">
            <v>B</v>
          </cell>
          <cell r="F356">
            <v>9223870</v>
          </cell>
          <cell r="G356">
            <v>7860715</v>
          </cell>
          <cell r="H356">
            <v>0</v>
          </cell>
          <cell r="I356">
            <v>0</v>
          </cell>
          <cell r="J356">
            <v>0</v>
          </cell>
          <cell r="K356">
            <v>31251</v>
          </cell>
          <cell r="L356">
            <v>463215</v>
          </cell>
          <cell r="M356">
            <v>0</v>
          </cell>
          <cell r="N356">
            <v>0</v>
          </cell>
          <cell r="O356">
            <v>8355181</v>
          </cell>
          <cell r="P356">
            <v>-868689</v>
          </cell>
          <cell r="Q356">
            <v>-0.094</v>
          </cell>
          <cell r="S356">
            <v>9601820</v>
          </cell>
          <cell r="T356">
            <v>8733131</v>
          </cell>
          <cell r="U356">
            <v>-0.09047</v>
          </cell>
        </row>
        <row r="357">
          <cell r="A357">
            <v>1650</v>
          </cell>
          <cell r="B357" t="str">
            <v>MONMOUTH</v>
          </cell>
          <cell r="C357" t="str">
            <v>FREEHOLD REGIONAL</v>
          </cell>
          <cell r="D357" t="str">
            <v>GH</v>
          </cell>
          <cell r="F357">
            <v>53258567</v>
          </cell>
          <cell r="G357">
            <v>40722021</v>
          </cell>
          <cell r="H357">
            <v>0</v>
          </cell>
          <cell r="I357">
            <v>0</v>
          </cell>
          <cell r="J357">
            <v>0</v>
          </cell>
          <cell r="K357">
            <v>2970866</v>
          </cell>
          <cell r="L357">
            <v>940747</v>
          </cell>
          <cell r="M357">
            <v>0</v>
          </cell>
          <cell r="N357">
            <v>0</v>
          </cell>
          <cell r="O357">
            <v>44633634</v>
          </cell>
          <cell r="P357">
            <v>-8624933</v>
          </cell>
          <cell r="Q357">
            <v>-0.162</v>
          </cell>
          <cell r="S357">
            <v>53258567</v>
          </cell>
          <cell r="T357">
            <v>44633634</v>
          </cell>
          <cell r="U357">
            <v>-0.16194</v>
          </cell>
        </row>
        <row r="358">
          <cell r="A358">
            <v>1660</v>
          </cell>
          <cell r="B358" t="str">
            <v>MONMOUTH</v>
          </cell>
          <cell r="C358" t="str">
            <v>FREEHOLD TWP</v>
          </cell>
          <cell r="D358" t="str">
            <v>GH</v>
          </cell>
          <cell r="F358">
            <v>5584205</v>
          </cell>
          <cell r="G358">
            <v>1365454</v>
          </cell>
          <cell r="H358">
            <v>0</v>
          </cell>
          <cell r="I358">
            <v>0</v>
          </cell>
          <cell r="J358">
            <v>0</v>
          </cell>
          <cell r="K358">
            <v>580008</v>
          </cell>
          <cell r="L358">
            <v>359863</v>
          </cell>
          <cell r="M358">
            <v>0</v>
          </cell>
          <cell r="N358">
            <v>0</v>
          </cell>
          <cell r="O358">
            <v>2305325</v>
          </cell>
          <cell r="P358">
            <v>-3278880</v>
          </cell>
          <cell r="Q358">
            <v>-0.587</v>
          </cell>
          <cell r="S358">
            <v>5584205</v>
          </cell>
          <cell r="T358">
            <v>2305325</v>
          </cell>
          <cell r="U358">
            <v>-0.58717</v>
          </cell>
        </row>
        <row r="359">
          <cell r="A359">
            <v>2105</v>
          </cell>
          <cell r="B359" t="str">
            <v>MONMOUTH</v>
          </cell>
          <cell r="C359" t="str">
            <v>HAZLET TWP</v>
          </cell>
          <cell r="D359" t="str">
            <v>DE</v>
          </cell>
          <cell r="F359">
            <v>13454145</v>
          </cell>
          <cell r="G359">
            <v>10549610</v>
          </cell>
          <cell r="H359">
            <v>0</v>
          </cell>
          <cell r="I359">
            <v>0</v>
          </cell>
          <cell r="J359">
            <v>0</v>
          </cell>
          <cell r="K359">
            <v>299184</v>
          </cell>
          <cell r="L359">
            <v>276991</v>
          </cell>
          <cell r="M359">
            <v>0</v>
          </cell>
          <cell r="N359">
            <v>0</v>
          </cell>
          <cell r="O359">
            <v>11125785</v>
          </cell>
          <cell r="P359">
            <v>-2328360</v>
          </cell>
          <cell r="Q359">
            <v>-0.173</v>
          </cell>
          <cell r="S359">
            <v>13454145</v>
          </cell>
          <cell r="T359">
            <v>11125785</v>
          </cell>
          <cell r="U359">
            <v>-0.17306</v>
          </cell>
        </row>
        <row r="360">
          <cell r="A360">
            <v>2120</v>
          </cell>
          <cell r="B360" t="str">
            <v>MONMOUTH</v>
          </cell>
          <cell r="C360" t="str">
            <v>HENRY HUDSON REGIONAL</v>
          </cell>
          <cell r="D360" t="str">
            <v>DE</v>
          </cell>
          <cell r="F360">
            <v>1143299</v>
          </cell>
          <cell r="G360">
            <v>0</v>
          </cell>
          <cell r="H360">
            <v>0</v>
          </cell>
          <cell r="I360">
            <v>0</v>
          </cell>
          <cell r="J360">
            <v>176221</v>
          </cell>
          <cell r="K360">
            <v>236705</v>
          </cell>
          <cell r="L360">
            <v>63037</v>
          </cell>
          <cell r="M360">
            <v>209392</v>
          </cell>
          <cell r="N360">
            <v>0</v>
          </cell>
          <cell r="O360">
            <v>685355</v>
          </cell>
          <cell r="P360">
            <v>-457944</v>
          </cell>
          <cell r="Q360">
            <v>-0.401</v>
          </cell>
          <cell r="S360">
            <v>1143299</v>
          </cell>
          <cell r="T360">
            <v>685355</v>
          </cell>
          <cell r="U360">
            <v>-0.40055</v>
          </cell>
        </row>
        <row r="361">
          <cell r="A361">
            <v>2160</v>
          </cell>
          <cell r="B361" t="str">
            <v>MONMOUTH</v>
          </cell>
          <cell r="C361" t="str">
            <v>HIGHLANDS BORO</v>
          </cell>
          <cell r="D361" t="str">
            <v>CD</v>
          </cell>
          <cell r="F361">
            <v>700064</v>
          </cell>
          <cell r="G361">
            <v>0</v>
          </cell>
          <cell r="H361">
            <v>0</v>
          </cell>
          <cell r="I361">
            <v>0</v>
          </cell>
          <cell r="J361">
            <v>42541</v>
          </cell>
          <cell r="K361">
            <v>83992</v>
          </cell>
          <cell r="L361">
            <v>44301</v>
          </cell>
          <cell r="M361">
            <v>337457</v>
          </cell>
          <cell r="N361">
            <v>0</v>
          </cell>
          <cell r="O361">
            <v>508291</v>
          </cell>
          <cell r="P361">
            <v>-191773</v>
          </cell>
          <cell r="Q361">
            <v>-0.274</v>
          </cell>
          <cell r="S361">
            <v>746745</v>
          </cell>
          <cell r="T361">
            <v>578451</v>
          </cell>
          <cell r="U361">
            <v>-0.22537</v>
          </cell>
        </row>
        <row r="362">
          <cell r="A362">
            <v>2230</v>
          </cell>
          <cell r="B362" t="str">
            <v>MONMOUTH</v>
          </cell>
          <cell r="C362" t="str">
            <v>HOLMDEL TWP</v>
          </cell>
          <cell r="D362" t="str">
            <v>I</v>
          </cell>
          <cell r="F362">
            <v>2936766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162971</v>
          </cell>
          <cell r="L362">
            <v>233332</v>
          </cell>
          <cell r="M362">
            <v>0</v>
          </cell>
          <cell r="N362">
            <v>0</v>
          </cell>
          <cell r="O362">
            <v>396303</v>
          </cell>
          <cell r="P362">
            <v>-2540463</v>
          </cell>
          <cell r="Q362">
            <v>-0.865</v>
          </cell>
          <cell r="S362">
            <v>2936766</v>
          </cell>
          <cell r="T362">
            <v>396303</v>
          </cell>
          <cell r="U362">
            <v>-0.86505</v>
          </cell>
        </row>
        <row r="363">
          <cell r="A363">
            <v>2290</v>
          </cell>
          <cell r="B363" t="str">
            <v>MONMOUTH</v>
          </cell>
          <cell r="C363" t="str">
            <v>HOWELL TWP</v>
          </cell>
          <cell r="D363" t="str">
            <v>FG</v>
          </cell>
          <cell r="F363">
            <v>34688036</v>
          </cell>
          <cell r="G363">
            <v>27616306</v>
          </cell>
          <cell r="H363">
            <v>0</v>
          </cell>
          <cell r="I363">
            <v>0</v>
          </cell>
          <cell r="J363">
            <v>0</v>
          </cell>
          <cell r="K363">
            <v>1497072</v>
          </cell>
          <cell r="L363">
            <v>561858</v>
          </cell>
          <cell r="M363">
            <v>0</v>
          </cell>
          <cell r="N363">
            <v>0</v>
          </cell>
          <cell r="O363">
            <v>29675236</v>
          </cell>
          <cell r="P363">
            <v>-5012800</v>
          </cell>
          <cell r="Q363">
            <v>-0.145</v>
          </cell>
          <cell r="S363">
            <v>34688036</v>
          </cell>
          <cell r="T363">
            <v>29675236</v>
          </cell>
          <cell r="U363">
            <v>-0.14451</v>
          </cell>
        </row>
        <row r="364">
          <cell r="A364">
            <v>2320</v>
          </cell>
          <cell r="B364" t="str">
            <v>MONMOUTH</v>
          </cell>
          <cell r="C364" t="str">
            <v>INTERLAKEN</v>
          </cell>
          <cell r="F364">
            <v>65607</v>
          </cell>
          <cell r="G364">
            <v>0</v>
          </cell>
          <cell r="H364">
            <v>0</v>
          </cell>
          <cell r="I364">
            <v>0</v>
          </cell>
          <cell r="J364">
            <v>18235</v>
          </cell>
          <cell r="K364">
            <v>7636</v>
          </cell>
          <cell r="L364">
            <v>1108</v>
          </cell>
          <cell r="M364">
            <v>10541</v>
          </cell>
          <cell r="N364">
            <v>0</v>
          </cell>
          <cell r="O364">
            <v>37520</v>
          </cell>
          <cell r="P364">
            <v>-28087</v>
          </cell>
          <cell r="Q364">
            <v>-0.428</v>
          </cell>
          <cell r="S364">
            <v>65607</v>
          </cell>
          <cell r="T364">
            <v>37520</v>
          </cell>
          <cell r="U364">
            <v>-0.42811</v>
          </cell>
        </row>
        <row r="365">
          <cell r="A365">
            <v>2400</v>
          </cell>
          <cell r="B365" t="str">
            <v>MONMOUTH</v>
          </cell>
          <cell r="C365" t="str">
            <v>KEANSBURG BORO</v>
          </cell>
          <cell r="D365" t="str">
            <v>A</v>
          </cell>
          <cell r="E365">
            <v>1</v>
          </cell>
          <cell r="F365">
            <v>28752422</v>
          </cell>
          <cell r="G365">
            <v>17718369</v>
          </cell>
          <cell r="H365">
            <v>0</v>
          </cell>
          <cell r="I365">
            <v>0</v>
          </cell>
          <cell r="J365">
            <v>171351</v>
          </cell>
          <cell r="K365">
            <v>881916</v>
          </cell>
          <cell r="L365">
            <v>554916</v>
          </cell>
          <cell r="M365">
            <v>7578330</v>
          </cell>
          <cell r="N365">
            <v>0</v>
          </cell>
          <cell r="O365">
            <v>26904882</v>
          </cell>
          <cell r="P365">
            <v>-1847540</v>
          </cell>
          <cell r="Q365">
            <v>-0.064</v>
          </cell>
          <cell r="S365">
            <v>31993078</v>
          </cell>
          <cell r="T365">
            <v>29782778</v>
          </cell>
          <cell r="U365">
            <v>-0.06909</v>
          </cell>
        </row>
        <row r="366">
          <cell r="A366">
            <v>2430</v>
          </cell>
          <cell r="B366" t="str">
            <v>MONMOUTH</v>
          </cell>
          <cell r="C366" t="str">
            <v>KEYPORT BORO</v>
          </cell>
          <cell r="D366" t="str">
            <v>CD</v>
          </cell>
          <cell r="F366">
            <v>5720292</v>
          </cell>
          <cell r="G366">
            <v>4836867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15218</v>
          </cell>
          <cell r="M366">
            <v>0</v>
          </cell>
          <cell r="N366">
            <v>0</v>
          </cell>
          <cell r="O366">
            <v>4852085</v>
          </cell>
          <cell r="P366">
            <v>-868207</v>
          </cell>
          <cell r="Q366">
            <v>-0.152</v>
          </cell>
          <cell r="S366">
            <v>6006042</v>
          </cell>
          <cell r="T366">
            <v>5144185</v>
          </cell>
          <cell r="U366">
            <v>-0.1435</v>
          </cell>
        </row>
        <row r="367">
          <cell r="A367">
            <v>2720</v>
          </cell>
          <cell r="B367" t="str">
            <v>MONMOUTH</v>
          </cell>
          <cell r="C367" t="str">
            <v>LITTLE SILVER BORO</v>
          </cell>
          <cell r="D367" t="str">
            <v>J</v>
          </cell>
          <cell r="F367">
            <v>522301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-522301</v>
          </cell>
          <cell r="Q367">
            <v>-1</v>
          </cell>
          <cell r="S367">
            <v>522301</v>
          </cell>
          <cell r="T367">
            <v>0</v>
          </cell>
          <cell r="U367">
            <v>-1</v>
          </cell>
        </row>
        <row r="368">
          <cell r="A368">
            <v>2770</v>
          </cell>
          <cell r="B368" t="str">
            <v>MONMOUTH</v>
          </cell>
          <cell r="C368" t="str">
            <v>LONG BRANCH CITY</v>
          </cell>
          <cell r="D368" t="str">
            <v>B</v>
          </cell>
          <cell r="E368">
            <v>1</v>
          </cell>
          <cell r="F368">
            <v>40679435</v>
          </cell>
          <cell r="G368">
            <v>30619768</v>
          </cell>
          <cell r="H368">
            <v>0</v>
          </cell>
          <cell r="I368">
            <v>0</v>
          </cell>
          <cell r="J368">
            <v>663466</v>
          </cell>
          <cell r="K368">
            <v>2401408</v>
          </cell>
          <cell r="L368">
            <v>1644867</v>
          </cell>
          <cell r="M368">
            <v>1468935</v>
          </cell>
          <cell r="N368">
            <v>0</v>
          </cell>
          <cell r="O368">
            <v>36798444</v>
          </cell>
          <cell r="P368">
            <v>-3880991</v>
          </cell>
          <cell r="Q368">
            <v>-0.095</v>
          </cell>
          <cell r="S368">
            <v>50111195</v>
          </cell>
          <cell r="T368">
            <v>47318484</v>
          </cell>
          <cell r="U368">
            <v>-0.05573</v>
          </cell>
        </row>
        <row r="369">
          <cell r="A369">
            <v>2920</v>
          </cell>
          <cell r="B369" t="str">
            <v>MONMOUTH</v>
          </cell>
          <cell r="C369" t="str">
            <v>MANALAPAN-ENGLISHTOWN REG</v>
          </cell>
          <cell r="D369" t="str">
            <v>GH</v>
          </cell>
          <cell r="F369">
            <v>21433559</v>
          </cell>
          <cell r="G369">
            <v>13312492</v>
          </cell>
          <cell r="H369">
            <v>0</v>
          </cell>
          <cell r="I369">
            <v>0</v>
          </cell>
          <cell r="J369">
            <v>1239032</v>
          </cell>
          <cell r="K369">
            <v>2928266</v>
          </cell>
          <cell r="L369">
            <v>403346</v>
          </cell>
          <cell r="M369">
            <v>0</v>
          </cell>
          <cell r="N369">
            <v>0</v>
          </cell>
          <cell r="O369">
            <v>17883136</v>
          </cell>
          <cell r="P369">
            <v>-3550423</v>
          </cell>
          <cell r="Q369">
            <v>-0.166</v>
          </cell>
          <cell r="S369">
            <v>21433559</v>
          </cell>
          <cell r="T369">
            <v>17883136</v>
          </cell>
          <cell r="U369">
            <v>-0.16565</v>
          </cell>
        </row>
        <row r="370">
          <cell r="A370">
            <v>2930</v>
          </cell>
          <cell r="B370" t="str">
            <v>MONMOUTH</v>
          </cell>
          <cell r="C370" t="str">
            <v>MANASQUAN BORO</v>
          </cell>
          <cell r="D370" t="str">
            <v>GH</v>
          </cell>
          <cell r="F370">
            <v>1012055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-1012055</v>
          </cell>
          <cell r="Q370">
            <v>-1</v>
          </cell>
          <cell r="S370">
            <v>1012055</v>
          </cell>
          <cell r="T370">
            <v>0</v>
          </cell>
          <cell r="U370">
            <v>-1</v>
          </cell>
        </row>
        <row r="371">
          <cell r="A371">
            <v>3030</v>
          </cell>
          <cell r="B371" t="str">
            <v>MONMOUTH</v>
          </cell>
          <cell r="C371" t="str">
            <v>MARLBORO TWP</v>
          </cell>
          <cell r="D371" t="str">
            <v>I</v>
          </cell>
          <cell r="F371">
            <v>13124985</v>
          </cell>
          <cell r="G371">
            <v>7191138</v>
          </cell>
          <cell r="H371">
            <v>0</v>
          </cell>
          <cell r="I371">
            <v>0</v>
          </cell>
          <cell r="J371">
            <v>0</v>
          </cell>
          <cell r="K371">
            <v>1588080</v>
          </cell>
          <cell r="L371">
            <v>427657</v>
          </cell>
          <cell r="M371">
            <v>0</v>
          </cell>
          <cell r="N371">
            <v>0</v>
          </cell>
          <cell r="O371">
            <v>9206875</v>
          </cell>
          <cell r="P371">
            <v>-3918110</v>
          </cell>
          <cell r="Q371">
            <v>-0.299</v>
          </cell>
          <cell r="S371">
            <v>13124985</v>
          </cell>
          <cell r="T371">
            <v>9206875</v>
          </cell>
          <cell r="U371">
            <v>-0.29852</v>
          </cell>
        </row>
        <row r="372">
          <cell r="A372">
            <v>3040</v>
          </cell>
          <cell r="B372" t="str">
            <v>MONMOUTH</v>
          </cell>
          <cell r="C372" t="str">
            <v>MATAWAN-ABERDEEN REGIONAL</v>
          </cell>
          <cell r="D372" t="str">
            <v>FG</v>
          </cell>
          <cell r="F372">
            <v>12984637</v>
          </cell>
          <cell r="G372">
            <v>9281141</v>
          </cell>
          <cell r="H372">
            <v>0</v>
          </cell>
          <cell r="I372">
            <v>0</v>
          </cell>
          <cell r="J372">
            <v>0</v>
          </cell>
          <cell r="K372">
            <v>280890</v>
          </cell>
          <cell r="L372">
            <v>505029</v>
          </cell>
          <cell r="M372">
            <v>0</v>
          </cell>
          <cell r="N372">
            <v>0</v>
          </cell>
          <cell r="O372">
            <v>10067060</v>
          </cell>
          <cell r="P372">
            <v>-2917577</v>
          </cell>
          <cell r="Q372">
            <v>-0.225</v>
          </cell>
          <cell r="S372">
            <v>12984637</v>
          </cell>
          <cell r="T372">
            <v>10067060</v>
          </cell>
          <cell r="U372">
            <v>-0.22469</v>
          </cell>
        </row>
        <row r="373">
          <cell r="A373">
            <v>3160</v>
          </cell>
          <cell r="B373" t="str">
            <v>MONMOUTH</v>
          </cell>
          <cell r="C373" t="str">
            <v>MIDDLETOWN TWP</v>
          </cell>
          <cell r="D373" t="str">
            <v>GH</v>
          </cell>
          <cell r="F373">
            <v>21001131</v>
          </cell>
          <cell r="G373">
            <v>1252445</v>
          </cell>
          <cell r="H373">
            <v>0</v>
          </cell>
          <cell r="I373">
            <v>0</v>
          </cell>
          <cell r="J373">
            <v>2949895</v>
          </cell>
          <cell r="K373">
            <v>5738180</v>
          </cell>
          <cell r="L373">
            <v>834888</v>
          </cell>
          <cell r="M373">
            <v>2965827</v>
          </cell>
          <cell r="N373">
            <v>0</v>
          </cell>
          <cell r="O373">
            <v>13741235</v>
          </cell>
          <cell r="P373">
            <v>-7259896</v>
          </cell>
          <cell r="Q373">
            <v>-0.346</v>
          </cell>
          <cell r="S373">
            <v>21001131</v>
          </cell>
          <cell r="T373">
            <v>13741235</v>
          </cell>
          <cell r="U373">
            <v>-0.34569</v>
          </cell>
        </row>
        <row r="374">
          <cell r="A374">
            <v>3200</v>
          </cell>
          <cell r="B374" t="str">
            <v>MONMOUTH</v>
          </cell>
          <cell r="C374" t="str">
            <v>MILLSTONE TWP</v>
          </cell>
          <cell r="D374" t="str">
            <v>I</v>
          </cell>
          <cell r="F374">
            <v>5402308</v>
          </cell>
          <cell r="G374">
            <v>2611482</v>
          </cell>
          <cell r="H374">
            <v>0</v>
          </cell>
          <cell r="I374">
            <v>0</v>
          </cell>
          <cell r="J374">
            <v>0</v>
          </cell>
          <cell r="K374">
            <v>1034989</v>
          </cell>
          <cell r="L374">
            <v>163906</v>
          </cell>
          <cell r="M374">
            <v>0</v>
          </cell>
          <cell r="N374">
            <v>0</v>
          </cell>
          <cell r="O374">
            <v>3810377</v>
          </cell>
          <cell r="P374">
            <v>-1591931</v>
          </cell>
          <cell r="Q374">
            <v>-0.295</v>
          </cell>
          <cell r="S374">
            <v>5402308</v>
          </cell>
          <cell r="T374">
            <v>3810377</v>
          </cell>
          <cell r="U374">
            <v>-0.29468</v>
          </cell>
        </row>
        <row r="375">
          <cell r="A375">
            <v>3250</v>
          </cell>
          <cell r="B375" t="str">
            <v>MONMOUTH</v>
          </cell>
          <cell r="C375" t="str">
            <v>MONMOUTH BEACH BORO</v>
          </cell>
          <cell r="D375" t="str">
            <v>I</v>
          </cell>
          <cell r="F375">
            <v>257497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22190</v>
          </cell>
          <cell r="M375">
            <v>0</v>
          </cell>
          <cell r="N375">
            <v>0</v>
          </cell>
          <cell r="O375">
            <v>22190</v>
          </cell>
          <cell r="P375">
            <v>-235307</v>
          </cell>
          <cell r="Q375">
            <v>-0.914</v>
          </cell>
          <cell r="S375">
            <v>257497</v>
          </cell>
          <cell r="T375">
            <v>22190</v>
          </cell>
          <cell r="U375">
            <v>-0.91382</v>
          </cell>
        </row>
        <row r="376">
          <cell r="A376">
            <v>3260</v>
          </cell>
          <cell r="B376" t="str">
            <v>MONMOUTH</v>
          </cell>
          <cell r="C376" t="str">
            <v>MONMOUTH CO VOCATIONAL</v>
          </cell>
          <cell r="F376">
            <v>9421145</v>
          </cell>
          <cell r="G376">
            <v>4327430</v>
          </cell>
          <cell r="H376">
            <v>0</v>
          </cell>
          <cell r="I376">
            <v>0</v>
          </cell>
          <cell r="J376">
            <v>0</v>
          </cell>
          <cell r="K376">
            <v>1225520</v>
          </cell>
          <cell r="L376">
            <v>188210</v>
          </cell>
          <cell r="M376">
            <v>1246877</v>
          </cell>
          <cell r="N376">
            <v>0</v>
          </cell>
          <cell r="O376">
            <v>6988037</v>
          </cell>
          <cell r="P376">
            <v>-2433108</v>
          </cell>
          <cell r="Q376">
            <v>-0.258</v>
          </cell>
          <cell r="S376">
            <v>9421145</v>
          </cell>
          <cell r="T376">
            <v>6988037</v>
          </cell>
          <cell r="U376">
            <v>-0.25826</v>
          </cell>
        </row>
        <row r="377">
          <cell r="A377">
            <v>3270</v>
          </cell>
          <cell r="B377" t="str">
            <v>MONMOUTH</v>
          </cell>
          <cell r="C377" t="str">
            <v>MONMOUTH REGIONAL</v>
          </cell>
          <cell r="D377" t="str">
            <v>GH</v>
          </cell>
          <cell r="F377">
            <v>4594869</v>
          </cell>
          <cell r="G377">
            <v>374208</v>
          </cell>
          <cell r="H377">
            <v>0</v>
          </cell>
          <cell r="I377">
            <v>0</v>
          </cell>
          <cell r="J377">
            <v>596516</v>
          </cell>
          <cell r="K377">
            <v>618487</v>
          </cell>
          <cell r="L377">
            <v>101838</v>
          </cell>
          <cell r="M377">
            <v>1574266</v>
          </cell>
          <cell r="N377">
            <v>0</v>
          </cell>
          <cell r="O377">
            <v>3265315</v>
          </cell>
          <cell r="P377">
            <v>-1329554</v>
          </cell>
          <cell r="Q377">
            <v>-0.289</v>
          </cell>
          <cell r="S377">
            <v>4594869</v>
          </cell>
          <cell r="T377">
            <v>3265315</v>
          </cell>
          <cell r="U377">
            <v>-0.28936</v>
          </cell>
        </row>
        <row r="378">
          <cell r="A378">
            <v>3500</v>
          </cell>
          <cell r="B378" t="str">
            <v>MONMOUTH</v>
          </cell>
          <cell r="C378" t="str">
            <v>NEPTUNE CITY</v>
          </cell>
          <cell r="D378" t="str">
            <v>CD</v>
          </cell>
          <cell r="F378">
            <v>2075050</v>
          </cell>
          <cell r="G378">
            <v>1555508</v>
          </cell>
          <cell r="H378">
            <v>0</v>
          </cell>
          <cell r="I378">
            <v>0</v>
          </cell>
          <cell r="J378">
            <v>0</v>
          </cell>
          <cell r="K378">
            <v>41414</v>
          </cell>
          <cell r="L378">
            <v>79723</v>
          </cell>
          <cell r="M378">
            <v>0</v>
          </cell>
          <cell r="N378">
            <v>0</v>
          </cell>
          <cell r="O378">
            <v>1676645</v>
          </cell>
          <cell r="P378">
            <v>-398405</v>
          </cell>
          <cell r="Q378">
            <v>-0.192</v>
          </cell>
          <cell r="S378">
            <v>2075050</v>
          </cell>
          <cell r="T378">
            <v>1676645</v>
          </cell>
          <cell r="U378">
            <v>-0.192</v>
          </cell>
        </row>
        <row r="379">
          <cell r="A379">
            <v>3510</v>
          </cell>
          <cell r="B379" t="str">
            <v>MONMOUTH</v>
          </cell>
          <cell r="C379" t="str">
            <v>NEPTUNE TWP</v>
          </cell>
          <cell r="D379" t="str">
            <v>CD</v>
          </cell>
          <cell r="E379">
            <v>1</v>
          </cell>
          <cell r="F379">
            <v>32682357</v>
          </cell>
          <cell r="G379">
            <v>24752858</v>
          </cell>
          <cell r="H379">
            <v>0</v>
          </cell>
          <cell r="I379">
            <v>0</v>
          </cell>
          <cell r="J379">
            <v>906336</v>
          </cell>
          <cell r="K379">
            <v>2206699</v>
          </cell>
          <cell r="L379">
            <v>1140928</v>
          </cell>
          <cell r="M379">
            <v>0</v>
          </cell>
          <cell r="N379">
            <v>0</v>
          </cell>
          <cell r="O379">
            <v>29006821</v>
          </cell>
          <cell r="P379">
            <v>-3675536</v>
          </cell>
          <cell r="Q379">
            <v>-0.112</v>
          </cell>
          <cell r="S379">
            <v>38599182</v>
          </cell>
          <cell r="T379">
            <v>34992361</v>
          </cell>
          <cell r="U379">
            <v>-0.09344</v>
          </cell>
        </row>
        <row r="380">
          <cell r="A380">
            <v>3810</v>
          </cell>
          <cell r="B380" t="str">
            <v>MONMOUTH</v>
          </cell>
          <cell r="C380" t="str">
            <v>OCEAN TWP</v>
          </cell>
          <cell r="D380" t="str">
            <v>FG</v>
          </cell>
          <cell r="F380">
            <v>9902010</v>
          </cell>
          <cell r="G380">
            <v>0</v>
          </cell>
          <cell r="H380">
            <v>0</v>
          </cell>
          <cell r="I380">
            <v>0</v>
          </cell>
          <cell r="J380">
            <v>1321803</v>
          </cell>
          <cell r="K380">
            <v>2195245</v>
          </cell>
          <cell r="L380">
            <v>408331</v>
          </cell>
          <cell r="M380">
            <v>2662828</v>
          </cell>
          <cell r="N380">
            <v>0</v>
          </cell>
          <cell r="O380">
            <v>6588207</v>
          </cell>
          <cell r="P380">
            <v>-3313803</v>
          </cell>
          <cell r="Q380">
            <v>-0.335</v>
          </cell>
          <cell r="S380">
            <v>9902010</v>
          </cell>
          <cell r="T380">
            <v>6588207</v>
          </cell>
          <cell r="U380">
            <v>-0.33466</v>
          </cell>
        </row>
        <row r="381">
          <cell r="A381">
            <v>3830</v>
          </cell>
          <cell r="B381" t="str">
            <v>MONMOUTH</v>
          </cell>
          <cell r="C381" t="str">
            <v>OCEANPORT BORO (SEA BRIGHT)</v>
          </cell>
          <cell r="D381" t="str">
            <v>GH</v>
          </cell>
          <cell r="F381">
            <v>680930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105302</v>
          </cell>
          <cell r="L381">
            <v>55812</v>
          </cell>
          <cell r="M381">
            <v>9439</v>
          </cell>
          <cell r="N381">
            <v>0</v>
          </cell>
          <cell r="O381">
            <v>170553</v>
          </cell>
          <cell r="P381">
            <v>-510377</v>
          </cell>
          <cell r="Q381">
            <v>-0.75</v>
          </cell>
          <cell r="S381">
            <v>680930</v>
          </cell>
          <cell r="T381">
            <v>170553</v>
          </cell>
          <cell r="U381">
            <v>-0.74953</v>
          </cell>
        </row>
        <row r="382">
          <cell r="A382">
            <v>4360</v>
          </cell>
          <cell r="B382" t="str">
            <v>MONMOUTH</v>
          </cell>
          <cell r="C382" t="str">
            <v>RED BANK BORO</v>
          </cell>
          <cell r="D382" t="str">
            <v>CD</v>
          </cell>
          <cell r="F382">
            <v>2518251</v>
          </cell>
          <cell r="G382">
            <v>1401656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360653</v>
          </cell>
          <cell r="M382">
            <v>0</v>
          </cell>
          <cell r="N382">
            <v>0</v>
          </cell>
          <cell r="O382">
            <v>1762309</v>
          </cell>
          <cell r="P382">
            <v>-755942</v>
          </cell>
          <cell r="Q382">
            <v>-0.3</v>
          </cell>
          <cell r="S382">
            <v>4560875</v>
          </cell>
          <cell r="T382">
            <v>4397694</v>
          </cell>
          <cell r="U382">
            <v>-0.03578</v>
          </cell>
        </row>
        <row r="383">
          <cell r="A383">
            <v>4365</v>
          </cell>
          <cell r="B383" t="str">
            <v>MONMOUTH</v>
          </cell>
          <cell r="C383" t="str">
            <v>RED BANK REGIONAL</v>
          </cell>
          <cell r="D383" t="str">
            <v>FG</v>
          </cell>
          <cell r="F383">
            <v>1547531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228732</v>
          </cell>
          <cell r="L383">
            <v>102251</v>
          </cell>
          <cell r="M383">
            <v>0</v>
          </cell>
          <cell r="N383">
            <v>0</v>
          </cell>
          <cell r="O383">
            <v>330983</v>
          </cell>
          <cell r="P383">
            <v>-1216548</v>
          </cell>
          <cell r="Q383">
            <v>-0.786</v>
          </cell>
          <cell r="S383">
            <v>1547531</v>
          </cell>
          <cell r="T383">
            <v>330983</v>
          </cell>
          <cell r="U383">
            <v>-0.78612</v>
          </cell>
        </row>
        <row r="384">
          <cell r="A384">
            <v>4520</v>
          </cell>
          <cell r="B384" t="str">
            <v>MONMOUTH</v>
          </cell>
          <cell r="C384" t="str">
            <v>ROOSEVELT BORO</v>
          </cell>
          <cell r="D384" t="str">
            <v>GH</v>
          </cell>
          <cell r="F384">
            <v>811752</v>
          </cell>
          <cell r="G384">
            <v>485064</v>
          </cell>
          <cell r="H384">
            <v>0</v>
          </cell>
          <cell r="I384">
            <v>0</v>
          </cell>
          <cell r="J384">
            <v>69190</v>
          </cell>
          <cell r="K384">
            <v>64903</v>
          </cell>
          <cell r="L384">
            <v>8640</v>
          </cell>
          <cell r="M384">
            <v>56873</v>
          </cell>
          <cell r="N384">
            <v>0</v>
          </cell>
          <cell r="O384">
            <v>684670</v>
          </cell>
          <cell r="P384">
            <v>-127082</v>
          </cell>
          <cell r="Q384">
            <v>-0.157</v>
          </cell>
          <cell r="S384">
            <v>811752</v>
          </cell>
          <cell r="T384">
            <v>684670</v>
          </cell>
          <cell r="U384">
            <v>-0.15655</v>
          </cell>
        </row>
        <row r="385">
          <cell r="A385">
            <v>4570</v>
          </cell>
          <cell r="B385" t="str">
            <v>MONMOUTH</v>
          </cell>
          <cell r="C385" t="str">
            <v>RUMSON BORO</v>
          </cell>
          <cell r="D385" t="str">
            <v>J</v>
          </cell>
          <cell r="F385">
            <v>666277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3434</v>
          </cell>
          <cell r="M385">
            <v>0</v>
          </cell>
          <cell r="N385">
            <v>0</v>
          </cell>
          <cell r="O385">
            <v>3434</v>
          </cell>
          <cell r="P385">
            <v>-662843</v>
          </cell>
          <cell r="Q385">
            <v>-0.995</v>
          </cell>
          <cell r="S385">
            <v>666277</v>
          </cell>
          <cell r="T385">
            <v>3434</v>
          </cell>
          <cell r="U385">
            <v>-0.99485</v>
          </cell>
        </row>
        <row r="386">
          <cell r="A386">
            <v>4580</v>
          </cell>
          <cell r="B386" t="str">
            <v>MONMOUTH</v>
          </cell>
          <cell r="C386" t="str">
            <v>RUMSON-FAIR HAVEN REG</v>
          </cell>
          <cell r="D386" t="str">
            <v>J</v>
          </cell>
          <cell r="F386">
            <v>730419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-730419</v>
          </cell>
          <cell r="Q386">
            <v>-1</v>
          </cell>
          <cell r="S386">
            <v>730419</v>
          </cell>
          <cell r="T386">
            <v>0</v>
          </cell>
          <cell r="U386">
            <v>-1</v>
          </cell>
        </row>
        <row r="387">
          <cell r="A387">
            <v>4690</v>
          </cell>
          <cell r="B387" t="str">
            <v>MONMOUTH</v>
          </cell>
          <cell r="C387" t="str">
            <v>SEA GIRT BORO</v>
          </cell>
          <cell r="D387" t="str">
            <v>I</v>
          </cell>
          <cell r="F387">
            <v>191187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-191187</v>
          </cell>
          <cell r="Q387">
            <v>-1</v>
          </cell>
          <cell r="S387">
            <v>191187</v>
          </cell>
          <cell r="T387">
            <v>0</v>
          </cell>
          <cell r="U387">
            <v>-1</v>
          </cell>
        </row>
        <row r="388">
          <cell r="A388">
            <v>4760</v>
          </cell>
          <cell r="B388" t="str">
            <v>MONMOUTH</v>
          </cell>
          <cell r="C388" t="str">
            <v>SHORE REGIONAL</v>
          </cell>
          <cell r="D388" t="str">
            <v>GH</v>
          </cell>
          <cell r="F388">
            <v>786378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42075</v>
          </cell>
          <cell r="M388">
            <v>0</v>
          </cell>
          <cell r="N388">
            <v>0</v>
          </cell>
          <cell r="O388">
            <v>42075</v>
          </cell>
          <cell r="P388">
            <v>-744303</v>
          </cell>
          <cell r="Q388">
            <v>-0.946</v>
          </cell>
          <cell r="S388">
            <v>786378</v>
          </cell>
          <cell r="T388">
            <v>42075</v>
          </cell>
          <cell r="U388">
            <v>-0.9465</v>
          </cell>
        </row>
        <row r="389">
          <cell r="A389">
            <v>4770</v>
          </cell>
          <cell r="B389" t="str">
            <v>MONMOUTH</v>
          </cell>
          <cell r="C389" t="str">
            <v>SHREWSBURY BORO</v>
          </cell>
          <cell r="D389" t="str">
            <v>I</v>
          </cell>
          <cell r="F389">
            <v>385906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3449</v>
          </cell>
          <cell r="L389">
            <v>35459</v>
          </cell>
          <cell r="M389">
            <v>0</v>
          </cell>
          <cell r="N389">
            <v>0</v>
          </cell>
          <cell r="O389">
            <v>38908</v>
          </cell>
          <cell r="P389">
            <v>-346998</v>
          </cell>
          <cell r="Q389">
            <v>-0.899</v>
          </cell>
          <cell r="S389">
            <v>385906</v>
          </cell>
          <cell r="T389">
            <v>38908</v>
          </cell>
          <cell r="U389">
            <v>-0.89918</v>
          </cell>
        </row>
        <row r="390">
          <cell r="A390">
            <v>4840</v>
          </cell>
          <cell r="B390" t="str">
            <v>MONMOUTH</v>
          </cell>
          <cell r="C390" t="str">
            <v>LAKE COMO</v>
          </cell>
          <cell r="F390">
            <v>661243</v>
          </cell>
          <cell r="G390">
            <v>210836</v>
          </cell>
          <cell r="H390">
            <v>0</v>
          </cell>
          <cell r="I390">
            <v>0</v>
          </cell>
          <cell r="J390">
            <v>63743</v>
          </cell>
          <cell r="K390">
            <v>122170</v>
          </cell>
          <cell r="L390">
            <v>45966</v>
          </cell>
          <cell r="M390">
            <v>61681</v>
          </cell>
          <cell r="N390">
            <v>0</v>
          </cell>
          <cell r="O390">
            <v>504396</v>
          </cell>
          <cell r="P390">
            <v>-156847</v>
          </cell>
          <cell r="Q390">
            <v>-0.237</v>
          </cell>
          <cell r="S390">
            <v>661243</v>
          </cell>
          <cell r="T390">
            <v>504396</v>
          </cell>
          <cell r="U390">
            <v>-0.2372</v>
          </cell>
        </row>
        <row r="391">
          <cell r="A391">
            <v>4980</v>
          </cell>
          <cell r="B391" t="str">
            <v>MONMOUTH</v>
          </cell>
          <cell r="C391" t="str">
            <v>SPRING LAKE BORO</v>
          </cell>
          <cell r="D391" t="str">
            <v>I</v>
          </cell>
          <cell r="F391">
            <v>350211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N391">
            <v>0</v>
          </cell>
          <cell r="O391">
            <v>0</v>
          </cell>
          <cell r="P391">
            <v>-350211</v>
          </cell>
          <cell r="Q391">
            <v>-1</v>
          </cell>
          <cell r="S391">
            <v>350211</v>
          </cell>
          <cell r="T391">
            <v>0</v>
          </cell>
          <cell r="U391">
            <v>-1</v>
          </cell>
        </row>
        <row r="392">
          <cell r="A392">
            <v>4990</v>
          </cell>
          <cell r="B392" t="str">
            <v>MONMOUTH</v>
          </cell>
          <cell r="C392" t="str">
            <v>SPRING LAKE HEIGHTS BORO</v>
          </cell>
          <cell r="D392" t="str">
            <v>FG</v>
          </cell>
          <cell r="F392">
            <v>482798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79711</v>
          </cell>
          <cell r="L392">
            <v>37173</v>
          </cell>
          <cell r="M392">
            <v>0</v>
          </cell>
          <cell r="N392">
            <v>0</v>
          </cell>
          <cell r="O392">
            <v>116884</v>
          </cell>
          <cell r="P392">
            <v>-365914</v>
          </cell>
          <cell r="Q392">
            <v>-0.758</v>
          </cell>
          <cell r="S392">
            <v>482798</v>
          </cell>
          <cell r="T392">
            <v>116884</v>
          </cell>
          <cell r="U392">
            <v>-0.7579</v>
          </cell>
        </row>
        <row r="393">
          <cell r="A393">
            <v>5185</v>
          </cell>
          <cell r="B393" t="str">
            <v>MONMOUTH</v>
          </cell>
          <cell r="C393" t="str">
            <v>TINTON FALLS</v>
          </cell>
          <cell r="D393" t="str">
            <v>GH</v>
          </cell>
          <cell r="F393">
            <v>4203888</v>
          </cell>
          <cell r="G393">
            <v>0</v>
          </cell>
          <cell r="H393">
            <v>0</v>
          </cell>
          <cell r="I393">
            <v>0</v>
          </cell>
          <cell r="J393">
            <v>844614</v>
          </cell>
          <cell r="K393">
            <v>855191</v>
          </cell>
          <cell r="L393">
            <v>145007</v>
          </cell>
          <cell r="M393">
            <v>1050950</v>
          </cell>
          <cell r="N393">
            <v>0</v>
          </cell>
          <cell r="O393">
            <v>2895762</v>
          </cell>
          <cell r="P393">
            <v>-1308126</v>
          </cell>
          <cell r="Q393">
            <v>-0.311</v>
          </cell>
          <cell r="S393">
            <v>4203888</v>
          </cell>
          <cell r="T393">
            <v>2895762</v>
          </cell>
          <cell r="U393">
            <v>-0.31117</v>
          </cell>
        </row>
        <row r="394">
          <cell r="A394">
            <v>5230</v>
          </cell>
          <cell r="B394" t="str">
            <v>MONMOUTH</v>
          </cell>
          <cell r="C394" t="str">
            <v>UNION BEACH</v>
          </cell>
          <cell r="D394" t="str">
            <v>CD</v>
          </cell>
          <cell r="F394">
            <v>8709240</v>
          </cell>
          <cell r="G394">
            <v>7758908</v>
          </cell>
          <cell r="H394">
            <v>0</v>
          </cell>
          <cell r="I394">
            <v>0</v>
          </cell>
          <cell r="J394">
            <v>0</v>
          </cell>
          <cell r="K394">
            <v>24535</v>
          </cell>
          <cell r="L394">
            <v>136630</v>
          </cell>
          <cell r="M394">
            <v>0</v>
          </cell>
          <cell r="N394">
            <v>0</v>
          </cell>
          <cell r="O394">
            <v>7920073</v>
          </cell>
          <cell r="P394">
            <v>-789167</v>
          </cell>
          <cell r="Q394">
            <v>-0.091</v>
          </cell>
          <cell r="S394">
            <v>8919396</v>
          </cell>
          <cell r="T394">
            <v>8179016</v>
          </cell>
          <cell r="U394">
            <v>-0.08301</v>
          </cell>
        </row>
        <row r="395">
          <cell r="A395">
            <v>5310</v>
          </cell>
          <cell r="B395" t="str">
            <v>MONMOUTH</v>
          </cell>
          <cell r="C395" t="str">
            <v>UPPER FREEHOLD REGIONAL</v>
          </cell>
          <cell r="D395" t="str">
            <v>GH</v>
          </cell>
          <cell r="F395">
            <v>5421203</v>
          </cell>
          <cell r="G395">
            <v>2649872</v>
          </cell>
          <cell r="H395">
            <v>0</v>
          </cell>
          <cell r="I395">
            <v>360422</v>
          </cell>
          <cell r="J395">
            <v>0</v>
          </cell>
          <cell r="K395">
            <v>582393</v>
          </cell>
          <cell r="L395">
            <v>120384</v>
          </cell>
          <cell r="M395">
            <v>0</v>
          </cell>
          <cell r="N395">
            <v>0</v>
          </cell>
          <cell r="O395">
            <v>3713071</v>
          </cell>
          <cell r="P395">
            <v>-1708132</v>
          </cell>
          <cell r="Q395">
            <v>-0.315</v>
          </cell>
          <cell r="S395">
            <v>5421203</v>
          </cell>
          <cell r="T395">
            <v>3713071</v>
          </cell>
          <cell r="U395">
            <v>-0.31508</v>
          </cell>
        </row>
        <row r="396">
          <cell r="A396">
            <v>5420</v>
          </cell>
          <cell r="B396" t="str">
            <v>MONMOUTH</v>
          </cell>
          <cell r="C396" t="str">
            <v>WALL TWP</v>
          </cell>
          <cell r="D396" t="str">
            <v>GH</v>
          </cell>
          <cell r="F396">
            <v>4975967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1633111</v>
          </cell>
          <cell r="L396">
            <v>343880</v>
          </cell>
          <cell r="M396">
            <v>0</v>
          </cell>
          <cell r="N396">
            <v>0</v>
          </cell>
          <cell r="O396">
            <v>1976991</v>
          </cell>
          <cell r="P396">
            <v>-2998976</v>
          </cell>
          <cell r="Q396">
            <v>-0.603</v>
          </cell>
          <cell r="S396">
            <v>4975967</v>
          </cell>
          <cell r="T396">
            <v>1976991</v>
          </cell>
          <cell r="U396">
            <v>-0.60269</v>
          </cell>
        </row>
        <row r="397">
          <cell r="A397">
            <v>5640</v>
          </cell>
          <cell r="B397" t="str">
            <v>MONMOUTH</v>
          </cell>
          <cell r="C397" t="str">
            <v>WEST LONG BRANCH BORO</v>
          </cell>
          <cell r="D397" t="str">
            <v>FG</v>
          </cell>
          <cell r="F397">
            <v>467323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-467323</v>
          </cell>
          <cell r="Q397">
            <v>-1</v>
          </cell>
          <cell r="S397">
            <v>467323</v>
          </cell>
          <cell r="T397">
            <v>0</v>
          </cell>
          <cell r="U397">
            <v>-1</v>
          </cell>
        </row>
        <row r="398">
          <cell r="A398">
            <v>450</v>
          </cell>
          <cell r="B398" t="str">
            <v>MORRIS</v>
          </cell>
          <cell r="C398" t="str">
            <v>BOONTON TOWN</v>
          </cell>
          <cell r="D398" t="str">
            <v>FG</v>
          </cell>
          <cell r="F398">
            <v>1587115</v>
          </cell>
          <cell r="G398">
            <v>462132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0</v>
          </cell>
          <cell r="O398">
            <v>462132</v>
          </cell>
          <cell r="P398">
            <v>-1124983</v>
          </cell>
          <cell r="Q398">
            <v>-0.709</v>
          </cell>
          <cell r="S398">
            <v>1587115</v>
          </cell>
          <cell r="T398">
            <v>462132</v>
          </cell>
          <cell r="U398">
            <v>-0.70882</v>
          </cell>
        </row>
        <row r="399">
          <cell r="A399">
            <v>460</v>
          </cell>
          <cell r="B399" t="str">
            <v>MORRIS</v>
          </cell>
          <cell r="C399" t="str">
            <v>BOONTON TWP</v>
          </cell>
          <cell r="D399" t="str">
            <v>I</v>
          </cell>
          <cell r="F399">
            <v>717020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68992</v>
          </cell>
          <cell r="L399">
            <v>62522</v>
          </cell>
          <cell r="M399">
            <v>0</v>
          </cell>
          <cell r="N399">
            <v>0</v>
          </cell>
          <cell r="O399">
            <v>131514</v>
          </cell>
          <cell r="P399">
            <v>-585506</v>
          </cell>
          <cell r="Q399">
            <v>-0.817</v>
          </cell>
          <cell r="S399">
            <v>717020</v>
          </cell>
          <cell r="T399">
            <v>131514</v>
          </cell>
          <cell r="U399">
            <v>-0.81658</v>
          </cell>
        </row>
        <row r="400">
          <cell r="A400">
            <v>630</v>
          </cell>
          <cell r="B400" t="str">
            <v>MORRIS</v>
          </cell>
          <cell r="C400" t="str">
            <v>BUTLER BORO</v>
          </cell>
          <cell r="D400" t="str">
            <v>DE</v>
          </cell>
          <cell r="F400">
            <v>2433984</v>
          </cell>
          <cell r="G400">
            <v>1466184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N400">
            <v>0</v>
          </cell>
          <cell r="O400">
            <v>1466184</v>
          </cell>
          <cell r="P400">
            <v>-967800</v>
          </cell>
          <cell r="Q400">
            <v>-0.398</v>
          </cell>
          <cell r="S400">
            <v>2433984</v>
          </cell>
          <cell r="T400">
            <v>1466184</v>
          </cell>
          <cell r="U400">
            <v>-0.39762</v>
          </cell>
        </row>
        <row r="401">
          <cell r="A401">
            <v>785</v>
          </cell>
          <cell r="B401" t="str">
            <v>MORRIS</v>
          </cell>
          <cell r="C401" t="str">
            <v>SCH DIST OF THE CHATHAMS</v>
          </cell>
          <cell r="D401" t="str">
            <v>J</v>
          </cell>
          <cell r="F401">
            <v>2990648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105972</v>
          </cell>
          <cell r="L401">
            <v>302747</v>
          </cell>
          <cell r="M401">
            <v>0</v>
          </cell>
          <cell r="N401">
            <v>0</v>
          </cell>
          <cell r="O401">
            <v>408719</v>
          </cell>
          <cell r="P401">
            <v>-2581929</v>
          </cell>
          <cell r="Q401">
            <v>-0.863</v>
          </cell>
          <cell r="S401">
            <v>2990648</v>
          </cell>
          <cell r="T401">
            <v>408719</v>
          </cell>
          <cell r="U401">
            <v>-0.86333</v>
          </cell>
        </row>
        <row r="402">
          <cell r="A402">
            <v>820</v>
          </cell>
          <cell r="B402" t="str">
            <v>MORRIS</v>
          </cell>
          <cell r="C402" t="str">
            <v>CHESTER TWP</v>
          </cell>
          <cell r="D402" t="str">
            <v>J</v>
          </cell>
          <cell r="F402">
            <v>1514759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340670</v>
          </cell>
          <cell r="L402">
            <v>111602</v>
          </cell>
          <cell r="M402">
            <v>0</v>
          </cell>
          <cell r="N402">
            <v>0</v>
          </cell>
          <cell r="O402">
            <v>452272</v>
          </cell>
          <cell r="P402">
            <v>-1062487</v>
          </cell>
          <cell r="Q402">
            <v>-0.701</v>
          </cell>
          <cell r="S402">
            <v>1514759</v>
          </cell>
          <cell r="T402">
            <v>452272</v>
          </cell>
          <cell r="U402">
            <v>-0.70142</v>
          </cell>
        </row>
        <row r="403">
          <cell r="A403">
            <v>1090</v>
          </cell>
          <cell r="B403" t="str">
            <v>MORRIS</v>
          </cell>
          <cell r="C403" t="str">
            <v>DENVILLE TWP</v>
          </cell>
          <cell r="D403" t="str">
            <v>I</v>
          </cell>
          <cell r="F403">
            <v>1756852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298650</v>
          </cell>
          <cell r="L403">
            <v>143467</v>
          </cell>
          <cell r="M403">
            <v>0</v>
          </cell>
          <cell r="N403">
            <v>0</v>
          </cell>
          <cell r="O403">
            <v>442117</v>
          </cell>
          <cell r="P403">
            <v>-1314735</v>
          </cell>
          <cell r="Q403">
            <v>-0.748</v>
          </cell>
          <cell r="S403">
            <v>1756852</v>
          </cell>
          <cell r="T403">
            <v>442117</v>
          </cell>
          <cell r="U403">
            <v>-0.74835</v>
          </cell>
        </row>
        <row r="404">
          <cell r="A404">
            <v>1110</v>
          </cell>
          <cell r="B404" t="str">
            <v>MORRIS</v>
          </cell>
          <cell r="C404" t="str">
            <v>DOVER TOWN (VICTORY GARDENS)</v>
          </cell>
          <cell r="D404" t="str">
            <v>A</v>
          </cell>
          <cell r="F404">
            <v>23964181</v>
          </cell>
          <cell r="G404">
            <v>21009660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804253</v>
          </cell>
          <cell r="M404">
            <v>0</v>
          </cell>
          <cell r="N404">
            <v>0</v>
          </cell>
          <cell r="O404">
            <v>21813913</v>
          </cell>
          <cell r="P404">
            <v>-2150268</v>
          </cell>
          <cell r="Q404">
            <v>-0.09</v>
          </cell>
          <cell r="S404">
            <v>24286525</v>
          </cell>
          <cell r="T404">
            <v>22204633</v>
          </cell>
          <cell r="U404">
            <v>-0.08572</v>
          </cell>
        </row>
        <row r="405">
          <cell r="A405">
            <v>1190</v>
          </cell>
          <cell r="B405" t="str">
            <v>MORRIS</v>
          </cell>
          <cell r="C405" t="str">
            <v>EAST HANOVER TWP</v>
          </cell>
          <cell r="D405" t="str">
            <v>GH</v>
          </cell>
          <cell r="F405">
            <v>1052138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81114</v>
          </cell>
          <cell r="L405">
            <v>84026</v>
          </cell>
          <cell r="M405">
            <v>0</v>
          </cell>
          <cell r="N405">
            <v>0</v>
          </cell>
          <cell r="O405">
            <v>165140</v>
          </cell>
          <cell r="P405">
            <v>-886998</v>
          </cell>
          <cell r="Q405">
            <v>-0.843</v>
          </cell>
          <cell r="S405">
            <v>1052138</v>
          </cell>
          <cell r="T405">
            <v>165140</v>
          </cell>
          <cell r="U405">
            <v>-0.84304</v>
          </cell>
        </row>
        <row r="406">
          <cell r="A406">
            <v>1530</v>
          </cell>
          <cell r="B406" t="str">
            <v>MORRIS</v>
          </cell>
          <cell r="C406" t="str">
            <v>FLORHAM PARK BORO</v>
          </cell>
          <cell r="D406" t="str">
            <v>I</v>
          </cell>
          <cell r="F406">
            <v>821789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46581</v>
          </cell>
          <cell r="M406">
            <v>0</v>
          </cell>
          <cell r="N406">
            <v>0</v>
          </cell>
          <cell r="O406">
            <v>46581</v>
          </cell>
          <cell r="P406">
            <v>-775208</v>
          </cell>
          <cell r="Q406">
            <v>-0.943</v>
          </cell>
          <cell r="S406">
            <v>821789</v>
          </cell>
          <cell r="T406">
            <v>46581</v>
          </cell>
          <cell r="U406">
            <v>-0.94332</v>
          </cell>
        </row>
        <row r="407">
          <cell r="A407">
            <v>1990</v>
          </cell>
          <cell r="B407" t="str">
            <v>MORRIS</v>
          </cell>
          <cell r="C407" t="str">
            <v>HANOVER PARK REGIONAL</v>
          </cell>
          <cell r="D407" t="str">
            <v>GH</v>
          </cell>
          <cell r="F407">
            <v>1444955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M407">
            <v>0</v>
          </cell>
          <cell r="N407">
            <v>0</v>
          </cell>
          <cell r="O407">
            <v>0</v>
          </cell>
          <cell r="P407">
            <v>-1444955</v>
          </cell>
          <cell r="Q407">
            <v>-1</v>
          </cell>
          <cell r="S407">
            <v>1444955</v>
          </cell>
          <cell r="T407">
            <v>0</v>
          </cell>
          <cell r="U407">
            <v>-1</v>
          </cell>
        </row>
        <row r="408">
          <cell r="A408">
            <v>2000</v>
          </cell>
          <cell r="B408" t="str">
            <v>MORRIS</v>
          </cell>
          <cell r="C408" t="str">
            <v>HANOVER TWP</v>
          </cell>
          <cell r="D408" t="str">
            <v>I</v>
          </cell>
          <cell r="F408">
            <v>1348299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101277</v>
          </cell>
          <cell r="L408">
            <v>119870</v>
          </cell>
          <cell r="M408">
            <v>0</v>
          </cell>
          <cell r="N408">
            <v>0</v>
          </cell>
          <cell r="O408">
            <v>221147</v>
          </cell>
          <cell r="P408">
            <v>-1127152</v>
          </cell>
          <cell r="Q408">
            <v>-0.836</v>
          </cell>
          <cell r="S408">
            <v>1348299</v>
          </cell>
          <cell r="T408">
            <v>221147</v>
          </cell>
          <cell r="U408">
            <v>-0.83598</v>
          </cell>
        </row>
        <row r="409">
          <cell r="A409">
            <v>2010</v>
          </cell>
          <cell r="B409" t="str">
            <v>MORRIS</v>
          </cell>
          <cell r="C409" t="str">
            <v>HARDING TOWNSHIP</v>
          </cell>
          <cell r="D409" t="str">
            <v>J</v>
          </cell>
          <cell r="F409">
            <v>364473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-364473</v>
          </cell>
          <cell r="Q409">
            <v>-1</v>
          </cell>
          <cell r="S409">
            <v>364473</v>
          </cell>
          <cell r="T409">
            <v>0</v>
          </cell>
          <cell r="U409">
            <v>-1</v>
          </cell>
        </row>
        <row r="410">
          <cell r="A410">
            <v>2380</v>
          </cell>
          <cell r="B410" t="str">
            <v>MORRIS</v>
          </cell>
          <cell r="C410" t="str">
            <v>JEFFERSON TWP</v>
          </cell>
          <cell r="D410" t="str">
            <v>GH</v>
          </cell>
          <cell r="F410">
            <v>16696701</v>
          </cell>
          <cell r="G410">
            <v>12664359</v>
          </cell>
          <cell r="H410">
            <v>0</v>
          </cell>
          <cell r="I410">
            <v>0</v>
          </cell>
          <cell r="J410">
            <v>0</v>
          </cell>
          <cell r="K410">
            <v>1074369</v>
          </cell>
          <cell r="L410">
            <v>304075</v>
          </cell>
          <cell r="M410">
            <v>0</v>
          </cell>
          <cell r="N410">
            <v>0</v>
          </cell>
          <cell r="O410">
            <v>14042803</v>
          </cell>
          <cell r="P410">
            <v>-2653898</v>
          </cell>
          <cell r="Q410">
            <v>-0.159</v>
          </cell>
          <cell r="S410">
            <v>16696701</v>
          </cell>
          <cell r="T410">
            <v>14042803</v>
          </cell>
          <cell r="U410">
            <v>-0.15895</v>
          </cell>
        </row>
        <row r="411">
          <cell r="A411">
            <v>2460</v>
          </cell>
          <cell r="B411" t="str">
            <v>MORRIS</v>
          </cell>
          <cell r="C411" t="str">
            <v>KINNELON BORO</v>
          </cell>
          <cell r="D411" t="str">
            <v>I</v>
          </cell>
          <cell r="F411">
            <v>2169368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390019</v>
          </cell>
          <cell r="L411">
            <v>167167</v>
          </cell>
          <cell r="M411">
            <v>0</v>
          </cell>
          <cell r="N411">
            <v>0</v>
          </cell>
          <cell r="O411">
            <v>557186</v>
          </cell>
          <cell r="P411">
            <v>-1612182</v>
          </cell>
          <cell r="Q411">
            <v>-0.743</v>
          </cell>
          <cell r="S411">
            <v>2169368</v>
          </cell>
          <cell r="T411">
            <v>557186</v>
          </cell>
          <cell r="U411">
            <v>-0.74316</v>
          </cell>
        </row>
        <row r="412">
          <cell r="A412">
            <v>2650</v>
          </cell>
          <cell r="B412" t="str">
            <v>MORRIS</v>
          </cell>
          <cell r="C412" t="str">
            <v>LINCOLN PARK BORO</v>
          </cell>
          <cell r="D412" t="str">
            <v>FG</v>
          </cell>
          <cell r="F412">
            <v>2039000</v>
          </cell>
          <cell r="G412">
            <v>0</v>
          </cell>
          <cell r="H412">
            <v>0</v>
          </cell>
          <cell r="I412">
            <v>0</v>
          </cell>
          <cell r="J412">
            <v>334858</v>
          </cell>
          <cell r="K412">
            <v>650635</v>
          </cell>
          <cell r="L412">
            <v>100471</v>
          </cell>
          <cell r="M412">
            <v>0</v>
          </cell>
          <cell r="N412">
            <v>0</v>
          </cell>
          <cell r="O412">
            <v>1085964</v>
          </cell>
          <cell r="P412">
            <v>-953036</v>
          </cell>
          <cell r="Q412">
            <v>-0.467</v>
          </cell>
          <cell r="S412">
            <v>2039000</v>
          </cell>
          <cell r="T412">
            <v>1085964</v>
          </cell>
          <cell r="U412">
            <v>-0.4674</v>
          </cell>
        </row>
        <row r="413">
          <cell r="A413">
            <v>2870</v>
          </cell>
          <cell r="B413" t="str">
            <v>MORRIS</v>
          </cell>
          <cell r="C413" t="str">
            <v>MADISON BORO</v>
          </cell>
          <cell r="D413" t="str">
            <v>I</v>
          </cell>
          <cell r="F413">
            <v>1588290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-1588290</v>
          </cell>
          <cell r="Q413">
            <v>-1</v>
          </cell>
          <cell r="S413">
            <v>1588290</v>
          </cell>
          <cell r="T413">
            <v>0</v>
          </cell>
          <cell r="U413">
            <v>-1</v>
          </cell>
        </row>
        <row r="414">
          <cell r="A414">
            <v>3090</v>
          </cell>
          <cell r="B414" t="str">
            <v>MORRIS</v>
          </cell>
          <cell r="C414" t="str">
            <v>MENDHAM BORO</v>
          </cell>
          <cell r="D414" t="str">
            <v>J</v>
          </cell>
          <cell r="F414">
            <v>372893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-372893</v>
          </cell>
          <cell r="Q414">
            <v>-1</v>
          </cell>
          <cell r="S414">
            <v>372893</v>
          </cell>
          <cell r="T414">
            <v>0</v>
          </cell>
          <cell r="U414">
            <v>-1</v>
          </cell>
        </row>
        <row r="415">
          <cell r="A415">
            <v>3100</v>
          </cell>
          <cell r="B415" t="str">
            <v>MORRIS</v>
          </cell>
          <cell r="C415" t="str">
            <v>MENDHAM TWP</v>
          </cell>
          <cell r="D415" t="str">
            <v>J</v>
          </cell>
          <cell r="F415">
            <v>768134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2113</v>
          </cell>
          <cell r="M415">
            <v>0</v>
          </cell>
          <cell r="N415">
            <v>0</v>
          </cell>
          <cell r="O415">
            <v>2113</v>
          </cell>
          <cell r="P415">
            <v>-766021</v>
          </cell>
          <cell r="Q415">
            <v>-0.997</v>
          </cell>
          <cell r="S415">
            <v>768134</v>
          </cell>
          <cell r="T415">
            <v>2113</v>
          </cell>
          <cell r="U415">
            <v>-0.99725</v>
          </cell>
        </row>
        <row r="416">
          <cell r="A416">
            <v>3240</v>
          </cell>
          <cell r="B416" t="str">
            <v>MORRIS</v>
          </cell>
          <cell r="C416" t="str">
            <v>MINE HILL TWP</v>
          </cell>
          <cell r="D416" t="str">
            <v>FG</v>
          </cell>
          <cell r="F416">
            <v>2300229</v>
          </cell>
          <cell r="G416">
            <v>1160494</v>
          </cell>
          <cell r="H416">
            <v>0</v>
          </cell>
          <cell r="I416">
            <v>566342</v>
          </cell>
          <cell r="J416">
            <v>0</v>
          </cell>
          <cell r="K416">
            <v>114902</v>
          </cell>
          <cell r="L416">
            <v>78931</v>
          </cell>
          <cell r="M416">
            <v>0</v>
          </cell>
          <cell r="N416">
            <v>0</v>
          </cell>
          <cell r="O416">
            <v>1920669</v>
          </cell>
          <cell r="P416">
            <v>-379560</v>
          </cell>
          <cell r="Q416">
            <v>-0.165</v>
          </cell>
          <cell r="S416">
            <v>2300229</v>
          </cell>
          <cell r="T416">
            <v>1920669</v>
          </cell>
          <cell r="U416">
            <v>-0.16501</v>
          </cell>
        </row>
        <row r="417">
          <cell r="A417">
            <v>3340</v>
          </cell>
          <cell r="B417" t="str">
            <v>MORRIS</v>
          </cell>
          <cell r="C417" t="str">
            <v>MONTVILLE TWP</v>
          </cell>
          <cell r="D417" t="str">
            <v>I</v>
          </cell>
          <cell r="F417">
            <v>3221015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31267</v>
          </cell>
          <cell r="M417">
            <v>0</v>
          </cell>
          <cell r="N417">
            <v>0</v>
          </cell>
          <cell r="O417">
            <v>31267</v>
          </cell>
          <cell r="P417">
            <v>-3189748</v>
          </cell>
          <cell r="Q417">
            <v>-0.99</v>
          </cell>
          <cell r="S417">
            <v>3221015</v>
          </cell>
          <cell r="T417">
            <v>31267</v>
          </cell>
          <cell r="U417">
            <v>-0.99029</v>
          </cell>
        </row>
        <row r="418">
          <cell r="A418">
            <v>3365</v>
          </cell>
          <cell r="B418" t="str">
            <v>MORRIS</v>
          </cell>
          <cell r="C418" t="str">
            <v>MORRIS COUNTY VOCATIONAL</v>
          </cell>
          <cell r="F418">
            <v>1612142</v>
          </cell>
          <cell r="G418">
            <v>95103</v>
          </cell>
          <cell r="H418">
            <v>0</v>
          </cell>
          <cell r="I418">
            <v>0</v>
          </cell>
          <cell r="J418">
            <v>0</v>
          </cell>
          <cell r="K418">
            <v>439079</v>
          </cell>
          <cell r="L418">
            <v>60820</v>
          </cell>
          <cell r="M418">
            <v>173860</v>
          </cell>
          <cell r="N418">
            <v>0</v>
          </cell>
          <cell r="O418">
            <v>768862</v>
          </cell>
          <cell r="P418">
            <v>-843280</v>
          </cell>
          <cell r="Q418">
            <v>-0.523</v>
          </cell>
          <cell r="S418">
            <v>1612142</v>
          </cell>
          <cell r="T418">
            <v>768862</v>
          </cell>
          <cell r="U418">
            <v>-0.52308</v>
          </cell>
        </row>
        <row r="419">
          <cell r="A419">
            <v>3370</v>
          </cell>
          <cell r="B419" t="str">
            <v>MORRIS</v>
          </cell>
          <cell r="C419" t="str">
            <v>MORRIS HILLS REGIONAL</v>
          </cell>
          <cell r="D419" t="str">
            <v>GH</v>
          </cell>
          <cell r="F419">
            <v>7136161</v>
          </cell>
          <cell r="G419">
            <v>3732201</v>
          </cell>
          <cell r="H419">
            <v>0</v>
          </cell>
          <cell r="I419">
            <v>0</v>
          </cell>
          <cell r="J419">
            <v>0</v>
          </cell>
          <cell r="K419">
            <v>239113</v>
          </cell>
          <cell r="L419">
            <v>264908</v>
          </cell>
          <cell r="M419">
            <v>0</v>
          </cell>
          <cell r="N419">
            <v>0</v>
          </cell>
          <cell r="O419">
            <v>4236222</v>
          </cell>
          <cell r="P419">
            <v>-2899939</v>
          </cell>
          <cell r="Q419">
            <v>-0.406</v>
          </cell>
          <cell r="S419">
            <v>7136161</v>
          </cell>
          <cell r="T419">
            <v>4236222</v>
          </cell>
          <cell r="U419">
            <v>-0.40637</v>
          </cell>
        </row>
        <row r="420">
          <cell r="A420">
            <v>3380</v>
          </cell>
          <cell r="B420" t="str">
            <v>MORRIS</v>
          </cell>
          <cell r="C420" t="str">
            <v>MORRIS PLAINS BORO</v>
          </cell>
          <cell r="D420" t="str">
            <v>I</v>
          </cell>
          <cell r="F420">
            <v>897369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108490</v>
          </cell>
          <cell r="L420">
            <v>68881</v>
          </cell>
          <cell r="M420">
            <v>0</v>
          </cell>
          <cell r="N420">
            <v>0</v>
          </cell>
          <cell r="O420">
            <v>177371</v>
          </cell>
          <cell r="P420">
            <v>-719998</v>
          </cell>
          <cell r="Q420">
            <v>-0.802</v>
          </cell>
          <cell r="S420">
            <v>897369</v>
          </cell>
          <cell r="T420">
            <v>177371</v>
          </cell>
          <cell r="U420">
            <v>-0.80234</v>
          </cell>
        </row>
        <row r="421">
          <cell r="A421">
            <v>3385</v>
          </cell>
          <cell r="B421" t="str">
            <v>MORRIS</v>
          </cell>
          <cell r="C421" t="str">
            <v>MORRIS SCHOOL DISTRICT</v>
          </cell>
          <cell r="D421" t="str">
            <v>GH</v>
          </cell>
          <cell r="F421">
            <v>8440276</v>
          </cell>
          <cell r="G421">
            <v>0</v>
          </cell>
          <cell r="H421">
            <v>0</v>
          </cell>
          <cell r="I421">
            <v>0</v>
          </cell>
          <cell r="J421">
            <v>125462</v>
          </cell>
          <cell r="K421">
            <v>2718299</v>
          </cell>
          <cell r="L421">
            <v>707662</v>
          </cell>
          <cell r="M421">
            <v>0</v>
          </cell>
          <cell r="N421">
            <v>0</v>
          </cell>
          <cell r="O421">
            <v>3551423</v>
          </cell>
          <cell r="P421">
            <v>-4888853</v>
          </cell>
          <cell r="Q421">
            <v>-0.579</v>
          </cell>
          <cell r="S421">
            <v>8674576</v>
          </cell>
          <cell r="T421">
            <v>3785723</v>
          </cell>
          <cell r="U421">
            <v>-0.56358</v>
          </cell>
        </row>
        <row r="422">
          <cell r="A422">
            <v>3410</v>
          </cell>
          <cell r="B422" t="str">
            <v>MORRIS</v>
          </cell>
          <cell r="C422" t="str">
            <v>MOUNT ARLINGTON BORO</v>
          </cell>
          <cell r="D422" t="str">
            <v>GH</v>
          </cell>
          <cell r="F422">
            <v>788591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232698</v>
          </cell>
          <cell r="L422">
            <v>51468</v>
          </cell>
          <cell r="M422">
            <v>0</v>
          </cell>
          <cell r="N422">
            <v>0</v>
          </cell>
          <cell r="O422">
            <v>284166</v>
          </cell>
          <cell r="P422">
            <v>-504425</v>
          </cell>
          <cell r="Q422">
            <v>-0.64</v>
          </cell>
          <cell r="S422">
            <v>788591</v>
          </cell>
          <cell r="T422">
            <v>284166</v>
          </cell>
          <cell r="U422">
            <v>-0.63965</v>
          </cell>
        </row>
        <row r="423">
          <cell r="A423">
            <v>3450</v>
          </cell>
          <cell r="B423" t="str">
            <v>MORRIS</v>
          </cell>
          <cell r="C423" t="str">
            <v>MOUNT OLIVE TWP</v>
          </cell>
          <cell r="D423" t="str">
            <v>GH</v>
          </cell>
          <cell r="F423">
            <v>16527769</v>
          </cell>
          <cell r="G423">
            <v>11500936</v>
          </cell>
          <cell r="H423">
            <v>0</v>
          </cell>
          <cell r="I423">
            <v>0</v>
          </cell>
          <cell r="J423">
            <v>0</v>
          </cell>
          <cell r="K423">
            <v>903736</v>
          </cell>
          <cell r="L423">
            <v>441811</v>
          </cell>
          <cell r="M423">
            <v>0</v>
          </cell>
          <cell r="N423">
            <v>0</v>
          </cell>
          <cell r="O423">
            <v>12846483</v>
          </cell>
          <cell r="P423">
            <v>-3681286</v>
          </cell>
          <cell r="Q423">
            <v>-0.223</v>
          </cell>
          <cell r="S423">
            <v>16527769</v>
          </cell>
          <cell r="T423">
            <v>12846483</v>
          </cell>
          <cell r="U423">
            <v>-0.22273</v>
          </cell>
        </row>
        <row r="424">
          <cell r="A424">
            <v>3460</v>
          </cell>
          <cell r="B424" t="str">
            <v>MORRIS</v>
          </cell>
          <cell r="C424" t="str">
            <v>MOUNTAIN LAKES BORO</v>
          </cell>
          <cell r="D424" t="str">
            <v>J</v>
          </cell>
          <cell r="F424">
            <v>951058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-951058</v>
          </cell>
          <cell r="Q424">
            <v>-1</v>
          </cell>
          <cell r="S424">
            <v>951058</v>
          </cell>
          <cell r="T424">
            <v>0</v>
          </cell>
          <cell r="U424">
            <v>-1</v>
          </cell>
        </row>
        <row r="425">
          <cell r="A425">
            <v>3520</v>
          </cell>
          <cell r="B425" t="str">
            <v>MORRIS</v>
          </cell>
          <cell r="C425" t="str">
            <v>NETCONG BORO</v>
          </cell>
          <cell r="D425" t="str">
            <v>DE</v>
          </cell>
          <cell r="F425">
            <v>1110696</v>
          </cell>
          <cell r="G425">
            <v>904131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6491</v>
          </cell>
          <cell r="M425">
            <v>0</v>
          </cell>
          <cell r="N425">
            <v>0</v>
          </cell>
          <cell r="O425">
            <v>910622</v>
          </cell>
          <cell r="P425">
            <v>-200074</v>
          </cell>
          <cell r="Q425">
            <v>-0.18</v>
          </cell>
          <cell r="S425">
            <v>1110696</v>
          </cell>
          <cell r="T425">
            <v>910622</v>
          </cell>
          <cell r="U425">
            <v>-0.18013</v>
          </cell>
        </row>
        <row r="426">
          <cell r="A426">
            <v>3950</v>
          </cell>
          <cell r="B426" t="str">
            <v>MORRIS</v>
          </cell>
          <cell r="C426" t="str">
            <v>PARSIPPANY-TROY HILLS TWP</v>
          </cell>
          <cell r="D426" t="str">
            <v>GH</v>
          </cell>
          <cell r="F426">
            <v>7341410</v>
          </cell>
          <cell r="G426">
            <v>939811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128372</v>
          </cell>
          <cell r="M426">
            <v>0</v>
          </cell>
          <cell r="N426">
            <v>0</v>
          </cell>
          <cell r="O426">
            <v>1068183</v>
          </cell>
          <cell r="P426">
            <v>-6273227</v>
          </cell>
          <cell r="Q426">
            <v>-0.854</v>
          </cell>
          <cell r="S426">
            <v>7341410</v>
          </cell>
          <cell r="T426">
            <v>1068183</v>
          </cell>
          <cell r="U426">
            <v>-0.8545</v>
          </cell>
        </row>
        <row r="427">
          <cell r="A427">
            <v>4000</v>
          </cell>
          <cell r="B427" t="str">
            <v>MORRIS</v>
          </cell>
          <cell r="C427" t="str">
            <v>LONG HILL TWP</v>
          </cell>
          <cell r="D427" t="str">
            <v>I</v>
          </cell>
          <cell r="F427">
            <v>950415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169870</v>
          </cell>
          <cell r="L427">
            <v>74218</v>
          </cell>
          <cell r="M427">
            <v>0</v>
          </cell>
          <cell r="N427">
            <v>0</v>
          </cell>
          <cell r="O427">
            <v>244088</v>
          </cell>
          <cell r="P427">
            <v>-706327</v>
          </cell>
          <cell r="Q427">
            <v>-0.743</v>
          </cell>
          <cell r="S427">
            <v>950415</v>
          </cell>
          <cell r="T427">
            <v>244088</v>
          </cell>
          <cell r="U427">
            <v>-0.74318</v>
          </cell>
        </row>
        <row r="428">
          <cell r="A428">
            <v>4080</v>
          </cell>
          <cell r="B428" t="str">
            <v>MORRIS</v>
          </cell>
          <cell r="C428" t="str">
            <v>PEQUANNOCK TWP</v>
          </cell>
          <cell r="D428" t="str">
            <v>GH</v>
          </cell>
          <cell r="F428">
            <v>2937094</v>
          </cell>
          <cell r="G428">
            <v>1071485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81663</v>
          </cell>
          <cell r="M428">
            <v>0</v>
          </cell>
          <cell r="N428">
            <v>0</v>
          </cell>
          <cell r="O428">
            <v>1153148</v>
          </cell>
          <cell r="P428">
            <v>-1783946</v>
          </cell>
          <cell r="Q428">
            <v>-0.607</v>
          </cell>
          <cell r="S428">
            <v>2937094</v>
          </cell>
          <cell r="T428">
            <v>1153148</v>
          </cell>
          <cell r="U428">
            <v>-0.60738</v>
          </cell>
        </row>
        <row r="429">
          <cell r="A429">
            <v>4330</v>
          </cell>
          <cell r="B429" t="str">
            <v>MORRIS</v>
          </cell>
          <cell r="C429" t="str">
            <v>RANDOLPH TWP</v>
          </cell>
          <cell r="D429" t="str">
            <v>I</v>
          </cell>
          <cell r="F429">
            <v>14164607</v>
          </cell>
          <cell r="G429">
            <v>8804287</v>
          </cell>
          <cell r="H429">
            <v>0</v>
          </cell>
          <cell r="I429">
            <v>0</v>
          </cell>
          <cell r="J429">
            <v>0</v>
          </cell>
          <cell r="K429">
            <v>1244458</v>
          </cell>
          <cell r="L429">
            <v>420901</v>
          </cell>
          <cell r="M429">
            <v>0</v>
          </cell>
          <cell r="N429">
            <v>0</v>
          </cell>
          <cell r="O429">
            <v>10469646</v>
          </cell>
          <cell r="P429">
            <v>-3694961</v>
          </cell>
          <cell r="Q429">
            <v>-0.261</v>
          </cell>
          <cell r="S429">
            <v>14164607</v>
          </cell>
          <cell r="T429">
            <v>10469646</v>
          </cell>
          <cell r="U429">
            <v>-0.26086</v>
          </cell>
        </row>
        <row r="430">
          <cell r="A430">
            <v>4440</v>
          </cell>
          <cell r="B430" t="str">
            <v>MORRIS</v>
          </cell>
          <cell r="C430" t="str">
            <v>RIVERDALE BORO</v>
          </cell>
          <cell r="D430" t="str">
            <v>FG</v>
          </cell>
          <cell r="F430">
            <v>385843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30971</v>
          </cell>
          <cell r="L430">
            <v>33872</v>
          </cell>
          <cell r="M430">
            <v>0</v>
          </cell>
          <cell r="N430">
            <v>0</v>
          </cell>
          <cell r="O430">
            <v>64843</v>
          </cell>
          <cell r="P430">
            <v>-321000</v>
          </cell>
          <cell r="Q430">
            <v>-0.832</v>
          </cell>
          <cell r="S430">
            <v>385843</v>
          </cell>
          <cell r="T430">
            <v>64843</v>
          </cell>
          <cell r="U430">
            <v>-0.83194</v>
          </cell>
        </row>
        <row r="431">
          <cell r="A431">
            <v>4480</v>
          </cell>
          <cell r="B431" t="str">
            <v>MORRIS</v>
          </cell>
          <cell r="C431" t="str">
            <v>ROCKAWAY BORO</v>
          </cell>
          <cell r="D431" t="str">
            <v>FG</v>
          </cell>
          <cell r="F431">
            <v>624759</v>
          </cell>
          <cell r="G431">
            <v>166786</v>
          </cell>
          <cell r="H431">
            <v>0</v>
          </cell>
          <cell r="I431">
            <v>0</v>
          </cell>
          <cell r="J431">
            <v>0</v>
          </cell>
          <cell r="K431">
            <v>19679</v>
          </cell>
          <cell r="L431">
            <v>75558</v>
          </cell>
          <cell r="M431">
            <v>0</v>
          </cell>
          <cell r="N431">
            <v>0</v>
          </cell>
          <cell r="O431">
            <v>262023</v>
          </cell>
          <cell r="P431">
            <v>-362736</v>
          </cell>
          <cell r="Q431">
            <v>-0.581</v>
          </cell>
          <cell r="S431">
            <v>624759</v>
          </cell>
          <cell r="T431">
            <v>262023</v>
          </cell>
          <cell r="U431">
            <v>-0.5806</v>
          </cell>
        </row>
        <row r="432">
          <cell r="A432">
            <v>4490</v>
          </cell>
          <cell r="B432" t="str">
            <v>MORRIS</v>
          </cell>
          <cell r="C432" t="str">
            <v>ROCKAWAY TWP</v>
          </cell>
          <cell r="D432" t="str">
            <v>I</v>
          </cell>
          <cell r="F432">
            <v>3697701</v>
          </cell>
          <cell r="G432">
            <v>1387892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1387892</v>
          </cell>
          <cell r="P432">
            <v>-2309809</v>
          </cell>
          <cell r="Q432">
            <v>-0.625</v>
          </cell>
          <cell r="S432">
            <v>3697701</v>
          </cell>
          <cell r="T432">
            <v>1387892</v>
          </cell>
          <cell r="U432">
            <v>-0.62466</v>
          </cell>
        </row>
        <row r="433">
          <cell r="A433">
            <v>4560</v>
          </cell>
          <cell r="B433" t="str">
            <v>MORRIS</v>
          </cell>
          <cell r="C433" t="str">
            <v>ROXBURY TWP</v>
          </cell>
          <cell r="D433" t="str">
            <v>GH</v>
          </cell>
          <cell r="F433">
            <v>14781894</v>
          </cell>
          <cell r="G433">
            <v>10811652</v>
          </cell>
          <cell r="H433">
            <v>0</v>
          </cell>
          <cell r="I433">
            <v>0</v>
          </cell>
          <cell r="J433">
            <v>0</v>
          </cell>
          <cell r="K433">
            <v>308367</v>
          </cell>
          <cell r="L433">
            <v>347782</v>
          </cell>
          <cell r="M433">
            <v>0</v>
          </cell>
          <cell r="N433">
            <v>0</v>
          </cell>
          <cell r="O433">
            <v>11467801</v>
          </cell>
          <cell r="P433">
            <v>-3314093</v>
          </cell>
          <cell r="Q433">
            <v>-0.224</v>
          </cell>
          <cell r="S433">
            <v>14781894</v>
          </cell>
          <cell r="T433">
            <v>11467801</v>
          </cell>
          <cell r="U433">
            <v>-0.2242</v>
          </cell>
        </row>
        <row r="434">
          <cell r="A434">
            <v>5520</v>
          </cell>
          <cell r="B434" t="str">
            <v>MORRIS</v>
          </cell>
          <cell r="C434" t="str">
            <v>WASHINGTON TWP</v>
          </cell>
          <cell r="D434" t="str">
            <v>I</v>
          </cell>
          <cell r="F434">
            <v>8802502</v>
          </cell>
          <cell r="G434">
            <v>5855628</v>
          </cell>
          <cell r="H434">
            <v>0</v>
          </cell>
          <cell r="I434">
            <v>0</v>
          </cell>
          <cell r="J434">
            <v>0</v>
          </cell>
          <cell r="K434">
            <v>698536</v>
          </cell>
          <cell r="L434">
            <v>202969</v>
          </cell>
          <cell r="M434">
            <v>0</v>
          </cell>
          <cell r="N434">
            <v>0</v>
          </cell>
          <cell r="O434">
            <v>6757133</v>
          </cell>
          <cell r="P434">
            <v>-2045369</v>
          </cell>
          <cell r="Q434">
            <v>-0.232</v>
          </cell>
          <cell r="S434">
            <v>8802502</v>
          </cell>
          <cell r="T434">
            <v>6757133</v>
          </cell>
          <cell r="U434">
            <v>-0.23236</v>
          </cell>
        </row>
        <row r="435">
          <cell r="A435">
            <v>5660</v>
          </cell>
          <cell r="B435" t="str">
            <v>MORRIS</v>
          </cell>
          <cell r="C435" t="str">
            <v>WEST MORRIS REGIONAL</v>
          </cell>
          <cell r="D435" t="str">
            <v>I</v>
          </cell>
          <cell r="F435">
            <v>5429862</v>
          </cell>
          <cell r="G435">
            <v>405982</v>
          </cell>
          <cell r="H435">
            <v>0</v>
          </cell>
          <cell r="I435">
            <v>0</v>
          </cell>
          <cell r="J435">
            <v>878888</v>
          </cell>
          <cell r="K435">
            <v>1640559</v>
          </cell>
          <cell r="L435">
            <v>214218</v>
          </cell>
          <cell r="M435">
            <v>0</v>
          </cell>
          <cell r="N435">
            <v>0</v>
          </cell>
          <cell r="O435">
            <v>3139647</v>
          </cell>
          <cell r="P435">
            <v>-2290215</v>
          </cell>
          <cell r="Q435">
            <v>-0.422</v>
          </cell>
          <cell r="S435">
            <v>5429862</v>
          </cell>
          <cell r="T435">
            <v>3139647</v>
          </cell>
          <cell r="U435">
            <v>-0.42178</v>
          </cell>
        </row>
        <row r="436">
          <cell r="A436">
            <v>5770</v>
          </cell>
          <cell r="B436" t="str">
            <v>MORRIS</v>
          </cell>
          <cell r="C436" t="str">
            <v>WHARTON BORO</v>
          </cell>
          <cell r="D436" t="str">
            <v>DE</v>
          </cell>
          <cell r="F436">
            <v>3480583</v>
          </cell>
          <cell r="G436">
            <v>2760199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172518</v>
          </cell>
          <cell r="M436">
            <v>0</v>
          </cell>
          <cell r="N436">
            <v>0</v>
          </cell>
          <cell r="O436">
            <v>2932717</v>
          </cell>
          <cell r="P436">
            <v>-547866</v>
          </cell>
          <cell r="Q436">
            <v>-0.157</v>
          </cell>
          <cell r="S436">
            <v>3710701</v>
          </cell>
          <cell r="T436">
            <v>3375223</v>
          </cell>
          <cell r="U436">
            <v>-0.09041</v>
          </cell>
        </row>
        <row r="437">
          <cell r="A437">
            <v>185</v>
          </cell>
          <cell r="B437" t="str">
            <v>OCEAN</v>
          </cell>
          <cell r="C437" t="str">
            <v>BARNEGAT TWP</v>
          </cell>
          <cell r="D437" t="str">
            <v>CD</v>
          </cell>
          <cell r="F437">
            <v>21096917</v>
          </cell>
          <cell r="G437">
            <v>17971071</v>
          </cell>
          <cell r="H437">
            <v>0</v>
          </cell>
          <cell r="I437">
            <v>0</v>
          </cell>
          <cell r="J437">
            <v>0</v>
          </cell>
          <cell r="K437">
            <v>383452</v>
          </cell>
          <cell r="L437">
            <v>407531</v>
          </cell>
          <cell r="M437">
            <v>0</v>
          </cell>
          <cell r="N437">
            <v>0</v>
          </cell>
          <cell r="O437">
            <v>18762054</v>
          </cell>
          <cell r="P437">
            <v>-2334863</v>
          </cell>
          <cell r="Q437">
            <v>-0.111</v>
          </cell>
          <cell r="S437">
            <v>21096917</v>
          </cell>
          <cell r="T437">
            <v>18762054</v>
          </cell>
          <cell r="U437">
            <v>-0.11067</v>
          </cell>
        </row>
        <row r="438">
          <cell r="A438">
            <v>210</v>
          </cell>
          <cell r="B438" t="str">
            <v>OCEAN</v>
          </cell>
          <cell r="C438" t="str">
            <v>BAY HEAD BORO</v>
          </cell>
          <cell r="D438" t="str">
            <v>I</v>
          </cell>
          <cell r="F438">
            <v>82332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-82332</v>
          </cell>
          <cell r="Q438">
            <v>-1</v>
          </cell>
          <cell r="S438">
            <v>82332</v>
          </cell>
          <cell r="T438">
            <v>0</v>
          </cell>
          <cell r="U438">
            <v>-1</v>
          </cell>
        </row>
        <row r="439">
          <cell r="A439">
            <v>230</v>
          </cell>
          <cell r="B439" t="str">
            <v>OCEAN</v>
          </cell>
          <cell r="C439" t="str">
            <v>BEACH HAVEN BORO</v>
          </cell>
          <cell r="D439" t="str">
            <v>FG</v>
          </cell>
          <cell r="F439">
            <v>72932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  <cell r="O439">
            <v>0</v>
          </cell>
          <cell r="P439">
            <v>-72932</v>
          </cell>
          <cell r="Q439">
            <v>-1</v>
          </cell>
          <cell r="S439">
            <v>72932</v>
          </cell>
          <cell r="T439">
            <v>0</v>
          </cell>
          <cell r="U439">
            <v>-1</v>
          </cell>
        </row>
        <row r="440">
          <cell r="A440">
            <v>320</v>
          </cell>
          <cell r="B440" t="str">
            <v>OCEAN</v>
          </cell>
          <cell r="C440" t="str">
            <v>BERKELEY TWP</v>
          </cell>
          <cell r="D440" t="str">
            <v>B</v>
          </cell>
          <cell r="F440">
            <v>2969131</v>
          </cell>
          <cell r="G440">
            <v>0</v>
          </cell>
          <cell r="H440">
            <v>0</v>
          </cell>
          <cell r="I440">
            <v>0</v>
          </cell>
          <cell r="J440">
            <v>228810</v>
          </cell>
          <cell r="K440">
            <v>1043642</v>
          </cell>
          <cell r="L440">
            <v>275626</v>
          </cell>
          <cell r="M440">
            <v>0</v>
          </cell>
          <cell r="N440">
            <v>0</v>
          </cell>
          <cell r="O440">
            <v>1548078</v>
          </cell>
          <cell r="P440">
            <v>-1421053</v>
          </cell>
          <cell r="Q440">
            <v>-0.479</v>
          </cell>
          <cell r="S440">
            <v>2969131</v>
          </cell>
          <cell r="T440">
            <v>1548078</v>
          </cell>
          <cell r="U440">
            <v>-0.47861</v>
          </cell>
        </row>
        <row r="441">
          <cell r="A441">
            <v>530</v>
          </cell>
          <cell r="B441" t="str">
            <v>OCEAN</v>
          </cell>
          <cell r="C441" t="str">
            <v>BRICK TWP</v>
          </cell>
          <cell r="D441" t="str">
            <v>DE</v>
          </cell>
          <cell r="F441">
            <v>39013394</v>
          </cell>
          <cell r="G441">
            <v>9533810</v>
          </cell>
          <cell r="H441">
            <v>0</v>
          </cell>
          <cell r="I441">
            <v>0</v>
          </cell>
          <cell r="J441">
            <v>4914868</v>
          </cell>
          <cell r="K441">
            <v>5073162</v>
          </cell>
          <cell r="L441">
            <v>978771</v>
          </cell>
          <cell r="M441">
            <v>11718287</v>
          </cell>
          <cell r="N441">
            <v>0</v>
          </cell>
          <cell r="O441">
            <v>32218898</v>
          </cell>
          <cell r="P441">
            <v>-6794496</v>
          </cell>
          <cell r="Q441">
            <v>-0.174</v>
          </cell>
          <cell r="S441">
            <v>39013394</v>
          </cell>
          <cell r="T441">
            <v>32218898</v>
          </cell>
          <cell r="U441">
            <v>-0.17416</v>
          </cell>
        </row>
        <row r="442">
          <cell r="A442">
            <v>770</v>
          </cell>
          <cell r="B442" t="str">
            <v>OCEAN</v>
          </cell>
          <cell r="C442" t="str">
            <v>CENTRAL REGIONAL</v>
          </cell>
          <cell r="D442" t="str">
            <v>B</v>
          </cell>
          <cell r="F442">
            <v>3975512</v>
          </cell>
          <cell r="G442">
            <v>0</v>
          </cell>
          <cell r="H442">
            <v>0</v>
          </cell>
          <cell r="I442">
            <v>0</v>
          </cell>
          <cell r="J442">
            <v>1068140</v>
          </cell>
          <cell r="K442">
            <v>1001189</v>
          </cell>
          <cell r="L442">
            <v>267532</v>
          </cell>
          <cell r="M442">
            <v>127711</v>
          </cell>
          <cell r="N442">
            <v>0</v>
          </cell>
          <cell r="O442">
            <v>2464572</v>
          </cell>
          <cell r="P442">
            <v>-1510940</v>
          </cell>
          <cell r="Q442">
            <v>-0.38</v>
          </cell>
          <cell r="S442">
            <v>3975512</v>
          </cell>
          <cell r="T442">
            <v>2464572</v>
          </cell>
          <cell r="U442">
            <v>-0.38006</v>
          </cell>
        </row>
        <row r="443">
          <cell r="A443">
            <v>1150</v>
          </cell>
          <cell r="B443" t="str">
            <v>OCEAN</v>
          </cell>
          <cell r="C443" t="str">
            <v>EAGLESWOOD TWP</v>
          </cell>
          <cell r="D443" t="str">
            <v>B</v>
          </cell>
          <cell r="F443">
            <v>762676</v>
          </cell>
          <cell r="G443">
            <v>500254</v>
          </cell>
          <cell r="H443">
            <v>0</v>
          </cell>
          <cell r="I443">
            <v>0</v>
          </cell>
          <cell r="J443">
            <v>56642</v>
          </cell>
          <cell r="K443">
            <v>70755</v>
          </cell>
          <cell r="L443">
            <v>18194</v>
          </cell>
          <cell r="M443">
            <v>0</v>
          </cell>
          <cell r="N443">
            <v>0</v>
          </cell>
          <cell r="O443">
            <v>645845</v>
          </cell>
          <cell r="P443">
            <v>-116831</v>
          </cell>
          <cell r="Q443">
            <v>-0.153</v>
          </cell>
          <cell r="S443">
            <v>793261</v>
          </cell>
          <cell r="T443">
            <v>684231</v>
          </cell>
          <cell r="U443">
            <v>-0.13745</v>
          </cell>
        </row>
        <row r="444">
          <cell r="A444">
            <v>2350</v>
          </cell>
          <cell r="B444" t="str">
            <v>OCEAN</v>
          </cell>
          <cell r="C444" t="str">
            <v>ISLAND HEIGHTS BORO</v>
          </cell>
          <cell r="D444" t="str">
            <v>GH</v>
          </cell>
          <cell r="F444">
            <v>184165</v>
          </cell>
          <cell r="G444">
            <v>0</v>
          </cell>
          <cell r="H444">
            <v>0</v>
          </cell>
          <cell r="I444">
            <v>0</v>
          </cell>
          <cell r="J444">
            <v>10847</v>
          </cell>
          <cell r="K444">
            <v>60142</v>
          </cell>
          <cell r="L444">
            <v>8421</v>
          </cell>
          <cell r="M444">
            <v>6029</v>
          </cell>
          <cell r="N444">
            <v>0</v>
          </cell>
          <cell r="O444">
            <v>85439</v>
          </cell>
          <cell r="P444">
            <v>-98726</v>
          </cell>
          <cell r="Q444">
            <v>-0.536</v>
          </cell>
          <cell r="S444">
            <v>184165</v>
          </cell>
          <cell r="T444">
            <v>85439</v>
          </cell>
          <cell r="U444">
            <v>-0.53607</v>
          </cell>
        </row>
        <row r="445">
          <cell r="A445">
            <v>2360</v>
          </cell>
          <cell r="B445" t="str">
            <v>OCEAN</v>
          </cell>
          <cell r="C445" t="str">
            <v>JACKSON TWP</v>
          </cell>
          <cell r="D445" t="str">
            <v>DE</v>
          </cell>
          <cell r="F445">
            <v>52345243</v>
          </cell>
          <cell r="G445">
            <v>42558054</v>
          </cell>
          <cell r="H445">
            <v>0</v>
          </cell>
          <cell r="I445">
            <v>0</v>
          </cell>
          <cell r="J445">
            <v>0</v>
          </cell>
          <cell r="K445">
            <v>2583417</v>
          </cell>
          <cell r="L445">
            <v>820612</v>
          </cell>
          <cell r="M445">
            <v>0</v>
          </cell>
          <cell r="N445">
            <v>0</v>
          </cell>
          <cell r="O445">
            <v>45962083</v>
          </cell>
          <cell r="P445">
            <v>-6383160</v>
          </cell>
          <cell r="Q445">
            <v>-0.122</v>
          </cell>
          <cell r="S445">
            <v>52345243</v>
          </cell>
          <cell r="T445">
            <v>45962083</v>
          </cell>
          <cell r="U445">
            <v>-0.12194</v>
          </cell>
        </row>
        <row r="446">
          <cell r="A446">
            <v>2480</v>
          </cell>
          <cell r="B446" t="str">
            <v>OCEAN</v>
          </cell>
          <cell r="C446" t="str">
            <v>LACEY TWP</v>
          </cell>
          <cell r="D446" t="str">
            <v>DE</v>
          </cell>
          <cell r="F446">
            <v>22743823</v>
          </cell>
          <cell r="G446">
            <v>17965096</v>
          </cell>
          <cell r="H446">
            <v>0</v>
          </cell>
          <cell r="I446">
            <v>0</v>
          </cell>
          <cell r="J446">
            <v>0</v>
          </cell>
          <cell r="K446">
            <v>1110714</v>
          </cell>
          <cell r="L446">
            <v>479435</v>
          </cell>
          <cell r="M446">
            <v>0</v>
          </cell>
          <cell r="N446">
            <v>0</v>
          </cell>
          <cell r="O446">
            <v>19555245</v>
          </cell>
          <cell r="P446">
            <v>-3188578</v>
          </cell>
          <cell r="Q446">
            <v>-0.14</v>
          </cell>
          <cell r="S446">
            <v>22743823</v>
          </cell>
          <cell r="T446">
            <v>19555245</v>
          </cell>
          <cell r="U446">
            <v>-0.1402</v>
          </cell>
        </row>
        <row r="447">
          <cell r="A447">
            <v>2500</v>
          </cell>
          <cell r="B447" t="str">
            <v>OCEAN</v>
          </cell>
          <cell r="C447" t="str">
            <v>LAKEHURST BORO</v>
          </cell>
          <cell r="D447" t="str">
            <v>B</v>
          </cell>
          <cell r="F447">
            <v>6166995</v>
          </cell>
          <cell r="G447">
            <v>5337115</v>
          </cell>
          <cell r="H447">
            <v>0</v>
          </cell>
          <cell r="I447">
            <v>0</v>
          </cell>
          <cell r="J447">
            <v>0</v>
          </cell>
          <cell r="K447">
            <v>275656</v>
          </cell>
          <cell r="L447">
            <v>132833</v>
          </cell>
          <cell r="M447">
            <v>0</v>
          </cell>
          <cell r="N447">
            <v>0</v>
          </cell>
          <cell r="O447">
            <v>5745604</v>
          </cell>
          <cell r="P447">
            <v>-421391</v>
          </cell>
          <cell r="Q447">
            <v>-0.068</v>
          </cell>
          <cell r="S447">
            <v>6267095</v>
          </cell>
          <cell r="T447">
            <v>5845704</v>
          </cell>
          <cell r="U447">
            <v>-0.06724</v>
          </cell>
        </row>
        <row r="448">
          <cell r="A448">
            <v>2520</v>
          </cell>
          <cell r="B448" t="str">
            <v>OCEAN</v>
          </cell>
          <cell r="C448" t="str">
            <v>LAKEWOOD TWP</v>
          </cell>
          <cell r="F448">
            <v>25851559</v>
          </cell>
          <cell r="G448">
            <v>14793805</v>
          </cell>
          <cell r="H448">
            <v>0</v>
          </cell>
          <cell r="I448">
            <v>0</v>
          </cell>
          <cell r="J448">
            <v>1050137</v>
          </cell>
          <cell r="K448">
            <v>2748847</v>
          </cell>
          <cell r="L448">
            <v>2180913</v>
          </cell>
          <cell r="M448">
            <v>0</v>
          </cell>
          <cell r="N448">
            <v>0</v>
          </cell>
          <cell r="O448">
            <v>20773702</v>
          </cell>
          <cell r="P448">
            <v>-5077857</v>
          </cell>
          <cell r="Q448">
            <v>-0.196</v>
          </cell>
          <cell r="S448">
            <v>28578403</v>
          </cell>
          <cell r="T448">
            <v>25041274</v>
          </cell>
          <cell r="U448">
            <v>-0.12377</v>
          </cell>
        </row>
        <row r="449">
          <cell r="A449">
            <v>2550</v>
          </cell>
          <cell r="B449" t="str">
            <v>OCEAN</v>
          </cell>
          <cell r="C449" t="str">
            <v>LAVALLETTE BORO</v>
          </cell>
          <cell r="D449" t="str">
            <v>DE</v>
          </cell>
          <cell r="F449">
            <v>273279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82276</v>
          </cell>
          <cell r="L449">
            <v>15657</v>
          </cell>
          <cell r="M449">
            <v>0</v>
          </cell>
          <cell r="N449">
            <v>0</v>
          </cell>
          <cell r="O449">
            <v>97933</v>
          </cell>
          <cell r="P449">
            <v>-175346</v>
          </cell>
          <cell r="Q449">
            <v>-0.642</v>
          </cell>
          <cell r="S449">
            <v>273279</v>
          </cell>
          <cell r="T449">
            <v>97933</v>
          </cell>
          <cell r="U449">
            <v>-0.64164</v>
          </cell>
        </row>
        <row r="450">
          <cell r="A450">
            <v>2690</v>
          </cell>
          <cell r="B450" t="str">
            <v>OCEAN</v>
          </cell>
          <cell r="C450" t="str">
            <v>LITTLE EGG HARBOR TWP</v>
          </cell>
          <cell r="D450" t="str">
            <v>B</v>
          </cell>
          <cell r="F450">
            <v>10167624</v>
          </cell>
          <cell r="G450">
            <v>6037817</v>
          </cell>
          <cell r="H450">
            <v>0</v>
          </cell>
          <cell r="I450">
            <v>0</v>
          </cell>
          <cell r="J450">
            <v>1020960</v>
          </cell>
          <cell r="K450">
            <v>795998</v>
          </cell>
          <cell r="L450">
            <v>332167</v>
          </cell>
          <cell r="M450">
            <v>888548</v>
          </cell>
          <cell r="N450">
            <v>0</v>
          </cell>
          <cell r="O450">
            <v>9075490</v>
          </cell>
          <cell r="P450">
            <v>-1092134</v>
          </cell>
          <cell r="Q450">
            <v>-0.107</v>
          </cell>
          <cell r="S450">
            <v>13571624</v>
          </cell>
          <cell r="T450">
            <v>13172425</v>
          </cell>
          <cell r="U450">
            <v>-0.02941</v>
          </cell>
        </row>
        <row r="451">
          <cell r="A451">
            <v>2760</v>
          </cell>
          <cell r="B451" t="str">
            <v>OCEAN</v>
          </cell>
          <cell r="C451" t="str">
            <v>LONG BEACH ISLAND</v>
          </cell>
          <cell r="D451" t="str">
            <v>FG</v>
          </cell>
          <cell r="F451">
            <v>511400</v>
          </cell>
          <cell r="G451">
            <v>0</v>
          </cell>
          <cell r="H451">
            <v>0</v>
          </cell>
          <cell r="I451">
            <v>0</v>
          </cell>
          <cell r="J451">
            <v>68525</v>
          </cell>
          <cell r="K451">
            <v>106133</v>
          </cell>
          <cell r="L451">
            <v>24584</v>
          </cell>
          <cell r="M451">
            <v>4088</v>
          </cell>
          <cell r="N451">
            <v>0</v>
          </cell>
          <cell r="O451">
            <v>203330</v>
          </cell>
          <cell r="P451">
            <v>-308070</v>
          </cell>
          <cell r="Q451">
            <v>-0.602</v>
          </cell>
          <cell r="S451">
            <v>511400</v>
          </cell>
          <cell r="T451">
            <v>203330</v>
          </cell>
          <cell r="U451">
            <v>-0.60241</v>
          </cell>
        </row>
        <row r="452">
          <cell r="A452">
            <v>2940</v>
          </cell>
          <cell r="B452" t="str">
            <v>OCEAN</v>
          </cell>
          <cell r="C452" t="str">
            <v>MANCHESTER TWP</v>
          </cell>
          <cell r="D452" t="str">
            <v>B</v>
          </cell>
          <cell r="F452">
            <v>6605025</v>
          </cell>
          <cell r="G452">
            <v>0</v>
          </cell>
          <cell r="H452">
            <v>0</v>
          </cell>
          <cell r="I452">
            <v>0</v>
          </cell>
          <cell r="J452">
            <v>1745945</v>
          </cell>
          <cell r="K452">
            <v>1599072</v>
          </cell>
          <cell r="L452">
            <v>397151</v>
          </cell>
          <cell r="M452">
            <v>599851</v>
          </cell>
          <cell r="N452">
            <v>0</v>
          </cell>
          <cell r="O452">
            <v>4342019</v>
          </cell>
          <cell r="P452">
            <v>-2263006</v>
          </cell>
          <cell r="Q452">
            <v>-0.343</v>
          </cell>
          <cell r="S452">
            <v>6605025</v>
          </cell>
          <cell r="T452">
            <v>4342019</v>
          </cell>
          <cell r="U452">
            <v>-0.34262</v>
          </cell>
        </row>
        <row r="453">
          <cell r="A453">
            <v>3790</v>
          </cell>
          <cell r="B453" t="str">
            <v>OCEAN</v>
          </cell>
          <cell r="C453" t="str">
            <v>OCEAN COUNTY VOCATIONAL</v>
          </cell>
          <cell r="F453">
            <v>6155094</v>
          </cell>
          <cell r="G453">
            <v>2094077</v>
          </cell>
          <cell r="H453">
            <v>0</v>
          </cell>
          <cell r="I453">
            <v>0</v>
          </cell>
          <cell r="J453">
            <v>0</v>
          </cell>
          <cell r="K453">
            <v>643874</v>
          </cell>
          <cell r="L453">
            <v>126787</v>
          </cell>
          <cell r="M453">
            <v>2016441</v>
          </cell>
          <cell r="N453">
            <v>0</v>
          </cell>
          <cell r="O453">
            <v>4881179</v>
          </cell>
          <cell r="P453">
            <v>-1273915</v>
          </cell>
          <cell r="Q453">
            <v>-0.207</v>
          </cell>
          <cell r="S453">
            <v>6155094</v>
          </cell>
          <cell r="T453">
            <v>4881179</v>
          </cell>
          <cell r="U453">
            <v>-0.20697</v>
          </cell>
        </row>
        <row r="454">
          <cell r="A454">
            <v>3800</v>
          </cell>
          <cell r="B454" t="str">
            <v>OCEAN</v>
          </cell>
          <cell r="C454" t="str">
            <v>OCEAN GATE BORO</v>
          </cell>
          <cell r="D454" t="str">
            <v>B</v>
          </cell>
          <cell r="F454">
            <v>989372</v>
          </cell>
          <cell r="G454">
            <v>848136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848136</v>
          </cell>
          <cell r="P454">
            <v>-141236</v>
          </cell>
          <cell r="Q454">
            <v>-0.143</v>
          </cell>
          <cell r="S454">
            <v>1098725</v>
          </cell>
          <cell r="T454">
            <v>953664</v>
          </cell>
          <cell r="U454">
            <v>-0.13203</v>
          </cell>
        </row>
        <row r="455">
          <cell r="A455">
            <v>3820</v>
          </cell>
          <cell r="B455" t="str">
            <v>OCEAN</v>
          </cell>
          <cell r="C455" t="str">
            <v>OCEAN TWP</v>
          </cell>
          <cell r="D455" t="str">
            <v>CD</v>
          </cell>
          <cell r="F455">
            <v>7549135</v>
          </cell>
          <cell r="G455">
            <v>0</v>
          </cell>
          <cell r="H455">
            <v>0</v>
          </cell>
          <cell r="I455">
            <v>0</v>
          </cell>
          <cell r="J455">
            <v>326693</v>
          </cell>
          <cell r="K455">
            <v>466986</v>
          </cell>
          <cell r="L455">
            <v>120657</v>
          </cell>
          <cell r="M455">
            <v>5727664</v>
          </cell>
          <cell r="N455">
            <v>0</v>
          </cell>
          <cell r="O455">
            <v>6642000</v>
          </cell>
          <cell r="P455">
            <v>-907135</v>
          </cell>
          <cell r="Q455">
            <v>-0.12</v>
          </cell>
          <cell r="S455">
            <v>7549135</v>
          </cell>
          <cell r="T455">
            <v>6642000</v>
          </cell>
          <cell r="U455">
            <v>-0.12016</v>
          </cell>
        </row>
        <row r="456">
          <cell r="A456">
            <v>4105</v>
          </cell>
          <cell r="B456" t="str">
            <v>OCEAN</v>
          </cell>
          <cell r="C456" t="str">
            <v>PINELANDS REGIONAL</v>
          </cell>
          <cell r="D456" t="str">
            <v>B</v>
          </cell>
          <cell r="F456">
            <v>12366732</v>
          </cell>
          <cell r="G456">
            <v>8652828</v>
          </cell>
          <cell r="H456">
            <v>0</v>
          </cell>
          <cell r="I456">
            <v>0</v>
          </cell>
          <cell r="J456">
            <v>805461</v>
          </cell>
          <cell r="K456">
            <v>923358</v>
          </cell>
          <cell r="L456">
            <v>290161</v>
          </cell>
          <cell r="M456">
            <v>157864</v>
          </cell>
          <cell r="N456">
            <v>0</v>
          </cell>
          <cell r="O456">
            <v>10829672</v>
          </cell>
          <cell r="P456">
            <v>-1537060</v>
          </cell>
          <cell r="Q456">
            <v>-0.124</v>
          </cell>
          <cell r="S456">
            <v>12366732</v>
          </cell>
          <cell r="T456">
            <v>10829672</v>
          </cell>
          <cell r="U456">
            <v>-0.12429</v>
          </cell>
        </row>
        <row r="457">
          <cell r="A457">
            <v>4190</v>
          </cell>
          <cell r="B457" t="str">
            <v>OCEAN</v>
          </cell>
          <cell r="C457" t="str">
            <v>PLUMSTED TWP</v>
          </cell>
          <cell r="D457" t="str">
            <v>DE</v>
          </cell>
          <cell r="F457">
            <v>11756712</v>
          </cell>
          <cell r="G457">
            <v>10022570</v>
          </cell>
          <cell r="H457">
            <v>0</v>
          </cell>
          <cell r="I457">
            <v>0</v>
          </cell>
          <cell r="J457">
            <v>0</v>
          </cell>
          <cell r="K457">
            <v>437577</v>
          </cell>
          <cell r="L457">
            <v>160328</v>
          </cell>
          <cell r="M457">
            <v>0</v>
          </cell>
          <cell r="N457">
            <v>0</v>
          </cell>
          <cell r="O457">
            <v>10620475</v>
          </cell>
          <cell r="P457">
            <v>-1136237</v>
          </cell>
          <cell r="Q457">
            <v>-0.097</v>
          </cell>
          <cell r="S457">
            <v>11756712</v>
          </cell>
          <cell r="T457">
            <v>10620475</v>
          </cell>
          <cell r="U457">
            <v>-0.09665</v>
          </cell>
        </row>
        <row r="458">
          <cell r="A458">
            <v>4210</v>
          </cell>
          <cell r="B458" t="str">
            <v>OCEAN</v>
          </cell>
          <cell r="C458" t="str">
            <v>POINT PLEASANT BORO</v>
          </cell>
          <cell r="D458" t="str">
            <v>FG</v>
          </cell>
          <cell r="F458">
            <v>6923183</v>
          </cell>
          <cell r="G458">
            <v>4019041</v>
          </cell>
          <cell r="H458">
            <v>0</v>
          </cell>
          <cell r="I458">
            <v>0</v>
          </cell>
          <cell r="J458">
            <v>0</v>
          </cell>
          <cell r="K458">
            <v>785983</v>
          </cell>
          <cell r="L458">
            <v>225695</v>
          </cell>
          <cell r="M458">
            <v>0</v>
          </cell>
          <cell r="N458">
            <v>0</v>
          </cell>
          <cell r="O458">
            <v>5030719</v>
          </cell>
          <cell r="P458">
            <v>-1892464</v>
          </cell>
          <cell r="Q458">
            <v>-0.273</v>
          </cell>
          <cell r="S458">
            <v>6923183</v>
          </cell>
          <cell r="T458">
            <v>5030719</v>
          </cell>
          <cell r="U458">
            <v>-0.27335</v>
          </cell>
        </row>
        <row r="459">
          <cell r="A459">
            <v>4220</v>
          </cell>
          <cell r="B459" t="str">
            <v>OCEAN</v>
          </cell>
          <cell r="C459" t="str">
            <v>POINT PLEASANT BEACH (MANTOLOKING</v>
          </cell>
          <cell r="D459" t="str">
            <v>)       FG</v>
          </cell>
          <cell r="F459">
            <v>816411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107692</v>
          </cell>
          <cell r="L459">
            <v>62833</v>
          </cell>
          <cell r="M459">
            <v>0</v>
          </cell>
          <cell r="N459">
            <v>0</v>
          </cell>
          <cell r="O459">
            <v>170525</v>
          </cell>
          <cell r="P459">
            <v>-645886</v>
          </cell>
          <cell r="Q459">
            <v>-0.791</v>
          </cell>
          <cell r="S459">
            <v>816411</v>
          </cell>
          <cell r="T459">
            <v>170525</v>
          </cell>
          <cell r="U459">
            <v>-0.79113</v>
          </cell>
        </row>
        <row r="460">
          <cell r="A460">
            <v>4710</v>
          </cell>
          <cell r="B460" t="str">
            <v>OCEAN</v>
          </cell>
          <cell r="C460" t="str">
            <v>SEASIDE HEIGHTS BORO</v>
          </cell>
          <cell r="D460" t="str">
            <v>A</v>
          </cell>
          <cell r="F460">
            <v>938456</v>
          </cell>
          <cell r="G460">
            <v>158815</v>
          </cell>
          <cell r="H460">
            <v>0</v>
          </cell>
          <cell r="I460">
            <v>0</v>
          </cell>
          <cell r="J460">
            <v>11282</v>
          </cell>
          <cell r="K460">
            <v>99058</v>
          </cell>
          <cell r="L460">
            <v>75701</v>
          </cell>
          <cell r="M460">
            <v>411303</v>
          </cell>
          <cell r="N460">
            <v>0</v>
          </cell>
          <cell r="O460">
            <v>756159</v>
          </cell>
          <cell r="P460">
            <v>-182297</v>
          </cell>
          <cell r="Q460">
            <v>-0.194</v>
          </cell>
          <cell r="S460">
            <v>1023348</v>
          </cell>
          <cell r="T460">
            <v>849735</v>
          </cell>
          <cell r="U460">
            <v>-0.16965</v>
          </cell>
        </row>
        <row r="461">
          <cell r="A461">
            <v>4720</v>
          </cell>
          <cell r="B461" t="str">
            <v>OCEAN</v>
          </cell>
          <cell r="C461" t="str">
            <v>SEASIDE PARK BORO</v>
          </cell>
          <cell r="D461" t="str">
            <v>DE</v>
          </cell>
          <cell r="F461">
            <v>220250</v>
          </cell>
          <cell r="G461">
            <v>0</v>
          </cell>
          <cell r="H461">
            <v>0</v>
          </cell>
          <cell r="I461">
            <v>0</v>
          </cell>
          <cell r="J461">
            <v>3468</v>
          </cell>
          <cell r="K461">
            <v>21227</v>
          </cell>
          <cell r="L461">
            <v>9506</v>
          </cell>
          <cell r="M461">
            <v>106600</v>
          </cell>
          <cell r="N461">
            <v>0</v>
          </cell>
          <cell r="O461">
            <v>140801</v>
          </cell>
          <cell r="P461">
            <v>-79449</v>
          </cell>
          <cell r="Q461">
            <v>-0.361</v>
          </cell>
          <cell r="S461">
            <v>252416</v>
          </cell>
          <cell r="T461">
            <v>169292</v>
          </cell>
          <cell r="U461">
            <v>-0.32931</v>
          </cell>
        </row>
        <row r="462">
          <cell r="A462">
            <v>4950</v>
          </cell>
          <cell r="B462" t="str">
            <v>OCEAN</v>
          </cell>
          <cell r="C462" t="str">
            <v>SOUTHERN REGIONAL</v>
          </cell>
          <cell r="D462" t="str">
            <v>DE</v>
          </cell>
          <cell r="F462">
            <v>3142388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253022</v>
          </cell>
          <cell r="L462">
            <v>232477</v>
          </cell>
          <cell r="M462">
            <v>0</v>
          </cell>
          <cell r="N462">
            <v>0</v>
          </cell>
          <cell r="O462">
            <v>485499</v>
          </cell>
          <cell r="P462">
            <v>-2656889</v>
          </cell>
          <cell r="Q462">
            <v>-0.845</v>
          </cell>
          <cell r="S462">
            <v>3142388</v>
          </cell>
          <cell r="T462">
            <v>485499</v>
          </cell>
          <cell r="U462">
            <v>-0.8455</v>
          </cell>
        </row>
        <row r="463">
          <cell r="A463">
            <v>5020</v>
          </cell>
          <cell r="B463" t="str">
            <v>OCEAN</v>
          </cell>
          <cell r="C463" t="str">
            <v>STAFFORD TWP</v>
          </cell>
          <cell r="D463" t="str">
            <v>DE</v>
          </cell>
          <cell r="F463">
            <v>9842205</v>
          </cell>
          <cell r="G463">
            <v>6966364</v>
          </cell>
          <cell r="H463">
            <v>0</v>
          </cell>
          <cell r="I463">
            <v>8348</v>
          </cell>
          <cell r="J463">
            <v>0</v>
          </cell>
          <cell r="K463">
            <v>963076</v>
          </cell>
          <cell r="L463">
            <v>230434</v>
          </cell>
          <cell r="M463">
            <v>0</v>
          </cell>
          <cell r="N463">
            <v>0</v>
          </cell>
          <cell r="O463">
            <v>8168222</v>
          </cell>
          <cell r="P463">
            <v>-1673983</v>
          </cell>
          <cell r="Q463">
            <v>-0.17</v>
          </cell>
          <cell r="S463">
            <v>10066605</v>
          </cell>
          <cell r="T463">
            <v>8392622</v>
          </cell>
          <cell r="U463">
            <v>-0.16629</v>
          </cell>
        </row>
        <row r="464">
          <cell r="A464">
            <v>5190</v>
          </cell>
          <cell r="B464" t="str">
            <v>OCEAN</v>
          </cell>
          <cell r="C464" t="str">
            <v>TOMS RIVER REGIONAL</v>
          </cell>
          <cell r="D464" t="str">
            <v>DE</v>
          </cell>
          <cell r="F464">
            <v>71972480</v>
          </cell>
          <cell r="G464">
            <v>40108245</v>
          </cell>
          <cell r="H464">
            <v>0</v>
          </cell>
          <cell r="I464">
            <v>0</v>
          </cell>
          <cell r="J464">
            <v>4531932</v>
          </cell>
          <cell r="K464">
            <v>8557865</v>
          </cell>
          <cell r="L464">
            <v>1766358</v>
          </cell>
          <cell r="M464">
            <v>7220613</v>
          </cell>
          <cell r="N464">
            <v>0</v>
          </cell>
          <cell r="O464">
            <v>62185013</v>
          </cell>
          <cell r="P464">
            <v>-9787467</v>
          </cell>
          <cell r="Q464">
            <v>-0.136</v>
          </cell>
          <cell r="S464">
            <v>71972480</v>
          </cell>
          <cell r="T464">
            <v>62185013</v>
          </cell>
          <cell r="U464">
            <v>-0.13599</v>
          </cell>
        </row>
        <row r="465">
          <cell r="A465">
            <v>5220</v>
          </cell>
          <cell r="B465" t="str">
            <v>OCEAN</v>
          </cell>
          <cell r="C465" t="str">
            <v>TUCKERTON BORO</v>
          </cell>
          <cell r="D465" t="str">
            <v>CD</v>
          </cell>
          <cell r="F465">
            <v>1487904</v>
          </cell>
          <cell r="G465">
            <v>1184860</v>
          </cell>
          <cell r="H465">
            <v>0</v>
          </cell>
          <cell r="I465">
            <v>0</v>
          </cell>
          <cell r="J465">
            <v>0</v>
          </cell>
          <cell r="K465">
            <v>48756</v>
          </cell>
          <cell r="L465">
            <v>57667</v>
          </cell>
          <cell r="M465">
            <v>0</v>
          </cell>
          <cell r="N465">
            <v>0</v>
          </cell>
          <cell r="O465">
            <v>1291283</v>
          </cell>
          <cell r="P465">
            <v>-196621</v>
          </cell>
          <cell r="Q465">
            <v>-0.132</v>
          </cell>
          <cell r="S465">
            <v>1560882</v>
          </cell>
          <cell r="T465">
            <v>1380003</v>
          </cell>
          <cell r="U465">
            <v>-0.11588</v>
          </cell>
        </row>
        <row r="466">
          <cell r="A466">
            <v>420</v>
          </cell>
          <cell r="B466" t="str">
            <v>PASSAIC</v>
          </cell>
          <cell r="C466" t="str">
            <v>BLOOMINGDALE BORO</v>
          </cell>
          <cell r="D466" t="str">
            <v>FG</v>
          </cell>
          <cell r="F466">
            <v>2295243</v>
          </cell>
          <cell r="G466">
            <v>1449036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26315</v>
          </cell>
          <cell r="M466">
            <v>0</v>
          </cell>
          <cell r="N466">
            <v>0</v>
          </cell>
          <cell r="O466">
            <v>1475351</v>
          </cell>
          <cell r="P466">
            <v>-819892</v>
          </cell>
          <cell r="Q466">
            <v>-0.357</v>
          </cell>
          <cell r="S466">
            <v>2295243</v>
          </cell>
          <cell r="T466">
            <v>1475351</v>
          </cell>
          <cell r="U466">
            <v>-0.35721</v>
          </cell>
        </row>
        <row r="467">
          <cell r="A467">
            <v>900</v>
          </cell>
          <cell r="B467" t="str">
            <v>PASSAIC</v>
          </cell>
          <cell r="C467" t="str">
            <v>CLIFTON CITY</v>
          </cell>
          <cell r="D467" t="str">
            <v>CD</v>
          </cell>
          <cell r="F467">
            <v>27843819</v>
          </cell>
          <cell r="G467">
            <v>17264722</v>
          </cell>
          <cell r="H467">
            <v>0</v>
          </cell>
          <cell r="I467">
            <v>0</v>
          </cell>
          <cell r="J467">
            <v>0</v>
          </cell>
          <cell r="K467">
            <v>1073695</v>
          </cell>
          <cell r="L467">
            <v>2366366</v>
          </cell>
          <cell r="M467">
            <v>0</v>
          </cell>
          <cell r="N467">
            <v>0</v>
          </cell>
          <cell r="O467">
            <v>20704783</v>
          </cell>
          <cell r="P467">
            <v>-7139036</v>
          </cell>
          <cell r="Q467">
            <v>-0.256</v>
          </cell>
          <cell r="S467">
            <v>27843819</v>
          </cell>
          <cell r="T467">
            <v>20704783</v>
          </cell>
          <cell r="U467">
            <v>-0.2564</v>
          </cell>
        </row>
        <row r="468">
          <cell r="A468">
            <v>1920</v>
          </cell>
          <cell r="B468" t="str">
            <v>PASSAIC</v>
          </cell>
          <cell r="C468" t="str">
            <v>HALEDON BORO</v>
          </cell>
          <cell r="D468" t="str">
            <v>B</v>
          </cell>
          <cell r="F468">
            <v>6676785</v>
          </cell>
          <cell r="G468">
            <v>5707467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357760</v>
          </cell>
          <cell r="M468">
            <v>0</v>
          </cell>
          <cell r="N468">
            <v>0</v>
          </cell>
          <cell r="O468">
            <v>6065227</v>
          </cell>
          <cell r="P468">
            <v>-611558</v>
          </cell>
          <cell r="Q468">
            <v>-0.092</v>
          </cell>
          <cell r="S468">
            <v>6987035</v>
          </cell>
          <cell r="T468">
            <v>6698137</v>
          </cell>
          <cell r="U468">
            <v>-0.04135</v>
          </cell>
        </row>
        <row r="469">
          <cell r="A469">
            <v>2100</v>
          </cell>
          <cell r="B469" t="str">
            <v>PASSAIC</v>
          </cell>
          <cell r="C469" t="str">
            <v>HAWTHORNE BORO</v>
          </cell>
          <cell r="D469" t="str">
            <v>DE</v>
          </cell>
          <cell r="F469">
            <v>2691206</v>
          </cell>
          <cell r="G469">
            <v>727524</v>
          </cell>
          <cell r="H469">
            <v>0</v>
          </cell>
          <cell r="I469">
            <v>0</v>
          </cell>
          <cell r="J469">
            <v>0</v>
          </cell>
          <cell r="K469">
            <v>24708</v>
          </cell>
          <cell r="L469">
            <v>270216</v>
          </cell>
          <cell r="M469">
            <v>0</v>
          </cell>
          <cell r="N469">
            <v>0</v>
          </cell>
          <cell r="O469">
            <v>1022448</v>
          </cell>
          <cell r="P469">
            <v>-1668758</v>
          </cell>
          <cell r="Q469">
            <v>-0.62</v>
          </cell>
          <cell r="S469">
            <v>2691206</v>
          </cell>
          <cell r="T469">
            <v>1022448</v>
          </cell>
          <cell r="U469">
            <v>-0.62008</v>
          </cell>
        </row>
        <row r="470">
          <cell r="A470">
            <v>2510</v>
          </cell>
          <cell r="B470" t="str">
            <v>PASSAIC</v>
          </cell>
          <cell r="C470" t="str">
            <v>LAKELAND REGIONAL</v>
          </cell>
          <cell r="D470" t="str">
            <v>FG</v>
          </cell>
          <cell r="F470">
            <v>5245701</v>
          </cell>
          <cell r="G470">
            <v>4087260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56608</v>
          </cell>
          <cell r="M470">
            <v>0</v>
          </cell>
          <cell r="N470">
            <v>0</v>
          </cell>
          <cell r="O470">
            <v>4143868</v>
          </cell>
          <cell r="P470">
            <v>-1101833</v>
          </cell>
          <cell r="Q470">
            <v>-0.21</v>
          </cell>
          <cell r="S470">
            <v>5245701</v>
          </cell>
          <cell r="T470">
            <v>4143868</v>
          </cell>
          <cell r="U470">
            <v>-0.21004</v>
          </cell>
        </row>
        <row r="471">
          <cell r="A471">
            <v>2700</v>
          </cell>
          <cell r="B471" t="str">
            <v>PASSAIC</v>
          </cell>
          <cell r="C471" t="str">
            <v>LITTLE FALLS TWP</v>
          </cell>
          <cell r="D471" t="str">
            <v>FG</v>
          </cell>
          <cell r="F471">
            <v>791837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97013</v>
          </cell>
          <cell r="L471">
            <v>76676</v>
          </cell>
          <cell r="M471">
            <v>0</v>
          </cell>
          <cell r="N471">
            <v>0</v>
          </cell>
          <cell r="O471">
            <v>173689</v>
          </cell>
          <cell r="P471">
            <v>-618148</v>
          </cell>
          <cell r="Q471">
            <v>-0.781</v>
          </cell>
          <cell r="S471">
            <v>791837</v>
          </cell>
          <cell r="T471">
            <v>173689</v>
          </cell>
          <cell r="U471">
            <v>-0.78065</v>
          </cell>
        </row>
        <row r="472">
          <cell r="A472">
            <v>3640</v>
          </cell>
          <cell r="B472" t="str">
            <v>PASSAIC</v>
          </cell>
          <cell r="C472" t="str">
            <v>NORTH HALEDON BORO</v>
          </cell>
          <cell r="D472" t="str">
            <v>FG</v>
          </cell>
          <cell r="F472">
            <v>537439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57662</v>
          </cell>
          <cell r="L472">
            <v>62702</v>
          </cell>
          <cell r="M472">
            <v>0</v>
          </cell>
          <cell r="N472">
            <v>0</v>
          </cell>
          <cell r="O472">
            <v>120364</v>
          </cell>
          <cell r="P472">
            <v>-417075</v>
          </cell>
          <cell r="Q472">
            <v>-0.776</v>
          </cell>
          <cell r="S472">
            <v>537439</v>
          </cell>
          <cell r="T472">
            <v>120364</v>
          </cell>
          <cell r="U472">
            <v>-0.77604</v>
          </cell>
        </row>
        <row r="473">
          <cell r="A473">
            <v>3970</v>
          </cell>
          <cell r="B473" t="str">
            <v>PASSAIC</v>
          </cell>
          <cell r="C473" t="str">
            <v>PASSAIC CITY</v>
          </cell>
          <cell r="D473" t="str">
            <v>A</v>
          </cell>
          <cell r="E473">
            <v>1</v>
          </cell>
          <cell r="F473">
            <v>184415781</v>
          </cell>
          <cell r="G473">
            <v>162972118</v>
          </cell>
          <cell r="H473">
            <v>7059459</v>
          </cell>
          <cell r="I473">
            <v>0</v>
          </cell>
          <cell r="J473">
            <v>0</v>
          </cell>
          <cell r="K473">
            <v>0</v>
          </cell>
          <cell r="L473">
            <v>4082779</v>
          </cell>
          <cell r="M473">
            <v>0</v>
          </cell>
          <cell r="N473">
            <v>0</v>
          </cell>
          <cell r="O473">
            <v>174114356</v>
          </cell>
          <cell r="P473">
            <v>-10301425</v>
          </cell>
          <cell r="Q473">
            <v>-0.056</v>
          </cell>
          <cell r="S473">
            <v>209344609</v>
          </cell>
          <cell r="T473">
            <v>198845754</v>
          </cell>
          <cell r="U473">
            <v>-0.05015</v>
          </cell>
        </row>
        <row r="474">
          <cell r="A474">
            <v>3980</v>
          </cell>
          <cell r="B474" t="str">
            <v>PASSAIC</v>
          </cell>
          <cell r="C474" t="str">
            <v>PASSAIC CO MANCHESTER REG</v>
          </cell>
          <cell r="D474" t="str">
            <v>B</v>
          </cell>
          <cell r="F474">
            <v>5409588</v>
          </cell>
          <cell r="G474">
            <v>4236288</v>
          </cell>
          <cell r="H474">
            <v>0</v>
          </cell>
          <cell r="I474">
            <v>267191</v>
          </cell>
          <cell r="J474">
            <v>0</v>
          </cell>
          <cell r="K474">
            <v>0</v>
          </cell>
          <cell r="L474">
            <v>188715</v>
          </cell>
          <cell r="M474">
            <v>0</v>
          </cell>
          <cell r="N474">
            <v>0</v>
          </cell>
          <cell r="O474">
            <v>4692194</v>
          </cell>
          <cell r="P474">
            <v>-717394</v>
          </cell>
          <cell r="Q474">
            <v>-0.133</v>
          </cell>
          <cell r="S474">
            <v>5409588</v>
          </cell>
          <cell r="T474">
            <v>4692194</v>
          </cell>
          <cell r="U474">
            <v>-0.13262</v>
          </cell>
        </row>
        <row r="475">
          <cell r="A475">
            <v>3990</v>
          </cell>
          <cell r="B475" t="str">
            <v>PASSAIC</v>
          </cell>
          <cell r="C475" t="str">
            <v>PASSAIC VALLEY REGIONAL</v>
          </cell>
          <cell r="D475" t="str">
            <v>DE</v>
          </cell>
          <cell r="F475">
            <v>1456815</v>
          </cell>
          <cell r="G475">
            <v>217751</v>
          </cell>
          <cell r="H475">
            <v>0</v>
          </cell>
          <cell r="I475">
            <v>0</v>
          </cell>
          <cell r="J475">
            <v>0</v>
          </cell>
          <cell r="K475">
            <v>53454</v>
          </cell>
          <cell r="L475">
            <v>103298</v>
          </cell>
          <cell r="M475">
            <v>0</v>
          </cell>
          <cell r="N475">
            <v>0</v>
          </cell>
          <cell r="O475">
            <v>374503</v>
          </cell>
          <cell r="P475">
            <v>-1082312</v>
          </cell>
          <cell r="Q475">
            <v>-0.743</v>
          </cell>
          <cell r="S475">
            <v>1456815</v>
          </cell>
          <cell r="T475">
            <v>374503</v>
          </cell>
          <cell r="U475">
            <v>-0.74293</v>
          </cell>
        </row>
        <row r="476">
          <cell r="A476">
            <v>3995</v>
          </cell>
          <cell r="B476" t="str">
            <v>PASSAIC</v>
          </cell>
          <cell r="C476" t="str">
            <v>PASSAIC COUNTY VOCATIONAL</v>
          </cell>
          <cell r="F476">
            <v>20796863</v>
          </cell>
          <cell r="G476">
            <v>17250682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17250682</v>
          </cell>
          <cell r="P476">
            <v>-3546181</v>
          </cell>
          <cell r="Q476">
            <v>-0.171</v>
          </cell>
          <cell r="S476">
            <v>20796863</v>
          </cell>
          <cell r="T476">
            <v>17250682</v>
          </cell>
          <cell r="U476">
            <v>-0.17052</v>
          </cell>
        </row>
        <row r="477">
          <cell r="A477">
            <v>4010</v>
          </cell>
          <cell r="B477" t="str">
            <v>PASSAIC</v>
          </cell>
          <cell r="C477" t="str">
            <v>PATERSON CITY</v>
          </cell>
          <cell r="D477" t="str">
            <v>A</v>
          </cell>
          <cell r="E477">
            <v>1</v>
          </cell>
          <cell r="F477">
            <v>389727793</v>
          </cell>
          <cell r="G477">
            <v>341508805</v>
          </cell>
          <cell r="H477">
            <v>0</v>
          </cell>
          <cell r="I477">
            <v>0</v>
          </cell>
          <cell r="J477">
            <v>533538</v>
          </cell>
          <cell r="K477">
            <v>14025457</v>
          </cell>
          <cell r="L477">
            <v>10386951</v>
          </cell>
          <cell r="M477">
            <v>0</v>
          </cell>
          <cell r="N477">
            <v>0</v>
          </cell>
          <cell r="O477">
            <v>366454751</v>
          </cell>
          <cell r="P477">
            <v>-23273042</v>
          </cell>
          <cell r="Q477">
            <v>-0.06</v>
          </cell>
          <cell r="S477">
            <v>436207991</v>
          </cell>
          <cell r="T477">
            <v>413055090</v>
          </cell>
          <cell r="U477">
            <v>-0.05308</v>
          </cell>
        </row>
        <row r="478">
          <cell r="A478">
            <v>4230</v>
          </cell>
          <cell r="B478" t="str">
            <v>PASSAIC</v>
          </cell>
          <cell r="C478" t="str">
            <v>POMPTON LAKES BORO</v>
          </cell>
          <cell r="D478" t="str">
            <v>FG</v>
          </cell>
          <cell r="F478">
            <v>4356102</v>
          </cell>
          <cell r="G478">
            <v>2945237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2945237</v>
          </cell>
          <cell r="P478">
            <v>-1410865</v>
          </cell>
          <cell r="Q478">
            <v>-0.324</v>
          </cell>
          <cell r="S478">
            <v>4356102</v>
          </cell>
          <cell r="T478">
            <v>2945237</v>
          </cell>
          <cell r="U478">
            <v>-0.32388</v>
          </cell>
        </row>
        <row r="479">
          <cell r="A479">
            <v>4270</v>
          </cell>
          <cell r="B479" t="str">
            <v>PASSAIC</v>
          </cell>
          <cell r="C479" t="str">
            <v>PROSPECT PARK BORO</v>
          </cell>
          <cell r="D479" t="str">
            <v>B</v>
          </cell>
          <cell r="F479">
            <v>7635573</v>
          </cell>
          <cell r="G479">
            <v>6798358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301417</v>
          </cell>
          <cell r="M479">
            <v>0</v>
          </cell>
          <cell r="N479">
            <v>0</v>
          </cell>
          <cell r="O479">
            <v>7099775</v>
          </cell>
          <cell r="P479">
            <v>-535798</v>
          </cell>
          <cell r="Q479">
            <v>-0.07</v>
          </cell>
          <cell r="S479">
            <v>7897651</v>
          </cell>
          <cell r="T479">
            <v>7361853</v>
          </cell>
          <cell r="U479">
            <v>-0.06784</v>
          </cell>
        </row>
        <row r="480">
          <cell r="A480">
            <v>4400</v>
          </cell>
          <cell r="B480" t="str">
            <v>PASSAIC</v>
          </cell>
          <cell r="C480" t="str">
            <v>RINGWOOD BORO</v>
          </cell>
          <cell r="D480" t="str">
            <v>GH</v>
          </cell>
          <cell r="F480">
            <v>3509629</v>
          </cell>
          <cell r="G480">
            <v>1374418</v>
          </cell>
          <cell r="H480">
            <v>0</v>
          </cell>
          <cell r="I480">
            <v>0</v>
          </cell>
          <cell r="J480">
            <v>336668</v>
          </cell>
          <cell r="K480">
            <v>693587</v>
          </cell>
          <cell r="L480">
            <v>98244</v>
          </cell>
          <cell r="M480">
            <v>0</v>
          </cell>
          <cell r="N480">
            <v>0</v>
          </cell>
          <cell r="O480">
            <v>2502917</v>
          </cell>
          <cell r="P480">
            <v>-1006712</v>
          </cell>
          <cell r="Q480">
            <v>-0.287</v>
          </cell>
          <cell r="S480">
            <v>3509629</v>
          </cell>
          <cell r="T480">
            <v>2502917</v>
          </cell>
          <cell r="U480">
            <v>-0.28684</v>
          </cell>
        </row>
        <row r="481">
          <cell r="A481">
            <v>5200</v>
          </cell>
          <cell r="B481" t="str">
            <v>PASSAIC</v>
          </cell>
          <cell r="C481" t="str">
            <v>TOTOWA BORO</v>
          </cell>
          <cell r="D481" t="str">
            <v>CD</v>
          </cell>
          <cell r="F481">
            <v>744085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  <cell r="L481">
            <v>29330</v>
          </cell>
          <cell r="M481">
            <v>0</v>
          </cell>
          <cell r="N481">
            <v>0</v>
          </cell>
          <cell r="O481">
            <v>29330</v>
          </cell>
          <cell r="P481">
            <v>-714755</v>
          </cell>
          <cell r="Q481">
            <v>-0.961</v>
          </cell>
          <cell r="S481">
            <v>744085</v>
          </cell>
          <cell r="T481">
            <v>29330</v>
          </cell>
          <cell r="U481">
            <v>-0.96058</v>
          </cell>
        </row>
        <row r="482">
          <cell r="A482">
            <v>5440</v>
          </cell>
          <cell r="B482" t="str">
            <v>PASSAIC</v>
          </cell>
          <cell r="C482" t="str">
            <v>WANAQUE BORO</v>
          </cell>
          <cell r="D482" t="str">
            <v>DE</v>
          </cell>
          <cell r="F482">
            <v>2757448</v>
          </cell>
          <cell r="G482">
            <v>1934049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96623</v>
          </cell>
          <cell r="M482">
            <v>0</v>
          </cell>
          <cell r="N482">
            <v>0</v>
          </cell>
          <cell r="O482">
            <v>2030672</v>
          </cell>
          <cell r="P482">
            <v>-726776</v>
          </cell>
          <cell r="Q482">
            <v>-0.264</v>
          </cell>
          <cell r="S482">
            <v>2757448</v>
          </cell>
          <cell r="T482">
            <v>2030672</v>
          </cell>
          <cell r="U482">
            <v>-0.26357</v>
          </cell>
        </row>
        <row r="483">
          <cell r="A483">
            <v>5570</v>
          </cell>
          <cell r="B483" t="str">
            <v>PASSAIC</v>
          </cell>
          <cell r="C483" t="str">
            <v>WAYNE TWP</v>
          </cell>
          <cell r="D483" t="str">
            <v>GH</v>
          </cell>
          <cell r="F483">
            <v>6741712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295796</v>
          </cell>
          <cell r="M483">
            <v>0</v>
          </cell>
          <cell r="N483">
            <v>0</v>
          </cell>
          <cell r="O483">
            <v>295796</v>
          </cell>
          <cell r="P483">
            <v>-6445916</v>
          </cell>
          <cell r="Q483">
            <v>-0.956</v>
          </cell>
          <cell r="S483">
            <v>6741712</v>
          </cell>
          <cell r="T483">
            <v>295796</v>
          </cell>
          <cell r="U483">
            <v>-0.95612</v>
          </cell>
        </row>
        <row r="484">
          <cell r="A484">
            <v>5650</v>
          </cell>
          <cell r="B484" t="str">
            <v>PASSAIC</v>
          </cell>
          <cell r="C484" t="str">
            <v>WEST MILFORD TWP</v>
          </cell>
          <cell r="D484" t="str">
            <v>FG</v>
          </cell>
          <cell r="F484">
            <v>16215630</v>
          </cell>
          <cell r="G484">
            <v>10140411</v>
          </cell>
          <cell r="H484">
            <v>0</v>
          </cell>
          <cell r="I484">
            <v>0</v>
          </cell>
          <cell r="J484">
            <v>366014</v>
          </cell>
          <cell r="K484">
            <v>2122002</v>
          </cell>
          <cell r="L484">
            <v>304246</v>
          </cell>
          <cell r="M484">
            <v>0</v>
          </cell>
          <cell r="N484">
            <v>0</v>
          </cell>
          <cell r="O484">
            <v>12932673</v>
          </cell>
          <cell r="P484">
            <v>-3282957</v>
          </cell>
          <cell r="Q484">
            <v>-0.202</v>
          </cell>
          <cell r="S484">
            <v>16215630</v>
          </cell>
          <cell r="T484">
            <v>12932673</v>
          </cell>
          <cell r="U484">
            <v>-0.20246</v>
          </cell>
        </row>
        <row r="485">
          <cell r="A485">
            <v>5690</v>
          </cell>
          <cell r="B485" t="str">
            <v>PASSAIC</v>
          </cell>
          <cell r="C485" t="str">
            <v>WOODLAND PARK</v>
          </cell>
          <cell r="D485" t="str">
            <v>DE</v>
          </cell>
          <cell r="F485">
            <v>1029351</v>
          </cell>
          <cell r="G485">
            <v>146937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184297</v>
          </cell>
          <cell r="M485">
            <v>0</v>
          </cell>
          <cell r="N485">
            <v>0</v>
          </cell>
          <cell r="O485">
            <v>331234</v>
          </cell>
          <cell r="P485">
            <v>-698117</v>
          </cell>
          <cell r="Q485">
            <v>-0.678</v>
          </cell>
          <cell r="S485">
            <v>1029351</v>
          </cell>
          <cell r="T485">
            <v>331234</v>
          </cell>
          <cell r="U485">
            <v>-0.67821</v>
          </cell>
        </row>
        <row r="486">
          <cell r="A486">
            <v>60</v>
          </cell>
          <cell r="B486" t="str">
            <v>SALEM</v>
          </cell>
          <cell r="C486" t="str">
            <v>ALLOWAY TWP</v>
          </cell>
          <cell r="D486" t="str">
            <v>DE</v>
          </cell>
          <cell r="F486">
            <v>4050724</v>
          </cell>
          <cell r="G486">
            <v>2957654</v>
          </cell>
          <cell r="H486">
            <v>0</v>
          </cell>
          <cell r="I486">
            <v>0</v>
          </cell>
          <cell r="J486">
            <v>165826</v>
          </cell>
          <cell r="K486">
            <v>307010</v>
          </cell>
          <cell r="L486">
            <v>43409</v>
          </cell>
          <cell r="M486">
            <v>0</v>
          </cell>
          <cell r="N486">
            <v>0</v>
          </cell>
          <cell r="O486">
            <v>3473899</v>
          </cell>
          <cell r="P486">
            <v>-576825</v>
          </cell>
          <cell r="Q486">
            <v>-0.142</v>
          </cell>
          <cell r="S486">
            <v>4050724</v>
          </cell>
          <cell r="T486">
            <v>3473899</v>
          </cell>
          <cell r="U486">
            <v>-0.1424</v>
          </cell>
        </row>
        <row r="487">
          <cell r="A487">
            <v>1340</v>
          </cell>
          <cell r="B487" t="str">
            <v>SALEM</v>
          </cell>
          <cell r="C487" t="str">
            <v>ELMER BORO</v>
          </cell>
          <cell r="D487" t="str">
            <v>CD</v>
          </cell>
          <cell r="F487">
            <v>1586249</v>
          </cell>
          <cell r="G487">
            <v>1305654</v>
          </cell>
          <cell r="H487">
            <v>0</v>
          </cell>
          <cell r="I487">
            <v>0</v>
          </cell>
          <cell r="J487">
            <v>0</v>
          </cell>
          <cell r="K487">
            <v>103272</v>
          </cell>
          <cell r="L487">
            <v>23810</v>
          </cell>
          <cell r="M487">
            <v>0</v>
          </cell>
          <cell r="N487">
            <v>0</v>
          </cell>
          <cell r="O487">
            <v>1432736</v>
          </cell>
          <cell r="P487">
            <v>-153513</v>
          </cell>
          <cell r="Q487">
            <v>-0.097</v>
          </cell>
          <cell r="S487">
            <v>1586249</v>
          </cell>
          <cell r="T487">
            <v>1432736</v>
          </cell>
          <cell r="U487">
            <v>-0.09678</v>
          </cell>
        </row>
        <row r="488">
          <cell r="A488">
            <v>1350</v>
          </cell>
          <cell r="B488" t="str">
            <v>SALEM</v>
          </cell>
          <cell r="C488" t="str">
            <v>ELSINBORO TWP</v>
          </cell>
          <cell r="D488" t="str">
            <v>DE</v>
          </cell>
          <cell r="F488">
            <v>566901</v>
          </cell>
          <cell r="G488">
            <v>266205</v>
          </cell>
          <cell r="H488">
            <v>0</v>
          </cell>
          <cell r="I488">
            <v>0</v>
          </cell>
          <cell r="J488">
            <v>53402</v>
          </cell>
          <cell r="K488">
            <v>62092</v>
          </cell>
          <cell r="L488">
            <v>17749</v>
          </cell>
          <cell r="M488">
            <v>62281</v>
          </cell>
          <cell r="N488">
            <v>0</v>
          </cell>
          <cell r="O488">
            <v>461729</v>
          </cell>
          <cell r="P488">
            <v>-105172</v>
          </cell>
          <cell r="Q488">
            <v>-0.186</v>
          </cell>
          <cell r="S488">
            <v>566901</v>
          </cell>
          <cell r="T488">
            <v>461729</v>
          </cell>
          <cell r="U488">
            <v>-0.18552</v>
          </cell>
        </row>
        <row r="489">
          <cell r="A489">
            <v>2800</v>
          </cell>
          <cell r="B489" t="str">
            <v>SALEM</v>
          </cell>
          <cell r="C489" t="str">
            <v>LOWER ALLOWAYS CREEK</v>
          </cell>
          <cell r="D489" t="str">
            <v>CD</v>
          </cell>
          <cell r="F489">
            <v>1128334</v>
          </cell>
          <cell r="G489">
            <v>526492</v>
          </cell>
          <cell r="H489">
            <v>0</v>
          </cell>
          <cell r="I489">
            <v>0</v>
          </cell>
          <cell r="J489">
            <v>121171</v>
          </cell>
          <cell r="K489">
            <v>120734</v>
          </cell>
          <cell r="L489">
            <v>19694</v>
          </cell>
          <cell r="M489">
            <v>106941</v>
          </cell>
          <cell r="N489">
            <v>0</v>
          </cell>
          <cell r="O489">
            <v>895032</v>
          </cell>
          <cell r="P489">
            <v>-233302</v>
          </cell>
          <cell r="Q489">
            <v>-0.207</v>
          </cell>
          <cell r="S489">
            <v>1128334</v>
          </cell>
          <cell r="T489">
            <v>895032</v>
          </cell>
          <cell r="U489">
            <v>-0.20677</v>
          </cell>
        </row>
        <row r="490">
          <cell r="A490">
            <v>2950</v>
          </cell>
          <cell r="B490" t="str">
            <v>SALEM</v>
          </cell>
          <cell r="C490" t="str">
            <v>MANNINGTON TWP</v>
          </cell>
          <cell r="D490" t="str">
            <v>CD</v>
          </cell>
          <cell r="F490">
            <v>680961</v>
          </cell>
          <cell r="G490">
            <v>42307</v>
          </cell>
          <cell r="H490">
            <v>0</v>
          </cell>
          <cell r="I490">
            <v>0</v>
          </cell>
          <cell r="J490">
            <v>118121</v>
          </cell>
          <cell r="K490">
            <v>96587</v>
          </cell>
          <cell r="L490">
            <v>31333</v>
          </cell>
          <cell r="M490">
            <v>232683</v>
          </cell>
          <cell r="N490">
            <v>0</v>
          </cell>
          <cell r="O490">
            <v>521031</v>
          </cell>
          <cell r="P490">
            <v>-159930</v>
          </cell>
          <cell r="Q490">
            <v>-0.235</v>
          </cell>
          <cell r="S490">
            <v>748971</v>
          </cell>
          <cell r="T490">
            <v>592475</v>
          </cell>
          <cell r="U490">
            <v>-0.20895</v>
          </cell>
        </row>
        <row r="491">
          <cell r="A491">
            <v>3860</v>
          </cell>
          <cell r="B491" t="str">
            <v>SALEM</v>
          </cell>
          <cell r="C491" t="str">
            <v>OLDMANS TWP</v>
          </cell>
          <cell r="D491" t="str">
            <v>CD</v>
          </cell>
          <cell r="F491">
            <v>1807539</v>
          </cell>
          <cell r="G491">
            <v>879777</v>
          </cell>
          <cell r="H491">
            <v>0</v>
          </cell>
          <cell r="I491">
            <v>0</v>
          </cell>
          <cell r="J491">
            <v>136216</v>
          </cell>
          <cell r="K491">
            <v>127633</v>
          </cell>
          <cell r="L491">
            <v>24463</v>
          </cell>
          <cell r="M491">
            <v>415080</v>
          </cell>
          <cell r="N491">
            <v>0</v>
          </cell>
          <cell r="O491">
            <v>1583169</v>
          </cell>
          <cell r="P491">
            <v>-224370</v>
          </cell>
          <cell r="Q491">
            <v>-0.124</v>
          </cell>
          <cell r="S491">
            <v>1807539</v>
          </cell>
          <cell r="T491">
            <v>1583169</v>
          </cell>
          <cell r="U491">
            <v>-0.12413</v>
          </cell>
        </row>
        <row r="492">
          <cell r="A492">
            <v>4070</v>
          </cell>
          <cell r="B492" t="str">
            <v>SALEM</v>
          </cell>
          <cell r="C492" t="str">
            <v>PENNS GRV-CARNEY'S PT REG</v>
          </cell>
          <cell r="D492" t="str">
            <v>A</v>
          </cell>
          <cell r="F492">
            <v>21540671</v>
          </cell>
          <cell r="G492">
            <v>19267361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619391</v>
          </cell>
          <cell r="M492">
            <v>0</v>
          </cell>
          <cell r="N492">
            <v>0</v>
          </cell>
          <cell r="O492">
            <v>19886752</v>
          </cell>
          <cell r="P492">
            <v>-1653919</v>
          </cell>
          <cell r="Q492">
            <v>-0.077</v>
          </cell>
          <cell r="S492">
            <v>22284701</v>
          </cell>
          <cell r="T492">
            <v>20630782</v>
          </cell>
          <cell r="U492">
            <v>-0.07422</v>
          </cell>
        </row>
        <row r="493">
          <cell r="A493">
            <v>4075</v>
          </cell>
          <cell r="B493" t="str">
            <v>SALEM</v>
          </cell>
          <cell r="C493" t="str">
            <v>PENNSVILLE</v>
          </cell>
          <cell r="D493" t="str">
            <v>CD</v>
          </cell>
          <cell r="F493">
            <v>9103740</v>
          </cell>
          <cell r="G493">
            <v>7454531</v>
          </cell>
          <cell r="H493">
            <v>0</v>
          </cell>
          <cell r="I493">
            <v>0</v>
          </cell>
          <cell r="J493">
            <v>0</v>
          </cell>
          <cell r="K493">
            <v>20982</v>
          </cell>
          <cell r="L493">
            <v>225494</v>
          </cell>
          <cell r="M493">
            <v>0</v>
          </cell>
          <cell r="N493">
            <v>0</v>
          </cell>
          <cell r="O493">
            <v>7701007</v>
          </cell>
          <cell r="P493">
            <v>-1402733</v>
          </cell>
          <cell r="Q493">
            <v>-0.154</v>
          </cell>
          <cell r="S493">
            <v>9103740</v>
          </cell>
          <cell r="T493">
            <v>7701007</v>
          </cell>
          <cell r="U493">
            <v>-0.15408</v>
          </cell>
        </row>
        <row r="494">
          <cell r="A494">
            <v>4150</v>
          </cell>
          <cell r="B494" t="str">
            <v>SALEM</v>
          </cell>
          <cell r="C494" t="str">
            <v>PITTSGROVE TWP</v>
          </cell>
          <cell r="D494" t="str">
            <v>CD</v>
          </cell>
          <cell r="F494">
            <v>12986133</v>
          </cell>
          <cell r="G494">
            <v>10260111</v>
          </cell>
          <cell r="H494">
            <v>0</v>
          </cell>
          <cell r="I494">
            <v>0</v>
          </cell>
          <cell r="J494">
            <v>525798</v>
          </cell>
          <cell r="K494">
            <v>776149</v>
          </cell>
          <cell r="L494">
            <v>229283</v>
          </cell>
          <cell r="M494">
            <v>0</v>
          </cell>
          <cell r="N494">
            <v>0</v>
          </cell>
          <cell r="O494">
            <v>11791341</v>
          </cell>
          <cell r="P494">
            <v>-1194792</v>
          </cell>
          <cell r="Q494">
            <v>-0.092</v>
          </cell>
          <cell r="S494">
            <v>13055433</v>
          </cell>
          <cell r="T494">
            <v>11860641</v>
          </cell>
          <cell r="U494">
            <v>-0.09152</v>
          </cell>
        </row>
        <row r="495">
          <cell r="A495">
            <v>4280</v>
          </cell>
          <cell r="B495" t="str">
            <v>SALEM</v>
          </cell>
          <cell r="C495" t="str">
            <v>QUINTON TWP</v>
          </cell>
          <cell r="D495" t="str">
            <v>A</v>
          </cell>
          <cell r="F495">
            <v>3399422</v>
          </cell>
          <cell r="G495">
            <v>2460501</v>
          </cell>
          <cell r="H495">
            <v>0</v>
          </cell>
          <cell r="I495">
            <v>0</v>
          </cell>
          <cell r="J495">
            <v>189107</v>
          </cell>
          <cell r="K495">
            <v>182826</v>
          </cell>
          <cell r="L495">
            <v>71489</v>
          </cell>
          <cell r="M495">
            <v>41020</v>
          </cell>
          <cell r="N495">
            <v>0</v>
          </cell>
          <cell r="O495">
            <v>2944943</v>
          </cell>
          <cell r="P495">
            <v>-454479</v>
          </cell>
          <cell r="Q495">
            <v>-0.134</v>
          </cell>
          <cell r="S495">
            <v>3490436</v>
          </cell>
          <cell r="T495">
            <v>3035957</v>
          </cell>
          <cell r="U495">
            <v>-0.13021</v>
          </cell>
        </row>
        <row r="496">
          <cell r="A496">
            <v>4630</v>
          </cell>
          <cell r="B496" t="str">
            <v>SALEM</v>
          </cell>
          <cell r="C496" t="str">
            <v>SALEM CITY</v>
          </cell>
          <cell r="D496" t="str">
            <v>A</v>
          </cell>
          <cell r="E496">
            <v>1</v>
          </cell>
          <cell r="F496">
            <v>16579793</v>
          </cell>
          <cell r="G496">
            <v>12645297</v>
          </cell>
          <cell r="H496">
            <v>0</v>
          </cell>
          <cell r="I496">
            <v>14796</v>
          </cell>
          <cell r="J496">
            <v>183563</v>
          </cell>
          <cell r="K496">
            <v>531231</v>
          </cell>
          <cell r="L496">
            <v>405676</v>
          </cell>
          <cell r="M496">
            <v>1666976</v>
          </cell>
          <cell r="N496">
            <v>0</v>
          </cell>
          <cell r="O496">
            <v>15447539</v>
          </cell>
          <cell r="P496">
            <v>-1132254</v>
          </cell>
          <cell r="Q496">
            <v>-0.068</v>
          </cell>
          <cell r="S496">
            <v>18185915</v>
          </cell>
          <cell r="T496">
            <v>16922549</v>
          </cell>
          <cell r="U496">
            <v>-0.06947</v>
          </cell>
        </row>
        <row r="497">
          <cell r="A497">
            <v>4640</v>
          </cell>
          <cell r="B497" t="str">
            <v>SALEM</v>
          </cell>
          <cell r="C497" t="str">
            <v>SALEM COUNTY VOCATIONAL</v>
          </cell>
          <cell r="F497">
            <v>4590159</v>
          </cell>
          <cell r="G497">
            <v>4182141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34466</v>
          </cell>
          <cell r="M497">
            <v>0</v>
          </cell>
          <cell r="N497">
            <v>0</v>
          </cell>
          <cell r="O497">
            <v>4216607</v>
          </cell>
          <cell r="P497">
            <v>-373552</v>
          </cell>
          <cell r="Q497">
            <v>-0.081</v>
          </cell>
          <cell r="S497">
            <v>4590159</v>
          </cell>
          <cell r="T497">
            <v>4216607</v>
          </cell>
          <cell r="U497">
            <v>-0.08138</v>
          </cell>
        </row>
        <row r="498">
          <cell r="A498">
            <v>5320</v>
          </cell>
          <cell r="B498" t="str">
            <v>SALEM</v>
          </cell>
          <cell r="C498" t="str">
            <v>UPPER PITTSGROVE TWP</v>
          </cell>
          <cell r="D498" t="str">
            <v>CD</v>
          </cell>
          <cell r="F498">
            <v>3309781</v>
          </cell>
          <cell r="G498">
            <v>2467338</v>
          </cell>
          <cell r="H498">
            <v>0</v>
          </cell>
          <cell r="I498">
            <v>0</v>
          </cell>
          <cell r="J498">
            <v>165839</v>
          </cell>
          <cell r="K498">
            <v>275964</v>
          </cell>
          <cell r="L498">
            <v>51646</v>
          </cell>
          <cell r="M498">
            <v>0</v>
          </cell>
          <cell r="N498">
            <v>0</v>
          </cell>
          <cell r="O498">
            <v>2960787</v>
          </cell>
          <cell r="P498">
            <v>-348994</v>
          </cell>
          <cell r="Q498">
            <v>-0.105</v>
          </cell>
          <cell r="S498">
            <v>3326281</v>
          </cell>
          <cell r="T498">
            <v>2977287</v>
          </cell>
          <cell r="U498">
            <v>-0.10492</v>
          </cell>
        </row>
        <row r="499">
          <cell r="A499">
            <v>5910</v>
          </cell>
          <cell r="B499" t="str">
            <v>SALEM</v>
          </cell>
          <cell r="C499" t="str">
            <v>WOODSTOWN-PILESGROVE REG</v>
          </cell>
          <cell r="D499" t="str">
            <v>FG</v>
          </cell>
          <cell r="F499">
            <v>7502105</v>
          </cell>
          <cell r="G499">
            <v>5126299</v>
          </cell>
          <cell r="H499">
            <v>0</v>
          </cell>
          <cell r="I499">
            <v>0</v>
          </cell>
          <cell r="J499">
            <v>259239</v>
          </cell>
          <cell r="K499">
            <v>631268</v>
          </cell>
          <cell r="L499">
            <v>124007</v>
          </cell>
          <cell r="M499">
            <v>0</v>
          </cell>
          <cell r="N499">
            <v>0</v>
          </cell>
          <cell r="O499">
            <v>6140813</v>
          </cell>
          <cell r="P499">
            <v>-1361292</v>
          </cell>
          <cell r="Q499">
            <v>-0.181</v>
          </cell>
          <cell r="S499">
            <v>7535105</v>
          </cell>
          <cell r="T499">
            <v>6173813</v>
          </cell>
          <cell r="U499">
            <v>-0.18066</v>
          </cell>
        </row>
        <row r="500">
          <cell r="A500">
            <v>240</v>
          </cell>
          <cell r="B500" t="str">
            <v>SOMERSET</v>
          </cell>
          <cell r="C500" t="str">
            <v>BEDMINSTER TWP</v>
          </cell>
          <cell r="D500" t="str">
            <v>I</v>
          </cell>
          <cell r="F500">
            <v>989108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177080</v>
          </cell>
          <cell r="L500">
            <v>65413</v>
          </cell>
          <cell r="M500">
            <v>0</v>
          </cell>
          <cell r="N500">
            <v>0</v>
          </cell>
          <cell r="O500">
            <v>242493</v>
          </cell>
          <cell r="P500">
            <v>-746615</v>
          </cell>
          <cell r="Q500">
            <v>-0.755</v>
          </cell>
          <cell r="S500">
            <v>989108</v>
          </cell>
          <cell r="T500">
            <v>242493</v>
          </cell>
          <cell r="U500">
            <v>-0.75484</v>
          </cell>
        </row>
        <row r="501">
          <cell r="A501">
            <v>350</v>
          </cell>
          <cell r="B501" t="str">
            <v>SOMERSET</v>
          </cell>
          <cell r="C501" t="str">
            <v>BERNARDS TWP</v>
          </cell>
          <cell r="D501" t="str">
            <v>J</v>
          </cell>
          <cell r="F501">
            <v>4730331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404048</v>
          </cell>
          <cell r="L501">
            <v>443843</v>
          </cell>
          <cell r="M501">
            <v>0</v>
          </cell>
          <cell r="N501">
            <v>0</v>
          </cell>
          <cell r="O501">
            <v>847891</v>
          </cell>
          <cell r="P501">
            <v>-3882440</v>
          </cell>
          <cell r="Q501">
            <v>-0.821</v>
          </cell>
          <cell r="S501">
            <v>4730331</v>
          </cell>
          <cell r="T501">
            <v>847891</v>
          </cell>
          <cell r="U501">
            <v>-0.82075</v>
          </cell>
        </row>
        <row r="502">
          <cell r="A502">
            <v>490</v>
          </cell>
          <cell r="B502" t="str">
            <v>SOMERSET</v>
          </cell>
          <cell r="C502" t="str">
            <v>BOUND BROOK BORO</v>
          </cell>
          <cell r="D502" t="str">
            <v>B</v>
          </cell>
          <cell r="F502">
            <v>7533856</v>
          </cell>
          <cell r="G502">
            <v>6062835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378020</v>
          </cell>
          <cell r="M502">
            <v>0</v>
          </cell>
          <cell r="N502">
            <v>0</v>
          </cell>
          <cell r="O502">
            <v>6440855</v>
          </cell>
          <cell r="P502">
            <v>-1093001</v>
          </cell>
          <cell r="Q502">
            <v>-0.145</v>
          </cell>
          <cell r="S502">
            <v>7866946</v>
          </cell>
          <cell r="T502">
            <v>6796151</v>
          </cell>
          <cell r="U502">
            <v>-0.13611</v>
          </cell>
        </row>
        <row r="503">
          <cell r="A503">
            <v>510</v>
          </cell>
          <cell r="B503" t="str">
            <v>SOMERSET</v>
          </cell>
          <cell r="C503" t="str">
            <v>BRANCHBURG TWP</v>
          </cell>
          <cell r="D503" t="str">
            <v>I</v>
          </cell>
          <cell r="F503">
            <v>2855271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577090</v>
          </cell>
          <cell r="L503">
            <v>195124</v>
          </cell>
          <cell r="M503">
            <v>0</v>
          </cell>
          <cell r="N503">
            <v>0</v>
          </cell>
          <cell r="O503">
            <v>772214</v>
          </cell>
          <cell r="P503">
            <v>-2083057</v>
          </cell>
          <cell r="Q503">
            <v>-0.73</v>
          </cell>
          <cell r="S503">
            <v>2855271</v>
          </cell>
          <cell r="T503">
            <v>772214</v>
          </cell>
          <cell r="U503">
            <v>-0.72955</v>
          </cell>
        </row>
        <row r="504">
          <cell r="A504">
            <v>555</v>
          </cell>
          <cell r="B504" t="str">
            <v>SOMERSET</v>
          </cell>
          <cell r="C504" t="str">
            <v>BRIDGEWATER-RARITAN REG</v>
          </cell>
          <cell r="D504" t="str">
            <v>I</v>
          </cell>
          <cell r="F504">
            <v>12035956</v>
          </cell>
          <cell r="G504">
            <v>2149223</v>
          </cell>
          <cell r="H504">
            <v>0</v>
          </cell>
          <cell r="I504">
            <v>0</v>
          </cell>
          <cell r="J504">
            <v>0</v>
          </cell>
          <cell r="K504">
            <v>2497888</v>
          </cell>
          <cell r="L504">
            <v>739106</v>
          </cell>
          <cell r="M504">
            <v>0</v>
          </cell>
          <cell r="N504">
            <v>0</v>
          </cell>
          <cell r="O504">
            <v>5386217</v>
          </cell>
          <cell r="P504">
            <v>-6649739</v>
          </cell>
          <cell r="Q504">
            <v>-0.552</v>
          </cell>
          <cell r="S504">
            <v>12035956</v>
          </cell>
          <cell r="T504">
            <v>5386217</v>
          </cell>
          <cell r="U504">
            <v>-0.55249</v>
          </cell>
        </row>
        <row r="505">
          <cell r="A505">
            <v>1610</v>
          </cell>
          <cell r="B505" t="str">
            <v>SOMERSET</v>
          </cell>
          <cell r="C505" t="str">
            <v>FRANKLIN TWP</v>
          </cell>
          <cell r="D505" t="str">
            <v>GH</v>
          </cell>
          <cell r="F505">
            <v>15457429</v>
          </cell>
          <cell r="G505">
            <v>5497123</v>
          </cell>
          <cell r="H505">
            <v>0</v>
          </cell>
          <cell r="I505">
            <v>0</v>
          </cell>
          <cell r="J505">
            <v>0</v>
          </cell>
          <cell r="K505">
            <v>2008502</v>
          </cell>
          <cell r="L505">
            <v>1590417</v>
          </cell>
          <cell r="M505">
            <v>0</v>
          </cell>
          <cell r="N505">
            <v>0</v>
          </cell>
          <cell r="O505">
            <v>9096042</v>
          </cell>
          <cell r="P505">
            <v>-6361387</v>
          </cell>
          <cell r="Q505">
            <v>-0.412</v>
          </cell>
          <cell r="S505">
            <v>16470707</v>
          </cell>
          <cell r="T505">
            <v>10109320</v>
          </cell>
          <cell r="U505">
            <v>-0.38622</v>
          </cell>
        </row>
        <row r="506">
          <cell r="A506">
            <v>1810</v>
          </cell>
          <cell r="B506" t="str">
            <v>SOMERSET</v>
          </cell>
          <cell r="C506" t="str">
            <v>GREEN BROOK TWP</v>
          </cell>
          <cell r="D506" t="str">
            <v>GH</v>
          </cell>
          <cell r="F506">
            <v>1382729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233504</v>
          </cell>
          <cell r="L506">
            <v>108368</v>
          </cell>
          <cell r="M506">
            <v>0</v>
          </cell>
          <cell r="N506">
            <v>0</v>
          </cell>
          <cell r="O506">
            <v>341872</v>
          </cell>
          <cell r="P506">
            <v>-1040857</v>
          </cell>
          <cell r="Q506">
            <v>-0.753</v>
          </cell>
          <cell r="S506">
            <v>1382729</v>
          </cell>
          <cell r="T506">
            <v>341872</v>
          </cell>
          <cell r="U506">
            <v>-0.75276</v>
          </cell>
        </row>
        <row r="507">
          <cell r="A507">
            <v>2170</v>
          </cell>
          <cell r="B507" t="str">
            <v>SOMERSET</v>
          </cell>
          <cell r="C507" t="str">
            <v>HILLSBOROUGH TWP (MILLSTONE)</v>
          </cell>
          <cell r="D507" t="str">
            <v>I</v>
          </cell>
          <cell r="F507">
            <v>26345001</v>
          </cell>
          <cell r="G507">
            <v>18932940</v>
          </cell>
          <cell r="H507">
            <v>0</v>
          </cell>
          <cell r="I507">
            <v>0</v>
          </cell>
          <cell r="J507">
            <v>0</v>
          </cell>
          <cell r="K507">
            <v>1665452</v>
          </cell>
          <cell r="L507">
            <v>586151</v>
          </cell>
          <cell r="M507">
            <v>0</v>
          </cell>
          <cell r="N507">
            <v>0</v>
          </cell>
          <cell r="O507">
            <v>21184543</v>
          </cell>
          <cell r="P507">
            <v>-5160458</v>
          </cell>
          <cell r="Q507">
            <v>-0.196</v>
          </cell>
          <cell r="S507">
            <v>26345001</v>
          </cell>
          <cell r="T507">
            <v>21184543</v>
          </cell>
          <cell r="U507">
            <v>-0.19588</v>
          </cell>
        </row>
        <row r="508">
          <cell r="A508">
            <v>3000</v>
          </cell>
          <cell r="B508" t="str">
            <v>SOMERSET</v>
          </cell>
          <cell r="C508" t="str">
            <v>MANVILLE BORO</v>
          </cell>
          <cell r="D508" t="str">
            <v>CD</v>
          </cell>
          <cell r="F508">
            <v>5382686</v>
          </cell>
          <cell r="G508">
            <v>4232896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244747</v>
          </cell>
          <cell r="M508">
            <v>0</v>
          </cell>
          <cell r="N508">
            <v>0</v>
          </cell>
          <cell r="O508">
            <v>4477643</v>
          </cell>
          <cell r="P508">
            <v>-905043</v>
          </cell>
          <cell r="Q508">
            <v>-0.168</v>
          </cell>
          <cell r="S508">
            <v>5382686</v>
          </cell>
          <cell r="T508">
            <v>4477643</v>
          </cell>
          <cell r="U508">
            <v>-0.16814</v>
          </cell>
        </row>
        <row r="509">
          <cell r="A509">
            <v>3320</v>
          </cell>
          <cell r="B509" t="str">
            <v>SOMERSET</v>
          </cell>
          <cell r="C509" t="str">
            <v>MONTGOMERY TWP (ROCKY HILL)</v>
          </cell>
          <cell r="D509" t="str">
            <v>J</v>
          </cell>
          <cell r="F509">
            <v>5415203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1472703</v>
          </cell>
          <cell r="L509">
            <v>399102</v>
          </cell>
          <cell r="M509">
            <v>0</v>
          </cell>
          <cell r="N509">
            <v>0</v>
          </cell>
          <cell r="O509">
            <v>1871805</v>
          </cell>
          <cell r="P509">
            <v>-3543398</v>
          </cell>
          <cell r="Q509">
            <v>-0.654</v>
          </cell>
          <cell r="S509">
            <v>5415203</v>
          </cell>
          <cell r="T509">
            <v>1871805</v>
          </cell>
          <cell r="U509">
            <v>-0.65434</v>
          </cell>
        </row>
        <row r="510">
          <cell r="A510">
            <v>3670</v>
          </cell>
          <cell r="B510" t="str">
            <v>SOMERSET</v>
          </cell>
          <cell r="C510" t="str">
            <v>NORTH PLAINFIELD BORO</v>
          </cell>
          <cell r="D510" t="str">
            <v>DE</v>
          </cell>
          <cell r="F510">
            <v>25971856</v>
          </cell>
          <cell r="G510">
            <v>21597185</v>
          </cell>
          <cell r="H510">
            <v>0</v>
          </cell>
          <cell r="I510">
            <v>0</v>
          </cell>
          <cell r="J510">
            <v>0</v>
          </cell>
          <cell r="K510">
            <v>0</v>
          </cell>
          <cell r="L510">
            <v>516751</v>
          </cell>
          <cell r="M510">
            <v>0</v>
          </cell>
          <cell r="N510">
            <v>0</v>
          </cell>
          <cell r="O510">
            <v>22113936</v>
          </cell>
          <cell r="P510">
            <v>-3857920</v>
          </cell>
          <cell r="Q510">
            <v>-0.149</v>
          </cell>
          <cell r="S510">
            <v>26647876</v>
          </cell>
          <cell r="T510">
            <v>22825536</v>
          </cell>
          <cell r="U510">
            <v>-0.14344</v>
          </cell>
        </row>
        <row r="511">
          <cell r="A511">
            <v>4810</v>
          </cell>
          <cell r="B511" t="str">
            <v>SOMERSET</v>
          </cell>
          <cell r="C511" t="str">
            <v>SOMERSET CO VOCATIONAL</v>
          </cell>
          <cell r="F511">
            <v>1886356</v>
          </cell>
          <cell r="G511">
            <v>603031</v>
          </cell>
          <cell r="H511">
            <v>0</v>
          </cell>
          <cell r="I511">
            <v>0</v>
          </cell>
          <cell r="J511">
            <v>0</v>
          </cell>
          <cell r="K511">
            <v>266810</v>
          </cell>
          <cell r="L511">
            <v>63317</v>
          </cell>
          <cell r="M511">
            <v>127261</v>
          </cell>
          <cell r="N511">
            <v>0</v>
          </cell>
          <cell r="O511">
            <v>1060419</v>
          </cell>
          <cell r="P511">
            <v>-825937</v>
          </cell>
          <cell r="Q511">
            <v>-0.438</v>
          </cell>
          <cell r="S511">
            <v>1886356</v>
          </cell>
          <cell r="T511">
            <v>1060419</v>
          </cell>
          <cell r="U511">
            <v>-0.43785</v>
          </cell>
        </row>
        <row r="512">
          <cell r="A512">
            <v>4815</v>
          </cell>
          <cell r="B512" t="str">
            <v>SOMERSET</v>
          </cell>
          <cell r="C512" t="str">
            <v>SOMERSET HILLS REGIONAL</v>
          </cell>
          <cell r="D512" t="str">
            <v>I</v>
          </cell>
          <cell r="F512">
            <v>1353405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  <cell r="L512">
            <v>0</v>
          </cell>
          <cell r="M512">
            <v>0</v>
          </cell>
          <cell r="N512">
            <v>0</v>
          </cell>
          <cell r="O512">
            <v>0</v>
          </cell>
          <cell r="P512">
            <v>-1353405</v>
          </cell>
          <cell r="Q512">
            <v>-1</v>
          </cell>
          <cell r="S512">
            <v>1353405</v>
          </cell>
          <cell r="T512">
            <v>0</v>
          </cell>
          <cell r="U512">
            <v>-1</v>
          </cell>
        </row>
        <row r="513">
          <cell r="A513">
            <v>4820</v>
          </cell>
          <cell r="B513" t="str">
            <v>SOMERSET</v>
          </cell>
          <cell r="C513" t="str">
            <v>SOMERVILLE BORO</v>
          </cell>
          <cell r="D513" t="str">
            <v>FG</v>
          </cell>
          <cell r="F513">
            <v>5983567</v>
          </cell>
          <cell r="G513">
            <v>4131595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4131595</v>
          </cell>
          <cell r="P513">
            <v>-1851972</v>
          </cell>
          <cell r="Q513">
            <v>-0.31</v>
          </cell>
          <cell r="S513">
            <v>6526955</v>
          </cell>
          <cell r="T513">
            <v>4674983</v>
          </cell>
          <cell r="U513">
            <v>-0.28374</v>
          </cell>
        </row>
        <row r="514">
          <cell r="A514">
            <v>4850</v>
          </cell>
          <cell r="B514" t="str">
            <v>SOMERSET</v>
          </cell>
          <cell r="C514" t="str">
            <v>SOUTH BOUND BROOK</v>
          </cell>
          <cell r="D514" t="str">
            <v>B</v>
          </cell>
          <cell r="F514">
            <v>3417863</v>
          </cell>
          <cell r="G514">
            <v>2893787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54504</v>
          </cell>
          <cell r="M514">
            <v>0</v>
          </cell>
          <cell r="N514">
            <v>0</v>
          </cell>
          <cell r="O514">
            <v>2948291</v>
          </cell>
          <cell r="P514">
            <v>-469572</v>
          </cell>
          <cell r="Q514">
            <v>-0.137</v>
          </cell>
          <cell r="S514">
            <v>3417863</v>
          </cell>
          <cell r="T514">
            <v>2948291</v>
          </cell>
          <cell r="U514">
            <v>-0.13739</v>
          </cell>
        </row>
        <row r="515">
          <cell r="A515">
            <v>5470</v>
          </cell>
          <cell r="B515" t="str">
            <v>SOMERSET</v>
          </cell>
          <cell r="C515" t="str">
            <v>WARREN TWP</v>
          </cell>
          <cell r="D515" t="str">
            <v>I</v>
          </cell>
          <cell r="F515">
            <v>2073678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139398</v>
          </cell>
          <cell r="M515">
            <v>0</v>
          </cell>
          <cell r="N515">
            <v>0</v>
          </cell>
          <cell r="O515">
            <v>139398</v>
          </cell>
          <cell r="P515">
            <v>-1934280</v>
          </cell>
          <cell r="Q515">
            <v>-0.933</v>
          </cell>
          <cell r="S515">
            <v>2073678</v>
          </cell>
          <cell r="T515">
            <v>139398</v>
          </cell>
          <cell r="U515">
            <v>-0.93278</v>
          </cell>
        </row>
        <row r="516">
          <cell r="A516">
            <v>5540</v>
          </cell>
          <cell r="B516" t="str">
            <v>SOMERSET</v>
          </cell>
          <cell r="C516" t="str">
            <v>WATCHUNG BORO</v>
          </cell>
          <cell r="D516" t="str">
            <v>I</v>
          </cell>
          <cell r="F516">
            <v>665825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50422</v>
          </cell>
          <cell r="L516">
            <v>55609</v>
          </cell>
          <cell r="M516">
            <v>0</v>
          </cell>
          <cell r="N516">
            <v>0</v>
          </cell>
          <cell r="O516">
            <v>106031</v>
          </cell>
          <cell r="P516">
            <v>-559794</v>
          </cell>
          <cell r="Q516">
            <v>-0.841</v>
          </cell>
          <cell r="S516">
            <v>665825</v>
          </cell>
          <cell r="T516">
            <v>106031</v>
          </cell>
          <cell r="U516">
            <v>-0.84075</v>
          </cell>
        </row>
        <row r="517">
          <cell r="A517">
            <v>5550</v>
          </cell>
          <cell r="B517" t="str">
            <v>SOMERSET</v>
          </cell>
          <cell r="C517" t="str">
            <v>WATCHUNG HILLS REGIONAL</v>
          </cell>
          <cell r="D517" t="str">
            <v>I</v>
          </cell>
          <cell r="F517">
            <v>1588279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-1588279</v>
          </cell>
          <cell r="Q517">
            <v>-1</v>
          </cell>
          <cell r="S517">
            <v>1588279</v>
          </cell>
          <cell r="T517">
            <v>0</v>
          </cell>
          <cell r="U517">
            <v>-1</v>
          </cell>
        </row>
        <row r="518">
          <cell r="A518">
            <v>90</v>
          </cell>
          <cell r="B518" t="str">
            <v>SUSSEX</v>
          </cell>
          <cell r="C518" t="str">
            <v>ANDOVER REG</v>
          </cell>
          <cell r="D518" t="str">
            <v>FG</v>
          </cell>
          <cell r="F518">
            <v>2802891</v>
          </cell>
          <cell r="G518">
            <v>0</v>
          </cell>
          <cell r="H518">
            <v>0</v>
          </cell>
          <cell r="I518">
            <v>0</v>
          </cell>
          <cell r="J518">
            <v>520041</v>
          </cell>
          <cell r="K518">
            <v>427461</v>
          </cell>
          <cell r="L518">
            <v>60263</v>
          </cell>
          <cell r="M518">
            <v>1088243</v>
          </cell>
          <cell r="N518">
            <v>0</v>
          </cell>
          <cell r="O518">
            <v>2096008</v>
          </cell>
          <cell r="P518">
            <v>-706883</v>
          </cell>
          <cell r="Q518">
            <v>-0.252</v>
          </cell>
          <cell r="S518">
            <v>2802891</v>
          </cell>
          <cell r="T518">
            <v>2096008</v>
          </cell>
          <cell r="U518">
            <v>-0.2522</v>
          </cell>
        </row>
        <row r="519">
          <cell r="A519">
            <v>640</v>
          </cell>
          <cell r="B519" t="str">
            <v>SUSSEX</v>
          </cell>
          <cell r="C519" t="str">
            <v>BYRAM TWP</v>
          </cell>
          <cell r="D519" t="str">
            <v>I</v>
          </cell>
          <cell r="F519">
            <v>3712965</v>
          </cell>
          <cell r="G519">
            <v>2434458</v>
          </cell>
          <cell r="H519">
            <v>0</v>
          </cell>
          <cell r="I519">
            <v>0</v>
          </cell>
          <cell r="J519">
            <v>25620</v>
          </cell>
          <cell r="K519">
            <v>508241</v>
          </cell>
          <cell r="L519">
            <v>69207</v>
          </cell>
          <cell r="M519">
            <v>0</v>
          </cell>
          <cell r="N519">
            <v>0</v>
          </cell>
          <cell r="O519">
            <v>3037526</v>
          </cell>
          <cell r="P519">
            <v>-675439</v>
          </cell>
          <cell r="Q519">
            <v>-0.182</v>
          </cell>
          <cell r="S519">
            <v>3712965</v>
          </cell>
          <cell r="T519">
            <v>3037526</v>
          </cell>
          <cell r="U519">
            <v>-0.18191</v>
          </cell>
        </row>
        <row r="520">
          <cell r="A520">
            <v>1560</v>
          </cell>
          <cell r="B520" t="str">
            <v>SUSSEX</v>
          </cell>
          <cell r="C520" t="str">
            <v>FRANKFORD TWP(BRANCHVILLE BORO)</v>
          </cell>
          <cell r="D520" t="str">
            <v>FG</v>
          </cell>
          <cell r="F520">
            <v>2531925</v>
          </cell>
          <cell r="G520">
            <v>0</v>
          </cell>
          <cell r="H520">
            <v>0</v>
          </cell>
          <cell r="I520">
            <v>0</v>
          </cell>
          <cell r="J520">
            <v>254802</v>
          </cell>
          <cell r="K520">
            <v>286096</v>
          </cell>
          <cell r="L520">
            <v>42193</v>
          </cell>
          <cell r="M520">
            <v>1382179</v>
          </cell>
          <cell r="N520">
            <v>0</v>
          </cell>
          <cell r="O520">
            <v>1965270</v>
          </cell>
          <cell r="P520">
            <v>-566655</v>
          </cell>
          <cell r="Q520">
            <v>-0.224</v>
          </cell>
          <cell r="S520">
            <v>2531925</v>
          </cell>
          <cell r="T520">
            <v>1965270</v>
          </cell>
          <cell r="U520">
            <v>-0.2238</v>
          </cell>
        </row>
        <row r="521">
          <cell r="A521">
            <v>1570</v>
          </cell>
          <cell r="B521" t="str">
            <v>SUSSEX</v>
          </cell>
          <cell r="C521" t="str">
            <v>FRANKLIN BORO</v>
          </cell>
          <cell r="D521" t="str">
            <v>CD</v>
          </cell>
          <cell r="F521">
            <v>3385683</v>
          </cell>
          <cell r="G521">
            <v>2523955</v>
          </cell>
          <cell r="H521">
            <v>0</v>
          </cell>
          <cell r="I521">
            <v>0</v>
          </cell>
          <cell r="J521">
            <v>42288</v>
          </cell>
          <cell r="K521">
            <v>255804</v>
          </cell>
          <cell r="L521">
            <v>73780</v>
          </cell>
          <cell r="M521">
            <v>102798</v>
          </cell>
          <cell r="N521">
            <v>0</v>
          </cell>
          <cell r="O521">
            <v>2998625</v>
          </cell>
          <cell r="P521">
            <v>-387058</v>
          </cell>
          <cell r="Q521">
            <v>-0.114</v>
          </cell>
          <cell r="S521">
            <v>3385683</v>
          </cell>
          <cell r="T521">
            <v>2998625</v>
          </cell>
          <cell r="U521">
            <v>-0.11432</v>
          </cell>
        </row>
        <row r="522">
          <cell r="A522">
            <v>1630</v>
          </cell>
          <cell r="B522" t="str">
            <v>SUSSEX</v>
          </cell>
          <cell r="C522" t="str">
            <v>FREDON TWP</v>
          </cell>
          <cell r="D522" t="str">
            <v>GH</v>
          </cell>
          <cell r="F522">
            <v>633091</v>
          </cell>
          <cell r="G522">
            <v>286172</v>
          </cell>
          <cell r="H522">
            <v>0</v>
          </cell>
          <cell r="I522">
            <v>0</v>
          </cell>
          <cell r="J522">
            <v>0</v>
          </cell>
          <cell r="K522">
            <v>73236</v>
          </cell>
          <cell r="L522">
            <v>25389</v>
          </cell>
          <cell r="M522">
            <v>0</v>
          </cell>
          <cell r="N522">
            <v>0</v>
          </cell>
          <cell r="O522">
            <v>384797</v>
          </cell>
          <cell r="P522">
            <v>-248294</v>
          </cell>
          <cell r="Q522">
            <v>-0.392</v>
          </cell>
          <cell r="S522">
            <v>633091</v>
          </cell>
          <cell r="T522">
            <v>384797</v>
          </cell>
          <cell r="U522">
            <v>-0.39219</v>
          </cell>
        </row>
        <row r="523">
          <cell r="A523">
            <v>1800</v>
          </cell>
          <cell r="B523" t="str">
            <v>SUSSEX</v>
          </cell>
          <cell r="C523" t="str">
            <v>GREEN TWP</v>
          </cell>
          <cell r="D523" t="str">
            <v>I</v>
          </cell>
          <cell r="F523">
            <v>2256723</v>
          </cell>
          <cell r="G523">
            <v>647291</v>
          </cell>
          <cell r="H523">
            <v>0</v>
          </cell>
          <cell r="I523">
            <v>0</v>
          </cell>
          <cell r="J523">
            <v>400425</v>
          </cell>
          <cell r="K523">
            <v>323120</v>
          </cell>
          <cell r="L523">
            <v>43180</v>
          </cell>
          <cell r="M523">
            <v>348677</v>
          </cell>
          <cell r="N523">
            <v>0</v>
          </cell>
          <cell r="O523">
            <v>1762693</v>
          </cell>
          <cell r="P523">
            <v>-494030</v>
          </cell>
          <cell r="Q523">
            <v>-0.219</v>
          </cell>
          <cell r="S523">
            <v>2256723</v>
          </cell>
          <cell r="T523">
            <v>1762693</v>
          </cell>
          <cell r="U523">
            <v>-0.21891</v>
          </cell>
        </row>
        <row r="524">
          <cell r="A524">
            <v>1930</v>
          </cell>
          <cell r="B524" t="str">
            <v>SUSSEX</v>
          </cell>
          <cell r="C524" t="str">
            <v>HAMBURG BORO</v>
          </cell>
          <cell r="D524" t="str">
            <v>DE</v>
          </cell>
          <cell r="F524">
            <v>1823393</v>
          </cell>
          <cell r="G524">
            <v>650969</v>
          </cell>
          <cell r="H524">
            <v>0</v>
          </cell>
          <cell r="I524">
            <v>0</v>
          </cell>
          <cell r="J524">
            <v>47287</v>
          </cell>
          <cell r="K524">
            <v>131268</v>
          </cell>
          <cell r="L524">
            <v>28733</v>
          </cell>
          <cell r="M524">
            <v>704116</v>
          </cell>
          <cell r="N524">
            <v>0</v>
          </cell>
          <cell r="O524">
            <v>1562373</v>
          </cell>
          <cell r="P524">
            <v>-261020</v>
          </cell>
          <cell r="Q524">
            <v>-0.143</v>
          </cell>
          <cell r="S524">
            <v>1823393</v>
          </cell>
          <cell r="T524">
            <v>1562373</v>
          </cell>
          <cell r="U524">
            <v>-0.14315</v>
          </cell>
        </row>
        <row r="525">
          <cell r="A525">
            <v>1980</v>
          </cell>
          <cell r="B525" t="str">
            <v>SUSSEX</v>
          </cell>
          <cell r="C525" t="str">
            <v>HAMPTON TWP</v>
          </cell>
          <cell r="D525" t="str">
            <v>GH</v>
          </cell>
          <cell r="F525">
            <v>1454223</v>
          </cell>
          <cell r="G525">
            <v>646743</v>
          </cell>
          <cell r="H525">
            <v>0</v>
          </cell>
          <cell r="I525">
            <v>0</v>
          </cell>
          <cell r="J525">
            <v>169313</v>
          </cell>
          <cell r="K525">
            <v>201950</v>
          </cell>
          <cell r="L525">
            <v>31132</v>
          </cell>
          <cell r="M525">
            <v>93216</v>
          </cell>
          <cell r="N525">
            <v>0</v>
          </cell>
          <cell r="O525">
            <v>1142354</v>
          </cell>
          <cell r="P525">
            <v>-311869</v>
          </cell>
          <cell r="Q525">
            <v>-0.214</v>
          </cell>
          <cell r="S525">
            <v>1454223</v>
          </cell>
          <cell r="T525">
            <v>1142354</v>
          </cell>
          <cell r="U525">
            <v>-0.21446</v>
          </cell>
        </row>
        <row r="526">
          <cell r="A526">
            <v>2030</v>
          </cell>
          <cell r="B526" t="str">
            <v>SUSSEX</v>
          </cell>
          <cell r="C526" t="str">
            <v>HARDYSTON TWP</v>
          </cell>
          <cell r="D526" t="str">
            <v>FG</v>
          </cell>
          <cell r="F526">
            <v>2343432</v>
          </cell>
          <cell r="G526">
            <v>0</v>
          </cell>
          <cell r="H526">
            <v>0</v>
          </cell>
          <cell r="I526">
            <v>0</v>
          </cell>
          <cell r="J526">
            <v>451702</v>
          </cell>
          <cell r="K526">
            <v>360144</v>
          </cell>
          <cell r="L526">
            <v>52422</v>
          </cell>
          <cell r="M526">
            <v>955551</v>
          </cell>
          <cell r="N526">
            <v>0</v>
          </cell>
          <cell r="O526">
            <v>1819819</v>
          </cell>
          <cell r="P526">
            <v>-523613</v>
          </cell>
          <cell r="Q526">
            <v>-0.223</v>
          </cell>
          <cell r="S526">
            <v>2343432</v>
          </cell>
          <cell r="T526">
            <v>1819819</v>
          </cell>
          <cell r="U526">
            <v>-0.22344</v>
          </cell>
        </row>
        <row r="527">
          <cell r="A527">
            <v>2165</v>
          </cell>
          <cell r="B527" t="str">
            <v>SUSSEX</v>
          </cell>
          <cell r="C527" t="str">
            <v>HIGH POINT REGIONAL</v>
          </cell>
          <cell r="D527" t="str">
            <v>DE</v>
          </cell>
          <cell r="F527">
            <v>7179708</v>
          </cell>
          <cell r="G527">
            <v>4298957</v>
          </cell>
          <cell r="H527">
            <v>0</v>
          </cell>
          <cell r="I527">
            <v>0</v>
          </cell>
          <cell r="J527">
            <v>756176</v>
          </cell>
          <cell r="K527">
            <v>578924</v>
          </cell>
          <cell r="L527">
            <v>84837</v>
          </cell>
          <cell r="M527">
            <v>325132</v>
          </cell>
          <cell r="N527">
            <v>0</v>
          </cell>
          <cell r="O527">
            <v>6044026</v>
          </cell>
          <cell r="P527">
            <v>-1135682</v>
          </cell>
          <cell r="Q527">
            <v>-0.158</v>
          </cell>
          <cell r="S527">
            <v>7179708</v>
          </cell>
          <cell r="T527">
            <v>6044026</v>
          </cell>
          <cell r="U527">
            <v>-0.15818</v>
          </cell>
        </row>
        <row r="528">
          <cell r="A528">
            <v>2240</v>
          </cell>
          <cell r="B528" t="str">
            <v>SUSSEX</v>
          </cell>
          <cell r="C528" t="str">
            <v>HOPATCONG</v>
          </cell>
          <cell r="D528" t="str">
            <v>FG</v>
          </cell>
          <cell r="F528">
            <v>12886150</v>
          </cell>
          <cell r="G528">
            <v>5355050</v>
          </cell>
          <cell r="H528">
            <v>0</v>
          </cell>
          <cell r="I528">
            <v>0</v>
          </cell>
          <cell r="J528">
            <v>670858</v>
          </cell>
          <cell r="K528">
            <v>1046775</v>
          </cell>
          <cell r="L528">
            <v>226567</v>
          </cell>
          <cell r="M528">
            <v>3885938</v>
          </cell>
          <cell r="N528">
            <v>0</v>
          </cell>
          <cell r="O528">
            <v>11185188</v>
          </cell>
          <cell r="P528">
            <v>-1700962</v>
          </cell>
          <cell r="Q528">
            <v>-0.132</v>
          </cell>
          <cell r="S528">
            <v>12886150</v>
          </cell>
          <cell r="T528">
            <v>11185188</v>
          </cell>
          <cell r="U528">
            <v>-0.132</v>
          </cell>
        </row>
        <row r="529">
          <cell r="A529">
            <v>2465</v>
          </cell>
          <cell r="B529" t="str">
            <v>SUSSEX</v>
          </cell>
          <cell r="C529" t="str">
            <v>KITTATINNY REGIONAL</v>
          </cell>
          <cell r="D529" t="str">
            <v>FG</v>
          </cell>
          <cell r="F529">
            <v>6386877</v>
          </cell>
          <cell r="G529">
            <v>3200576</v>
          </cell>
          <cell r="H529">
            <v>0</v>
          </cell>
          <cell r="I529">
            <v>0</v>
          </cell>
          <cell r="J529">
            <v>625166</v>
          </cell>
          <cell r="K529">
            <v>565461</v>
          </cell>
          <cell r="L529">
            <v>78183</v>
          </cell>
          <cell r="M529">
            <v>915232</v>
          </cell>
          <cell r="N529">
            <v>0</v>
          </cell>
          <cell r="O529">
            <v>5384618</v>
          </cell>
          <cell r="P529">
            <v>-1002259</v>
          </cell>
          <cell r="Q529">
            <v>-0.157</v>
          </cell>
          <cell r="S529">
            <v>6386877</v>
          </cell>
          <cell r="T529">
            <v>5384618</v>
          </cell>
          <cell r="U529">
            <v>-0.15692</v>
          </cell>
        </row>
        <row r="530">
          <cell r="A530">
            <v>2490</v>
          </cell>
          <cell r="B530" t="str">
            <v>SUSSEX</v>
          </cell>
          <cell r="C530" t="str">
            <v>LAFAYETTE TWP</v>
          </cell>
          <cell r="D530" t="str">
            <v>GH</v>
          </cell>
          <cell r="F530">
            <v>714799</v>
          </cell>
          <cell r="G530">
            <v>0</v>
          </cell>
          <cell r="H530">
            <v>0</v>
          </cell>
          <cell r="I530">
            <v>0</v>
          </cell>
          <cell r="J530">
            <v>108249</v>
          </cell>
          <cell r="K530">
            <v>124536</v>
          </cell>
          <cell r="L530">
            <v>16592</v>
          </cell>
          <cell r="M530">
            <v>253338</v>
          </cell>
          <cell r="N530">
            <v>0</v>
          </cell>
          <cell r="O530">
            <v>502715</v>
          </cell>
          <cell r="P530">
            <v>-212084</v>
          </cell>
          <cell r="Q530">
            <v>-0.297</v>
          </cell>
          <cell r="S530">
            <v>714799</v>
          </cell>
          <cell r="T530">
            <v>502715</v>
          </cell>
          <cell r="U530">
            <v>-0.2967</v>
          </cell>
        </row>
        <row r="531">
          <cell r="A531">
            <v>2615</v>
          </cell>
          <cell r="B531" t="str">
            <v>SUSSEX</v>
          </cell>
          <cell r="C531" t="str">
            <v>LENAPE VALLEY REGIONAL</v>
          </cell>
          <cell r="D531" t="str">
            <v>GH</v>
          </cell>
          <cell r="F531">
            <v>4304552</v>
          </cell>
          <cell r="G531">
            <v>3467734</v>
          </cell>
          <cell r="H531">
            <v>0</v>
          </cell>
          <cell r="I531">
            <v>0</v>
          </cell>
          <cell r="J531">
            <v>0</v>
          </cell>
          <cell r="K531">
            <v>104967</v>
          </cell>
          <cell r="L531">
            <v>59813</v>
          </cell>
          <cell r="M531">
            <v>0</v>
          </cell>
          <cell r="N531">
            <v>0</v>
          </cell>
          <cell r="O531">
            <v>3632514</v>
          </cell>
          <cell r="P531">
            <v>-672038</v>
          </cell>
          <cell r="Q531">
            <v>-0.156</v>
          </cell>
          <cell r="S531">
            <v>4304552</v>
          </cell>
          <cell r="T531">
            <v>3632514</v>
          </cell>
          <cell r="U531">
            <v>-0.15612</v>
          </cell>
        </row>
        <row r="532">
          <cell r="A532">
            <v>3300</v>
          </cell>
          <cell r="B532" t="str">
            <v>SUSSEX</v>
          </cell>
          <cell r="C532" t="str">
            <v>MONTAGUE TWP</v>
          </cell>
          <cell r="D532" t="str">
            <v>B</v>
          </cell>
          <cell r="F532">
            <v>2833512</v>
          </cell>
          <cell r="G532">
            <v>1824982</v>
          </cell>
          <cell r="H532">
            <v>0</v>
          </cell>
          <cell r="I532">
            <v>0</v>
          </cell>
          <cell r="J532">
            <v>259023</v>
          </cell>
          <cell r="K532">
            <v>235609</v>
          </cell>
          <cell r="L532">
            <v>96717</v>
          </cell>
          <cell r="M532">
            <v>0</v>
          </cell>
          <cell r="N532">
            <v>0</v>
          </cell>
          <cell r="O532">
            <v>2416331</v>
          </cell>
          <cell r="P532">
            <v>-417181</v>
          </cell>
          <cell r="Q532">
            <v>-0.147</v>
          </cell>
          <cell r="S532">
            <v>2833512</v>
          </cell>
          <cell r="T532">
            <v>2416331</v>
          </cell>
          <cell r="U532">
            <v>-0.14723</v>
          </cell>
        </row>
        <row r="533">
          <cell r="A533">
            <v>3590</v>
          </cell>
          <cell r="B533" t="str">
            <v>SUSSEX</v>
          </cell>
          <cell r="C533" t="str">
            <v>NEWTON TOWN</v>
          </cell>
          <cell r="D533" t="str">
            <v>CD</v>
          </cell>
          <cell r="F533">
            <v>6245884</v>
          </cell>
          <cell r="G533">
            <v>5120462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  <cell r="M533">
            <v>0</v>
          </cell>
          <cell r="N533">
            <v>0</v>
          </cell>
          <cell r="O533">
            <v>5120462</v>
          </cell>
          <cell r="P533">
            <v>-1125422</v>
          </cell>
          <cell r="Q533">
            <v>-0.18</v>
          </cell>
          <cell r="S533">
            <v>6245884</v>
          </cell>
          <cell r="T533">
            <v>5120462</v>
          </cell>
          <cell r="U533">
            <v>-0.18019</v>
          </cell>
        </row>
        <row r="534">
          <cell r="A534">
            <v>3840</v>
          </cell>
          <cell r="B534" t="str">
            <v>SUSSEX</v>
          </cell>
          <cell r="C534" t="str">
            <v>OGDENSBURG BORO</v>
          </cell>
          <cell r="D534" t="str">
            <v>FG</v>
          </cell>
          <cell r="F534">
            <v>2130536</v>
          </cell>
          <cell r="G534">
            <v>1201236</v>
          </cell>
          <cell r="H534">
            <v>0</v>
          </cell>
          <cell r="I534">
            <v>0</v>
          </cell>
          <cell r="J534">
            <v>17207</v>
          </cell>
          <cell r="K534">
            <v>144731</v>
          </cell>
          <cell r="L534">
            <v>24379</v>
          </cell>
          <cell r="M534">
            <v>529944</v>
          </cell>
          <cell r="N534">
            <v>0</v>
          </cell>
          <cell r="O534">
            <v>1917497</v>
          </cell>
          <cell r="P534">
            <v>-213039</v>
          </cell>
          <cell r="Q534">
            <v>-0.1</v>
          </cell>
          <cell r="S534">
            <v>2130536</v>
          </cell>
          <cell r="T534">
            <v>1917497</v>
          </cell>
          <cell r="U534">
            <v>-0.09999</v>
          </cell>
        </row>
        <row r="535">
          <cell r="A535">
            <v>4650</v>
          </cell>
          <cell r="B535" t="str">
            <v>SUSSEX</v>
          </cell>
          <cell r="C535" t="str">
            <v>SANDYSTON-WALPACK TWP</v>
          </cell>
          <cell r="D535" t="str">
            <v>FG</v>
          </cell>
          <cell r="F535">
            <v>650364</v>
          </cell>
          <cell r="G535">
            <v>499117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10844</v>
          </cell>
          <cell r="M535">
            <v>0</v>
          </cell>
          <cell r="N535">
            <v>0</v>
          </cell>
          <cell r="O535">
            <v>509961</v>
          </cell>
          <cell r="P535">
            <v>-140403</v>
          </cell>
          <cell r="Q535">
            <v>-0.216</v>
          </cell>
          <cell r="S535">
            <v>650364</v>
          </cell>
          <cell r="T535">
            <v>509961</v>
          </cell>
          <cell r="U535">
            <v>-0.21588</v>
          </cell>
        </row>
        <row r="536">
          <cell r="A536">
            <v>4960</v>
          </cell>
          <cell r="B536" t="str">
            <v>SUSSEX</v>
          </cell>
          <cell r="C536" t="str">
            <v>SPARTA TWP</v>
          </cell>
          <cell r="D536" t="str">
            <v>I</v>
          </cell>
          <cell r="F536">
            <v>7242554</v>
          </cell>
          <cell r="G536">
            <v>2540627</v>
          </cell>
          <cell r="H536">
            <v>0</v>
          </cell>
          <cell r="I536">
            <v>0</v>
          </cell>
          <cell r="J536">
            <v>0</v>
          </cell>
          <cell r="K536">
            <v>1731096</v>
          </cell>
          <cell r="L536">
            <v>251044</v>
          </cell>
          <cell r="M536">
            <v>0</v>
          </cell>
          <cell r="N536">
            <v>0</v>
          </cell>
          <cell r="O536">
            <v>4522767</v>
          </cell>
          <cell r="P536">
            <v>-2719787</v>
          </cell>
          <cell r="Q536">
            <v>-0.376</v>
          </cell>
          <cell r="S536">
            <v>7242554</v>
          </cell>
          <cell r="T536">
            <v>4522767</v>
          </cell>
          <cell r="U536">
            <v>-0.37553</v>
          </cell>
        </row>
        <row r="537">
          <cell r="A537">
            <v>5030</v>
          </cell>
          <cell r="B537" t="str">
            <v>SUSSEX</v>
          </cell>
          <cell r="C537" t="str">
            <v>STANHOPE BORO</v>
          </cell>
          <cell r="D537" t="str">
            <v>GH</v>
          </cell>
          <cell r="F537">
            <v>1610428</v>
          </cell>
          <cell r="G537">
            <v>1110881</v>
          </cell>
          <cell r="H537">
            <v>0</v>
          </cell>
          <cell r="I537">
            <v>0</v>
          </cell>
          <cell r="J537">
            <v>10795</v>
          </cell>
          <cell r="K537">
            <v>188487</v>
          </cell>
          <cell r="L537">
            <v>33666</v>
          </cell>
          <cell r="M537">
            <v>0</v>
          </cell>
          <cell r="N537">
            <v>0</v>
          </cell>
          <cell r="O537">
            <v>1343829</v>
          </cell>
          <cell r="P537">
            <v>-266599</v>
          </cell>
          <cell r="Q537">
            <v>-0.166</v>
          </cell>
          <cell r="S537">
            <v>1610428</v>
          </cell>
          <cell r="T537">
            <v>1343829</v>
          </cell>
          <cell r="U537">
            <v>-0.16555</v>
          </cell>
        </row>
        <row r="538">
          <cell r="A538">
            <v>5040</v>
          </cell>
          <cell r="B538" t="str">
            <v>SUSSEX</v>
          </cell>
          <cell r="C538" t="str">
            <v>STILLWATER TWP</v>
          </cell>
          <cell r="D538" t="str">
            <v>FG</v>
          </cell>
          <cell r="F538">
            <v>2046285</v>
          </cell>
          <cell r="G538">
            <v>1015521</v>
          </cell>
          <cell r="H538">
            <v>0</v>
          </cell>
          <cell r="I538">
            <v>0</v>
          </cell>
          <cell r="J538">
            <v>153214</v>
          </cell>
          <cell r="K538">
            <v>188487</v>
          </cell>
          <cell r="L538">
            <v>33024</v>
          </cell>
          <cell r="M538">
            <v>362584</v>
          </cell>
          <cell r="N538">
            <v>0</v>
          </cell>
          <cell r="O538">
            <v>1752830</v>
          </cell>
          <cell r="P538">
            <v>-293455</v>
          </cell>
          <cell r="Q538">
            <v>-0.143</v>
          </cell>
          <cell r="S538">
            <v>2046285</v>
          </cell>
          <cell r="T538">
            <v>1752830</v>
          </cell>
          <cell r="U538">
            <v>-0.14341</v>
          </cell>
        </row>
        <row r="539">
          <cell r="A539">
            <v>5100</v>
          </cell>
          <cell r="B539" t="str">
            <v>SUSSEX</v>
          </cell>
          <cell r="C539" t="str">
            <v>SUSSEX-WANTAGE REGIONAL</v>
          </cell>
          <cell r="D539" t="str">
            <v>DE</v>
          </cell>
          <cell r="F539">
            <v>8310984</v>
          </cell>
          <cell r="G539">
            <v>5476637</v>
          </cell>
          <cell r="H539">
            <v>0</v>
          </cell>
          <cell r="I539">
            <v>0</v>
          </cell>
          <cell r="J539">
            <v>810148</v>
          </cell>
          <cell r="K539">
            <v>723655</v>
          </cell>
          <cell r="L539">
            <v>144305</v>
          </cell>
          <cell r="M539">
            <v>0</v>
          </cell>
          <cell r="N539">
            <v>0</v>
          </cell>
          <cell r="O539">
            <v>7154745</v>
          </cell>
          <cell r="P539">
            <v>-1156239</v>
          </cell>
          <cell r="Q539">
            <v>-0.139</v>
          </cell>
          <cell r="S539">
            <v>8310984</v>
          </cell>
          <cell r="T539">
            <v>7154745</v>
          </cell>
          <cell r="U539">
            <v>-0.13912</v>
          </cell>
        </row>
        <row r="540">
          <cell r="A540">
            <v>5110</v>
          </cell>
          <cell r="B540" t="str">
            <v>SUSSEX</v>
          </cell>
          <cell r="C540" t="str">
            <v>SUSSEX COUNTY VOCATIONAL</v>
          </cell>
          <cell r="F540">
            <v>4456007</v>
          </cell>
          <cell r="G540">
            <v>2149036</v>
          </cell>
          <cell r="H540">
            <v>0</v>
          </cell>
          <cell r="I540">
            <v>0</v>
          </cell>
          <cell r="J540">
            <v>0</v>
          </cell>
          <cell r="K540">
            <v>279364</v>
          </cell>
          <cell r="L540">
            <v>45759</v>
          </cell>
          <cell r="M540">
            <v>1370348</v>
          </cell>
          <cell r="N540">
            <v>0</v>
          </cell>
          <cell r="O540">
            <v>3844507</v>
          </cell>
          <cell r="P540">
            <v>-611500</v>
          </cell>
          <cell r="Q540">
            <v>-0.137</v>
          </cell>
          <cell r="S540">
            <v>4456007</v>
          </cell>
          <cell r="T540">
            <v>3844507</v>
          </cell>
          <cell r="U540">
            <v>-0.13723</v>
          </cell>
        </row>
        <row r="541">
          <cell r="A541">
            <v>5360</v>
          </cell>
          <cell r="B541" t="str">
            <v>SUSSEX</v>
          </cell>
          <cell r="C541" t="str">
            <v>VERNON TWP</v>
          </cell>
          <cell r="D541" t="str">
            <v>FG</v>
          </cell>
          <cell r="F541">
            <v>27909059</v>
          </cell>
          <cell r="G541">
            <v>14787815</v>
          </cell>
          <cell r="H541">
            <v>0</v>
          </cell>
          <cell r="I541">
            <v>0</v>
          </cell>
          <cell r="J541">
            <v>2239731</v>
          </cell>
          <cell r="K541">
            <v>1979112</v>
          </cell>
          <cell r="L541">
            <v>313480</v>
          </cell>
          <cell r="M541">
            <v>5110007</v>
          </cell>
          <cell r="N541">
            <v>0</v>
          </cell>
          <cell r="O541">
            <v>24430145</v>
          </cell>
          <cell r="P541">
            <v>-3478914</v>
          </cell>
          <cell r="Q541">
            <v>-0.125</v>
          </cell>
          <cell r="S541">
            <v>27909059</v>
          </cell>
          <cell r="T541">
            <v>24430145</v>
          </cell>
          <cell r="U541">
            <v>-0.12465</v>
          </cell>
        </row>
        <row r="542">
          <cell r="A542">
            <v>5435</v>
          </cell>
          <cell r="B542" t="str">
            <v>SUSSEX</v>
          </cell>
          <cell r="C542" t="str">
            <v>WALLKILL VALLEY REGIONAL</v>
          </cell>
          <cell r="D542" t="str">
            <v>DE</v>
          </cell>
          <cell r="F542">
            <v>5033664</v>
          </cell>
          <cell r="G542">
            <v>2792193</v>
          </cell>
          <cell r="H542">
            <v>0</v>
          </cell>
          <cell r="I542">
            <v>0</v>
          </cell>
          <cell r="J542">
            <v>458033</v>
          </cell>
          <cell r="K542">
            <v>393803</v>
          </cell>
          <cell r="L542">
            <v>60343</v>
          </cell>
          <cell r="M542">
            <v>610808</v>
          </cell>
          <cell r="N542">
            <v>0</v>
          </cell>
          <cell r="O542">
            <v>4315180</v>
          </cell>
          <cell r="P542">
            <v>-718484</v>
          </cell>
          <cell r="Q542">
            <v>-0.143</v>
          </cell>
          <cell r="S542">
            <v>5033664</v>
          </cell>
          <cell r="T542">
            <v>4315180</v>
          </cell>
          <cell r="U542">
            <v>-0.14274</v>
          </cell>
        </row>
        <row r="543">
          <cell r="A543">
            <v>310</v>
          </cell>
          <cell r="B543" t="str">
            <v>UNION</v>
          </cell>
          <cell r="C543" t="str">
            <v>BERKELEY HEIGHTS TWP</v>
          </cell>
          <cell r="D543" t="str">
            <v>I</v>
          </cell>
          <cell r="F543">
            <v>2005650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-2005650</v>
          </cell>
          <cell r="Q543">
            <v>-1</v>
          </cell>
          <cell r="S543">
            <v>2005650</v>
          </cell>
          <cell r="T543">
            <v>0</v>
          </cell>
          <cell r="U543">
            <v>-1</v>
          </cell>
        </row>
        <row r="544">
          <cell r="A544">
            <v>850</v>
          </cell>
          <cell r="B544" t="str">
            <v>UNION</v>
          </cell>
          <cell r="C544" t="str">
            <v>CLARK TWP</v>
          </cell>
          <cell r="D544" t="str">
            <v>FG</v>
          </cell>
          <cell r="F544">
            <v>1714335</v>
          </cell>
          <cell r="G544">
            <v>23398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65590</v>
          </cell>
          <cell r="M544">
            <v>0</v>
          </cell>
          <cell r="N544">
            <v>0</v>
          </cell>
          <cell r="O544">
            <v>88988</v>
          </cell>
          <cell r="P544">
            <v>-1625347</v>
          </cell>
          <cell r="Q544">
            <v>-0.948</v>
          </cell>
          <cell r="S544">
            <v>1714335</v>
          </cell>
          <cell r="T544">
            <v>88988</v>
          </cell>
          <cell r="U544">
            <v>-0.94809</v>
          </cell>
        </row>
        <row r="545">
          <cell r="A545">
            <v>980</v>
          </cell>
          <cell r="B545" t="str">
            <v>UNION</v>
          </cell>
          <cell r="C545" t="str">
            <v>CRANFORD TWP</v>
          </cell>
          <cell r="D545" t="str">
            <v>I</v>
          </cell>
          <cell r="F545">
            <v>3346082</v>
          </cell>
          <cell r="G545">
            <v>612061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139776</v>
          </cell>
          <cell r="M545">
            <v>0</v>
          </cell>
          <cell r="N545">
            <v>0</v>
          </cell>
          <cell r="O545">
            <v>751837</v>
          </cell>
          <cell r="P545">
            <v>-2594245</v>
          </cell>
          <cell r="Q545">
            <v>-0.775</v>
          </cell>
          <cell r="S545">
            <v>3346082</v>
          </cell>
          <cell r="T545">
            <v>751837</v>
          </cell>
          <cell r="U545">
            <v>-0.77531</v>
          </cell>
        </row>
        <row r="546">
          <cell r="A546">
            <v>1320</v>
          </cell>
          <cell r="B546" t="str">
            <v>UNION</v>
          </cell>
          <cell r="C546" t="str">
            <v>ELIZABETH CITY</v>
          </cell>
          <cell r="D546" t="str">
            <v>A</v>
          </cell>
          <cell r="E546">
            <v>1</v>
          </cell>
          <cell r="F546">
            <v>287920485</v>
          </cell>
          <cell r="G546">
            <v>255919334</v>
          </cell>
          <cell r="H546">
            <v>9566141</v>
          </cell>
          <cell r="I546">
            <v>0</v>
          </cell>
          <cell r="J546">
            <v>0</v>
          </cell>
          <cell r="K546">
            <v>0</v>
          </cell>
          <cell r="L546">
            <v>5334015</v>
          </cell>
          <cell r="M546">
            <v>0</v>
          </cell>
          <cell r="N546">
            <v>0</v>
          </cell>
          <cell r="O546">
            <v>270819490</v>
          </cell>
          <cell r="P546">
            <v>-17100995</v>
          </cell>
          <cell r="Q546">
            <v>-0.059</v>
          </cell>
          <cell r="S546">
            <v>333440485</v>
          </cell>
          <cell r="T546">
            <v>319341046</v>
          </cell>
          <cell r="U546">
            <v>-0.04228</v>
          </cell>
        </row>
        <row r="547">
          <cell r="A547">
            <v>1710</v>
          </cell>
          <cell r="B547" t="str">
            <v>UNION</v>
          </cell>
          <cell r="C547" t="str">
            <v>GARWOOD BORO</v>
          </cell>
          <cell r="D547" t="str">
            <v>DE</v>
          </cell>
          <cell r="F547">
            <v>640186</v>
          </cell>
          <cell r="G547">
            <v>129610</v>
          </cell>
          <cell r="H547">
            <v>0</v>
          </cell>
          <cell r="I547">
            <v>0</v>
          </cell>
          <cell r="J547">
            <v>0</v>
          </cell>
          <cell r="K547">
            <v>42637</v>
          </cell>
          <cell r="L547">
            <v>57463</v>
          </cell>
          <cell r="M547">
            <v>0</v>
          </cell>
          <cell r="N547">
            <v>0</v>
          </cell>
          <cell r="O547">
            <v>229710</v>
          </cell>
          <cell r="P547">
            <v>-410476</v>
          </cell>
          <cell r="Q547">
            <v>-0.641</v>
          </cell>
          <cell r="S547">
            <v>640186</v>
          </cell>
          <cell r="T547">
            <v>229710</v>
          </cell>
          <cell r="U547">
            <v>-0.64118</v>
          </cell>
        </row>
        <row r="548">
          <cell r="A548">
            <v>2190</v>
          </cell>
          <cell r="B548" t="str">
            <v>UNION</v>
          </cell>
          <cell r="C548" t="str">
            <v>HILLSIDE TWP</v>
          </cell>
          <cell r="D548" t="str">
            <v>CD</v>
          </cell>
          <cell r="F548">
            <v>21404783</v>
          </cell>
          <cell r="G548">
            <v>18344553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670130</v>
          </cell>
          <cell r="M548">
            <v>0</v>
          </cell>
          <cell r="N548">
            <v>0</v>
          </cell>
          <cell r="O548">
            <v>19014683</v>
          </cell>
          <cell r="P548">
            <v>-2390100</v>
          </cell>
          <cell r="Q548">
            <v>-0.112</v>
          </cell>
          <cell r="S548">
            <v>22125701</v>
          </cell>
          <cell r="T548">
            <v>19735601</v>
          </cell>
          <cell r="U548">
            <v>-0.10802</v>
          </cell>
        </row>
        <row r="549">
          <cell r="A549">
            <v>2420</v>
          </cell>
          <cell r="B549" t="str">
            <v>UNION</v>
          </cell>
          <cell r="C549" t="str">
            <v>KENILWORTH BORO</v>
          </cell>
          <cell r="D549" t="str">
            <v>DE</v>
          </cell>
          <cell r="F549">
            <v>3736540</v>
          </cell>
          <cell r="G549">
            <v>1469255</v>
          </cell>
          <cell r="H549">
            <v>0</v>
          </cell>
          <cell r="I549">
            <v>1242621</v>
          </cell>
          <cell r="J549">
            <v>0</v>
          </cell>
          <cell r="K549">
            <v>0</v>
          </cell>
          <cell r="L549">
            <v>41238</v>
          </cell>
          <cell r="M549">
            <v>0</v>
          </cell>
          <cell r="N549">
            <v>0</v>
          </cell>
          <cell r="O549">
            <v>2753114</v>
          </cell>
          <cell r="P549">
            <v>-983426</v>
          </cell>
          <cell r="Q549">
            <v>-0.263</v>
          </cell>
          <cell r="S549">
            <v>3736540</v>
          </cell>
          <cell r="T549">
            <v>2753114</v>
          </cell>
          <cell r="U549">
            <v>-0.26319</v>
          </cell>
        </row>
        <row r="550">
          <cell r="A550">
            <v>2660</v>
          </cell>
          <cell r="B550" t="str">
            <v>UNION</v>
          </cell>
          <cell r="C550" t="str">
            <v>LINDEN CITY</v>
          </cell>
          <cell r="D550" t="str">
            <v>B</v>
          </cell>
          <cell r="F550">
            <v>23100890</v>
          </cell>
          <cell r="G550">
            <v>16925156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1023816</v>
          </cell>
          <cell r="M550">
            <v>0</v>
          </cell>
          <cell r="N550">
            <v>0</v>
          </cell>
          <cell r="O550">
            <v>17948972</v>
          </cell>
          <cell r="P550">
            <v>-5151918</v>
          </cell>
          <cell r="Q550">
            <v>-0.223</v>
          </cell>
          <cell r="S550">
            <v>24241731</v>
          </cell>
          <cell r="T550">
            <v>19970147</v>
          </cell>
          <cell r="U550">
            <v>-0.17621</v>
          </cell>
        </row>
        <row r="551">
          <cell r="A551">
            <v>3470</v>
          </cell>
          <cell r="B551" t="str">
            <v>UNION</v>
          </cell>
          <cell r="C551" t="str">
            <v>MOUNTAINSIDE BORO</v>
          </cell>
          <cell r="D551" t="str">
            <v>I</v>
          </cell>
          <cell r="F551">
            <v>780455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58067</v>
          </cell>
          <cell r="M551">
            <v>0</v>
          </cell>
          <cell r="N551">
            <v>0</v>
          </cell>
          <cell r="O551">
            <v>58067</v>
          </cell>
          <cell r="P551">
            <v>-722388</v>
          </cell>
          <cell r="Q551">
            <v>-0.926</v>
          </cell>
          <cell r="S551">
            <v>780455</v>
          </cell>
          <cell r="T551">
            <v>58067</v>
          </cell>
          <cell r="U551">
            <v>-0.9256</v>
          </cell>
        </row>
        <row r="552">
          <cell r="A552">
            <v>3560</v>
          </cell>
          <cell r="B552" t="str">
            <v>UNION</v>
          </cell>
          <cell r="C552" t="str">
            <v>NEW PROVIDENCE BORO</v>
          </cell>
          <cell r="D552" t="str">
            <v>I</v>
          </cell>
          <cell r="F552">
            <v>1480672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-1480672</v>
          </cell>
          <cell r="Q552">
            <v>-1</v>
          </cell>
          <cell r="S552">
            <v>1480672</v>
          </cell>
          <cell r="T552">
            <v>0</v>
          </cell>
          <cell r="U552">
            <v>-1</v>
          </cell>
        </row>
        <row r="553">
          <cell r="A553">
            <v>4160</v>
          </cell>
          <cell r="B553" t="str">
            <v>UNION</v>
          </cell>
          <cell r="C553" t="str">
            <v>PLAINFIELD CITY</v>
          </cell>
          <cell r="D553" t="str">
            <v>B</v>
          </cell>
          <cell r="E553">
            <v>1</v>
          </cell>
          <cell r="F553">
            <v>100597586</v>
          </cell>
          <cell r="G553">
            <v>88174635</v>
          </cell>
          <cell r="H553">
            <v>1400178</v>
          </cell>
          <cell r="I553">
            <v>0</v>
          </cell>
          <cell r="J553">
            <v>0</v>
          </cell>
          <cell r="K553">
            <v>2064870</v>
          </cell>
          <cell r="L553">
            <v>2738667</v>
          </cell>
          <cell r="M553">
            <v>0</v>
          </cell>
          <cell r="N553">
            <v>0</v>
          </cell>
          <cell r="O553">
            <v>94378350</v>
          </cell>
          <cell r="P553">
            <v>-6219236</v>
          </cell>
          <cell r="Q553">
            <v>-0.062</v>
          </cell>
          <cell r="S553">
            <v>117487127</v>
          </cell>
          <cell r="T553">
            <v>112118589</v>
          </cell>
          <cell r="U553">
            <v>-0.04569</v>
          </cell>
        </row>
        <row r="554">
          <cell r="A554">
            <v>4290</v>
          </cell>
          <cell r="B554" t="str">
            <v>UNION</v>
          </cell>
          <cell r="C554" t="str">
            <v>RAHWAY CITY</v>
          </cell>
          <cell r="D554" t="str">
            <v>CD</v>
          </cell>
          <cell r="F554">
            <v>20860774</v>
          </cell>
          <cell r="G554">
            <v>16876708</v>
          </cell>
          <cell r="H554">
            <v>0</v>
          </cell>
          <cell r="I554">
            <v>0</v>
          </cell>
          <cell r="J554">
            <v>0</v>
          </cell>
          <cell r="K554">
            <v>92444</v>
          </cell>
          <cell r="L554">
            <v>1112147</v>
          </cell>
          <cell r="M554">
            <v>0</v>
          </cell>
          <cell r="N554">
            <v>0</v>
          </cell>
          <cell r="O554">
            <v>18081299</v>
          </cell>
          <cell r="P554">
            <v>-2779475</v>
          </cell>
          <cell r="Q554">
            <v>-0.133</v>
          </cell>
          <cell r="S554">
            <v>21509154</v>
          </cell>
          <cell r="T554">
            <v>18872704</v>
          </cell>
          <cell r="U554">
            <v>-0.12257</v>
          </cell>
        </row>
        <row r="555">
          <cell r="A555">
            <v>4540</v>
          </cell>
          <cell r="B555" t="str">
            <v>UNION</v>
          </cell>
          <cell r="C555" t="str">
            <v>ROSELLE BORO</v>
          </cell>
          <cell r="D555" t="str">
            <v>B</v>
          </cell>
          <cell r="F555">
            <v>23815622</v>
          </cell>
          <cell r="G555">
            <v>20821278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482045</v>
          </cell>
          <cell r="M555">
            <v>0</v>
          </cell>
          <cell r="N555">
            <v>0</v>
          </cell>
          <cell r="O555">
            <v>21303323</v>
          </cell>
          <cell r="P555">
            <v>-2512299</v>
          </cell>
          <cell r="Q555">
            <v>-0.105</v>
          </cell>
          <cell r="S555">
            <v>24207446</v>
          </cell>
          <cell r="T555">
            <v>21695147</v>
          </cell>
          <cell r="U555">
            <v>-0.10378</v>
          </cell>
        </row>
        <row r="556">
          <cell r="A556">
            <v>4550</v>
          </cell>
          <cell r="B556" t="str">
            <v>UNION</v>
          </cell>
          <cell r="C556" t="str">
            <v>ROSELLE PARK BORO</v>
          </cell>
          <cell r="D556" t="str">
            <v>DE</v>
          </cell>
          <cell r="F556">
            <v>10671165</v>
          </cell>
          <cell r="G556">
            <v>9148164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115649</v>
          </cell>
          <cell r="M556">
            <v>0</v>
          </cell>
          <cell r="N556">
            <v>0</v>
          </cell>
          <cell r="O556">
            <v>9263813</v>
          </cell>
          <cell r="P556">
            <v>-1407352</v>
          </cell>
          <cell r="Q556">
            <v>-0.132</v>
          </cell>
          <cell r="S556">
            <v>10671165</v>
          </cell>
          <cell r="T556">
            <v>9263813</v>
          </cell>
          <cell r="U556">
            <v>-0.13188</v>
          </cell>
        </row>
        <row r="557">
          <cell r="A557">
            <v>4670</v>
          </cell>
          <cell r="B557" t="str">
            <v>UNION</v>
          </cell>
          <cell r="C557" t="str">
            <v>SCOTCH PLAINS-FANWOOD REG</v>
          </cell>
          <cell r="D557" t="str">
            <v>I</v>
          </cell>
          <cell r="F557">
            <v>4506226</v>
          </cell>
          <cell r="G557">
            <v>40610</v>
          </cell>
          <cell r="H557">
            <v>0</v>
          </cell>
          <cell r="I557">
            <v>0</v>
          </cell>
          <cell r="J557">
            <v>0</v>
          </cell>
          <cell r="K557">
            <v>208311</v>
          </cell>
          <cell r="L557">
            <v>410169</v>
          </cell>
          <cell r="M557">
            <v>0</v>
          </cell>
          <cell r="N557">
            <v>0</v>
          </cell>
          <cell r="O557">
            <v>659090</v>
          </cell>
          <cell r="P557">
            <v>-3847136</v>
          </cell>
          <cell r="Q557">
            <v>-0.854</v>
          </cell>
          <cell r="S557">
            <v>4555726</v>
          </cell>
          <cell r="T557">
            <v>708590</v>
          </cell>
          <cell r="U557">
            <v>-0.84446</v>
          </cell>
        </row>
        <row r="558">
          <cell r="A558">
            <v>5000</v>
          </cell>
          <cell r="B558" t="str">
            <v>UNION</v>
          </cell>
          <cell r="C558" t="str">
            <v>SPRINGFIELD TWP</v>
          </cell>
          <cell r="D558" t="str">
            <v>GH</v>
          </cell>
          <cell r="F558">
            <v>1476798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-1476798</v>
          </cell>
          <cell r="Q558">
            <v>-1</v>
          </cell>
          <cell r="S558">
            <v>1476798</v>
          </cell>
          <cell r="T558">
            <v>0</v>
          </cell>
          <cell r="U558">
            <v>-1</v>
          </cell>
        </row>
        <row r="559">
          <cell r="A559">
            <v>5090</v>
          </cell>
          <cell r="B559" t="str">
            <v>UNION</v>
          </cell>
          <cell r="C559" t="str">
            <v>SUMMIT CITY</v>
          </cell>
          <cell r="D559" t="str">
            <v>I</v>
          </cell>
          <cell r="F559">
            <v>2587433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  <cell r="M559">
            <v>0</v>
          </cell>
          <cell r="N559">
            <v>0</v>
          </cell>
          <cell r="O559">
            <v>0</v>
          </cell>
          <cell r="P559">
            <v>-2587433</v>
          </cell>
          <cell r="Q559">
            <v>-1</v>
          </cell>
          <cell r="S559">
            <v>2587433</v>
          </cell>
          <cell r="T559">
            <v>0</v>
          </cell>
          <cell r="U559">
            <v>-1</v>
          </cell>
        </row>
        <row r="560">
          <cell r="A560">
            <v>5260</v>
          </cell>
          <cell r="B560" t="str">
            <v>UNION</v>
          </cell>
          <cell r="C560" t="str">
            <v>UNION COUNTY VOCATIONAL</v>
          </cell>
          <cell r="F560">
            <v>6303923</v>
          </cell>
          <cell r="G560">
            <v>4816966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75623</v>
          </cell>
          <cell r="M560">
            <v>0</v>
          </cell>
          <cell r="N560">
            <v>0</v>
          </cell>
          <cell r="O560">
            <v>4892589</v>
          </cell>
          <cell r="P560">
            <v>-1411334</v>
          </cell>
          <cell r="Q560">
            <v>-0.224</v>
          </cell>
          <cell r="S560">
            <v>6303923</v>
          </cell>
          <cell r="T560">
            <v>4892589</v>
          </cell>
          <cell r="U560">
            <v>-0.22388</v>
          </cell>
        </row>
        <row r="561">
          <cell r="A561">
            <v>5290</v>
          </cell>
          <cell r="B561" t="str">
            <v>UNION</v>
          </cell>
          <cell r="C561" t="str">
            <v>UNION TWP</v>
          </cell>
          <cell r="D561" t="str">
            <v>DE</v>
          </cell>
          <cell r="F561">
            <v>32228883</v>
          </cell>
          <cell r="G561">
            <v>25102717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1111908</v>
          </cell>
          <cell r="M561">
            <v>0</v>
          </cell>
          <cell r="N561">
            <v>0</v>
          </cell>
          <cell r="O561">
            <v>26214625</v>
          </cell>
          <cell r="P561">
            <v>-6014258</v>
          </cell>
          <cell r="Q561">
            <v>-0.187</v>
          </cell>
          <cell r="S561">
            <v>32228883</v>
          </cell>
          <cell r="T561">
            <v>26214625</v>
          </cell>
          <cell r="U561">
            <v>-0.18661</v>
          </cell>
        </row>
        <row r="562">
          <cell r="A562">
            <v>5730</v>
          </cell>
          <cell r="B562" t="str">
            <v>UNION</v>
          </cell>
          <cell r="C562" t="str">
            <v>WESTFIELD TOWN</v>
          </cell>
          <cell r="D562" t="str">
            <v>I</v>
          </cell>
          <cell r="F562">
            <v>4670514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448345</v>
          </cell>
          <cell r="M562">
            <v>0</v>
          </cell>
          <cell r="N562">
            <v>0</v>
          </cell>
          <cell r="O562">
            <v>448345</v>
          </cell>
          <cell r="P562">
            <v>-4222169</v>
          </cell>
          <cell r="Q562">
            <v>-0.904</v>
          </cell>
          <cell r="S562">
            <v>4670514</v>
          </cell>
          <cell r="T562">
            <v>448345</v>
          </cell>
          <cell r="U562">
            <v>-0.90401</v>
          </cell>
        </row>
        <row r="563">
          <cell r="A563">
            <v>5810</v>
          </cell>
          <cell r="B563" t="str">
            <v>UNION</v>
          </cell>
          <cell r="C563" t="str">
            <v>WINFIELD TWP</v>
          </cell>
          <cell r="D563" t="str">
            <v>B</v>
          </cell>
          <cell r="F563">
            <v>1635089</v>
          </cell>
          <cell r="G563">
            <v>1264879</v>
          </cell>
          <cell r="H563">
            <v>0</v>
          </cell>
          <cell r="I563">
            <v>0</v>
          </cell>
          <cell r="J563">
            <v>61172</v>
          </cell>
          <cell r="K563">
            <v>88915</v>
          </cell>
          <cell r="L563">
            <v>20538</v>
          </cell>
          <cell r="M563">
            <v>46125</v>
          </cell>
          <cell r="N563">
            <v>0</v>
          </cell>
          <cell r="O563">
            <v>1481629</v>
          </cell>
          <cell r="P563">
            <v>-153460</v>
          </cell>
          <cell r="Q563">
            <v>-0.094</v>
          </cell>
          <cell r="S563">
            <v>1635089</v>
          </cell>
          <cell r="T563">
            <v>1481629</v>
          </cell>
          <cell r="U563">
            <v>-0.09385</v>
          </cell>
        </row>
        <row r="564">
          <cell r="A564">
            <v>30</v>
          </cell>
          <cell r="B564" t="str">
            <v>WARREN</v>
          </cell>
          <cell r="C564" t="str">
            <v>ALLAMUCHY TWP</v>
          </cell>
          <cell r="D564" t="str">
            <v>I</v>
          </cell>
          <cell r="F564">
            <v>707259</v>
          </cell>
          <cell r="G564">
            <v>0</v>
          </cell>
          <cell r="H564">
            <v>0</v>
          </cell>
          <cell r="I564">
            <v>0</v>
          </cell>
          <cell r="J564">
            <v>34998</v>
          </cell>
          <cell r="K564">
            <v>255882</v>
          </cell>
          <cell r="L564">
            <v>35354</v>
          </cell>
          <cell r="M564">
            <v>0</v>
          </cell>
          <cell r="N564">
            <v>0</v>
          </cell>
          <cell r="O564">
            <v>326234</v>
          </cell>
          <cell r="P564">
            <v>-381025</v>
          </cell>
          <cell r="Q564">
            <v>-0.539</v>
          </cell>
          <cell r="S564">
            <v>707259</v>
          </cell>
          <cell r="T564">
            <v>326234</v>
          </cell>
          <cell r="U564">
            <v>-0.53873</v>
          </cell>
        </row>
        <row r="565">
          <cell r="A565">
            <v>70</v>
          </cell>
          <cell r="B565" t="str">
            <v>WARREN</v>
          </cell>
          <cell r="C565" t="str">
            <v>ALPHA BORO</v>
          </cell>
          <cell r="D565" t="str">
            <v>B</v>
          </cell>
          <cell r="F565">
            <v>1947978</v>
          </cell>
          <cell r="G565">
            <v>1634840</v>
          </cell>
          <cell r="H565">
            <v>0</v>
          </cell>
          <cell r="I565">
            <v>0</v>
          </cell>
          <cell r="J565">
            <v>0</v>
          </cell>
          <cell r="K565">
            <v>12647</v>
          </cell>
          <cell r="L565">
            <v>43370</v>
          </cell>
          <cell r="M565">
            <v>0</v>
          </cell>
          <cell r="N565">
            <v>0</v>
          </cell>
          <cell r="O565">
            <v>1690857</v>
          </cell>
          <cell r="P565">
            <v>-257121</v>
          </cell>
          <cell r="Q565">
            <v>-0.132</v>
          </cell>
          <cell r="S565">
            <v>1947978</v>
          </cell>
          <cell r="T565">
            <v>1690857</v>
          </cell>
          <cell r="U565">
            <v>-0.13199</v>
          </cell>
        </row>
        <row r="566">
          <cell r="A566">
            <v>280</v>
          </cell>
          <cell r="B566" t="str">
            <v>WARREN</v>
          </cell>
          <cell r="C566" t="str">
            <v>BELVIDERE TOWN</v>
          </cell>
          <cell r="D566" t="str">
            <v>DE</v>
          </cell>
          <cell r="F566">
            <v>3158318</v>
          </cell>
          <cell r="G566">
            <v>2546205</v>
          </cell>
          <cell r="H566">
            <v>0</v>
          </cell>
          <cell r="I566">
            <v>5881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2552086</v>
          </cell>
          <cell r="P566">
            <v>-606232</v>
          </cell>
          <cell r="Q566">
            <v>-0.192</v>
          </cell>
          <cell r="S566">
            <v>3158318</v>
          </cell>
          <cell r="T566">
            <v>2552086</v>
          </cell>
          <cell r="U566">
            <v>-0.19195</v>
          </cell>
        </row>
        <row r="567">
          <cell r="A567">
            <v>400</v>
          </cell>
          <cell r="B567" t="str">
            <v>WARREN</v>
          </cell>
          <cell r="C567" t="str">
            <v>BLAIRSTOWN TWP (HARDWICK)</v>
          </cell>
          <cell r="D567" t="str">
            <v>FG</v>
          </cell>
          <cell r="F567">
            <v>2193570</v>
          </cell>
          <cell r="G567">
            <v>1366491</v>
          </cell>
          <cell r="H567">
            <v>0</v>
          </cell>
          <cell r="I567">
            <v>0</v>
          </cell>
          <cell r="J567">
            <v>0</v>
          </cell>
          <cell r="K567">
            <v>198743</v>
          </cell>
          <cell r="L567">
            <v>52921</v>
          </cell>
          <cell r="M567">
            <v>49192</v>
          </cell>
          <cell r="N567">
            <v>0</v>
          </cell>
          <cell r="O567">
            <v>1667347</v>
          </cell>
          <cell r="P567">
            <v>-526223</v>
          </cell>
          <cell r="Q567">
            <v>-0.24</v>
          </cell>
          <cell r="S567">
            <v>2193570</v>
          </cell>
          <cell r="T567">
            <v>1667347</v>
          </cell>
          <cell r="U567">
            <v>-0.23989</v>
          </cell>
        </row>
        <row r="568">
          <cell r="A568">
            <v>1620</v>
          </cell>
          <cell r="B568" t="str">
            <v>WARREN</v>
          </cell>
          <cell r="C568" t="str">
            <v>FRANKLIN TWP</v>
          </cell>
          <cell r="D568" t="str">
            <v>DE</v>
          </cell>
          <cell r="F568">
            <v>841002</v>
          </cell>
          <cell r="G568">
            <v>569752</v>
          </cell>
          <cell r="H568">
            <v>0</v>
          </cell>
          <cell r="I568">
            <v>0</v>
          </cell>
          <cell r="J568">
            <v>0</v>
          </cell>
          <cell r="K568">
            <v>14217</v>
          </cell>
          <cell r="L568">
            <v>19529</v>
          </cell>
          <cell r="M568">
            <v>0</v>
          </cell>
          <cell r="N568">
            <v>0</v>
          </cell>
          <cell r="O568">
            <v>603498</v>
          </cell>
          <cell r="P568">
            <v>-237504</v>
          </cell>
          <cell r="Q568">
            <v>-0.282</v>
          </cell>
          <cell r="S568">
            <v>841002</v>
          </cell>
          <cell r="T568">
            <v>603498</v>
          </cell>
          <cell r="U568">
            <v>-0.28241</v>
          </cell>
        </row>
        <row r="569">
          <cell r="A569">
            <v>1670</v>
          </cell>
          <cell r="B569" t="str">
            <v>WARREN</v>
          </cell>
          <cell r="C569" t="str">
            <v>FRELINGHUYSEN TWP</v>
          </cell>
          <cell r="D569" t="str">
            <v>GH</v>
          </cell>
          <cell r="F569">
            <v>688989</v>
          </cell>
          <cell r="G569">
            <v>318534</v>
          </cell>
          <cell r="H569">
            <v>0</v>
          </cell>
          <cell r="I569">
            <v>0</v>
          </cell>
          <cell r="J569">
            <v>81777</v>
          </cell>
          <cell r="K569">
            <v>99510</v>
          </cell>
          <cell r="L569">
            <v>13066</v>
          </cell>
          <cell r="M569">
            <v>47155</v>
          </cell>
          <cell r="N569">
            <v>0</v>
          </cell>
          <cell r="O569">
            <v>560042</v>
          </cell>
          <cell r="P569">
            <v>-128947</v>
          </cell>
          <cell r="Q569">
            <v>-0.187</v>
          </cell>
          <cell r="S569">
            <v>688989</v>
          </cell>
          <cell r="T569">
            <v>560042</v>
          </cell>
          <cell r="U569">
            <v>-0.18715</v>
          </cell>
        </row>
        <row r="570">
          <cell r="A570">
            <v>1785</v>
          </cell>
          <cell r="B570" t="str">
            <v>WARREN</v>
          </cell>
          <cell r="C570" t="str">
            <v>GREAT MEADOWS REGIONAL</v>
          </cell>
          <cell r="D570" t="str">
            <v>GH</v>
          </cell>
          <cell r="F570">
            <v>6410575</v>
          </cell>
          <cell r="G570">
            <v>4790121</v>
          </cell>
          <cell r="H570">
            <v>0</v>
          </cell>
          <cell r="I570">
            <v>0</v>
          </cell>
          <cell r="J570">
            <v>0</v>
          </cell>
          <cell r="K570">
            <v>564368</v>
          </cell>
          <cell r="L570">
            <v>105895</v>
          </cell>
          <cell r="M570">
            <v>0</v>
          </cell>
          <cell r="N570">
            <v>0</v>
          </cell>
          <cell r="O570">
            <v>5460384</v>
          </cell>
          <cell r="P570">
            <v>-950191</v>
          </cell>
          <cell r="Q570">
            <v>-0.148</v>
          </cell>
          <cell r="S570">
            <v>6410575</v>
          </cell>
          <cell r="T570">
            <v>5460384</v>
          </cell>
          <cell r="U570">
            <v>-0.14822</v>
          </cell>
        </row>
        <row r="571">
          <cell r="A571">
            <v>1840</v>
          </cell>
          <cell r="B571" t="str">
            <v>WARREN</v>
          </cell>
          <cell r="C571" t="str">
            <v>GREENWICH TWP</v>
          </cell>
          <cell r="D571" t="str">
            <v>I</v>
          </cell>
          <cell r="F571">
            <v>5852523</v>
          </cell>
          <cell r="G571">
            <v>4572039</v>
          </cell>
          <cell r="H571">
            <v>0</v>
          </cell>
          <cell r="I571">
            <v>0</v>
          </cell>
          <cell r="J571">
            <v>0</v>
          </cell>
          <cell r="K571">
            <v>506026</v>
          </cell>
          <cell r="L571">
            <v>91112</v>
          </cell>
          <cell r="M571">
            <v>0</v>
          </cell>
          <cell r="N571">
            <v>0</v>
          </cell>
          <cell r="O571">
            <v>5169177</v>
          </cell>
          <cell r="P571">
            <v>-683346</v>
          </cell>
          <cell r="Q571">
            <v>-0.117</v>
          </cell>
          <cell r="S571">
            <v>5852523</v>
          </cell>
          <cell r="T571">
            <v>5169177</v>
          </cell>
          <cell r="U571">
            <v>-0.11676</v>
          </cell>
        </row>
        <row r="572">
          <cell r="A572">
            <v>1870</v>
          </cell>
          <cell r="B572" t="str">
            <v>WARREN</v>
          </cell>
          <cell r="C572" t="str">
            <v>HACKETTSTOWN</v>
          </cell>
          <cell r="D572" t="str">
            <v>DE</v>
          </cell>
          <cell r="F572">
            <v>5507736</v>
          </cell>
          <cell r="G572">
            <v>4061253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4061253</v>
          </cell>
          <cell r="P572">
            <v>-1446483</v>
          </cell>
          <cell r="Q572">
            <v>-0.263</v>
          </cell>
          <cell r="S572">
            <v>5507736</v>
          </cell>
          <cell r="T572">
            <v>4061253</v>
          </cell>
          <cell r="U572">
            <v>-0.26263</v>
          </cell>
        </row>
        <row r="573">
          <cell r="A573">
            <v>2040</v>
          </cell>
          <cell r="B573" t="str">
            <v>WARREN</v>
          </cell>
          <cell r="C573" t="str">
            <v>HARMONY TWP</v>
          </cell>
          <cell r="D573" t="str">
            <v>DE</v>
          </cell>
          <cell r="F573">
            <v>534284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156902</v>
          </cell>
          <cell r="L573">
            <v>32596</v>
          </cell>
          <cell r="M573">
            <v>0</v>
          </cell>
          <cell r="N573">
            <v>0</v>
          </cell>
          <cell r="O573">
            <v>189498</v>
          </cell>
          <cell r="P573">
            <v>-344786</v>
          </cell>
          <cell r="Q573">
            <v>-0.645</v>
          </cell>
          <cell r="S573">
            <v>534284</v>
          </cell>
          <cell r="T573">
            <v>189498</v>
          </cell>
          <cell r="U573">
            <v>-0.64532</v>
          </cell>
        </row>
        <row r="574">
          <cell r="A574">
            <v>2250</v>
          </cell>
          <cell r="B574" t="str">
            <v>WARREN</v>
          </cell>
          <cell r="C574" t="str">
            <v>HOPE TWP</v>
          </cell>
          <cell r="D574" t="str">
            <v>FG</v>
          </cell>
          <cell r="F574">
            <v>1079178</v>
          </cell>
          <cell r="G574">
            <v>680411</v>
          </cell>
          <cell r="H574">
            <v>0</v>
          </cell>
          <cell r="I574">
            <v>0</v>
          </cell>
          <cell r="J574">
            <v>2736</v>
          </cell>
          <cell r="K574">
            <v>145710</v>
          </cell>
          <cell r="L574">
            <v>21926</v>
          </cell>
          <cell r="M574">
            <v>0</v>
          </cell>
          <cell r="N574">
            <v>0</v>
          </cell>
          <cell r="O574">
            <v>850783</v>
          </cell>
          <cell r="P574">
            <v>-228395</v>
          </cell>
          <cell r="Q574">
            <v>-0.212</v>
          </cell>
          <cell r="S574">
            <v>1079178</v>
          </cell>
          <cell r="T574">
            <v>850783</v>
          </cell>
          <cell r="U574">
            <v>-0.21164</v>
          </cell>
        </row>
        <row r="575">
          <cell r="A575">
            <v>2470</v>
          </cell>
          <cell r="B575" t="str">
            <v>WARREN</v>
          </cell>
          <cell r="C575" t="str">
            <v>KNOWLTON TWP</v>
          </cell>
          <cell r="D575" t="str">
            <v>FG</v>
          </cell>
          <cell r="F575">
            <v>1526149</v>
          </cell>
          <cell r="G575">
            <v>1118193</v>
          </cell>
          <cell r="H575">
            <v>0</v>
          </cell>
          <cell r="I575">
            <v>0</v>
          </cell>
          <cell r="J575">
            <v>33452</v>
          </cell>
          <cell r="K575">
            <v>138603</v>
          </cell>
          <cell r="L575">
            <v>24360</v>
          </cell>
          <cell r="M575">
            <v>0</v>
          </cell>
          <cell r="N575">
            <v>0</v>
          </cell>
          <cell r="O575">
            <v>1314608</v>
          </cell>
          <cell r="P575">
            <v>-211541</v>
          </cell>
          <cell r="Q575">
            <v>-0.139</v>
          </cell>
          <cell r="S575">
            <v>1526149</v>
          </cell>
          <cell r="T575">
            <v>1314608</v>
          </cell>
          <cell r="U575">
            <v>-0.13861</v>
          </cell>
        </row>
        <row r="576">
          <cell r="A576">
            <v>2790</v>
          </cell>
          <cell r="B576" t="str">
            <v>WARREN</v>
          </cell>
          <cell r="C576" t="str">
            <v>LOPATCONG TWP</v>
          </cell>
          <cell r="D576" t="str">
            <v>DE</v>
          </cell>
          <cell r="F576">
            <v>3554572</v>
          </cell>
          <cell r="G576">
            <v>2613567</v>
          </cell>
          <cell r="H576">
            <v>0</v>
          </cell>
          <cell r="I576">
            <v>0</v>
          </cell>
          <cell r="J576">
            <v>0</v>
          </cell>
          <cell r="K576">
            <v>123078</v>
          </cell>
          <cell r="L576">
            <v>92996</v>
          </cell>
          <cell r="M576">
            <v>0</v>
          </cell>
          <cell r="N576">
            <v>0</v>
          </cell>
          <cell r="O576">
            <v>2829641</v>
          </cell>
          <cell r="P576">
            <v>-724931</v>
          </cell>
          <cell r="Q576">
            <v>-0.204</v>
          </cell>
          <cell r="S576">
            <v>3554572</v>
          </cell>
          <cell r="T576">
            <v>2829641</v>
          </cell>
          <cell r="U576">
            <v>-0.20394</v>
          </cell>
        </row>
        <row r="577">
          <cell r="A577">
            <v>2970</v>
          </cell>
          <cell r="B577" t="str">
            <v>WARREN</v>
          </cell>
          <cell r="C577" t="str">
            <v>MANSFIELD TWP</v>
          </cell>
          <cell r="D577" t="str">
            <v>FG</v>
          </cell>
          <cell r="F577">
            <v>3594302</v>
          </cell>
          <cell r="G577">
            <v>2835591</v>
          </cell>
          <cell r="H577">
            <v>0</v>
          </cell>
          <cell r="I577">
            <v>0</v>
          </cell>
          <cell r="J577">
            <v>0</v>
          </cell>
          <cell r="K577">
            <v>247352</v>
          </cell>
          <cell r="L577">
            <v>80824</v>
          </cell>
          <cell r="M577">
            <v>0</v>
          </cell>
          <cell r="N577">
            <v>0</v>
          </cell>
          <cell r="O577">
            <v>3163767</v>
          </cell>
          <cell r="P577">
            <v>-430535</v>
          </cell>
          <cell r="Q577">
            <v>-0.12</v>
          </cell>
          <cell r="S577">
            <v>3594302</v>
          </cell>
          <cell r="T577">
            <v>3163767</v>
          </cell>
          <cell r="U577">
            <v>-0.11978</v>
          </cell>
        </row>
        <row r="578">
          <cell r="A578">
            <v>3675</v>
          </cell>
          <cell r="B578" t="str">
            <v>WARREN</v>
          </cell>
          <cell r="C578" t="str">
            <v>NORTH WARREN REGIONAL</v>
          </cell>
          <cell r="D578" t="str">
            <v>FG</v>
          </cell>
          <cell r="F578">
            <v>5399422</v>
          </cell>
          <cell r="G578">
            <v>4219044</v>
          </cell>
          <cell r="H578">
            <v>0</v>
          </cell>
          <cell r="I578">
            <v>0</v>
          </cell>
          <cell r="J578">
            <v>0</v>
          </cell>
          <cell r="K578">
            <v>270766</v>
          </cell>
          <cell r="L578">
            <v>78788</v>
          </cell>
          <cell r="M578">
            <v>0</v>
          </cell>
          <cell r="N578">
            <v>0</v>
          </cell>
          <cell r="O578">
            <v>4568598</v>
          </cell>
          <cell r="P578">
            <v>-830824</v>
          </cell>
          <cell r="Q578">
            <v>-0.154</v>
          </cell>
          <cell r="S578">
            <v>5399422</v>
          </cell>
          <cell r="T578">
            <v>4568598</v>
          </cell>
          <cell r="U578">
            <v>-0.15387</v>
          </cell>
        </row>
        <row r="579">
          <cell r="A579">
            <v>3890</v>
          </cell>
          <cell r="B579" t="str">
            <v>WARREN</v>
          </cell>
          <cell r="C579" t="str">
            <v>OXFORD TWP</v>
          </cell>
          <cell r="D579" t="str">
            <v>DE</v>
          </cell>
          <cell r="F579">
            <v>2533933</v>
          </cell>
          <cell r="G579">
            <v>2004464</v>
          </cell>
          <cell r="H579">
            <v>0</v>
          </cell>
          <cell r="I579">
            <v>0</v>
          </cell>
          <cell r="J579">
            <v>6010</v>
          </cell>
          <cell r="K579">
            <v>202573</v>
          </cell>
          <cell r="L579">
            <v>28382</v>
          </cell>
          <cell r="M579">
            <v>0</v>
          </cell>
          <cell r="N579">
            <v>0</v>
          </cell>
          <cell r="O579">
            <v>2241429</v>
          </cell>
          <cell r="P579">
            <v>-292504</v>
          </cell>
          <cell r="Q579">
            <v>-0.115</v>
          </cell>
          <cell r="S579">
            <v>2533933</v>
          </cell>
          <cell r="T579">
            <v>2241429</v>
          </cell>
          <cell r="U579">
            <v>-0.11543</v>
          </cell>
        </row>
        <row r="580">
          <cell r="A580">
            <v>4100</v>
          </cell>
          <cell r="B580" t="str">
            <v>WARREN</v>
          </cell>
          <cell r="C580" t="str">
            <v>PHILLIPSBURG TOWN</v>
          </cell>
          <cell r="D580" t="str">
            <v>B</v>
          </cell>
          <cell r="E580">
            <v>1</v>
          </cell>
          <cell r="F580">
            <v>37863535</v>
          </cell>
          <cell r="G580">
            <v>24265695</v>
          </cell>
          <cell r="H580">
            <v>0</v>
          </cell>
          <cell r="I580">
            <v>0</v>
          </cell>
          <cell r="J580">
            <v>191660</v>
          </cell>
          <cell r="K580">
            <v>1261639</v>
          </cell>
          <cell r="L580">
            <v>722794</v>
          </cell>
          <cell r="M580">
            <v>8848369</v>
          </cell>
          <cell r="N580">
            <v>0</v>
          </cell>
          <cell r="O580">
            <v>35290157</v>
          </cell>
          <cell r="P580">
            <v>-2573378</v>
          </cell>
          <cell r="Q580">
            <v>-0.068</v>
          </cell>
          <cell r="S580">
            <v>42428839</v>
          </cell>
          <cell r="T580">
            <v>39761706</v>
          </cell>
          <cell r="U580">
            <v>-0.06286</v>
          </cell>
        </row>
        <row r="581">
          <cell r="A581">
            <v>4200</v>
          </cell>
          <cell r="B581" t="str">
            <v>WARREN</v>
          </cell>
          <cell r="C581" t="str">
            <v>POHATCONG TWP</v>
          </cell>
          <cell r="D581" t="str">
            <v>DE</v>
          </cell>
          <cell r="F581">
            <v>1905707</v>
          </cell>
          <cell r="G581">
            <v>1406238</v>
          </cell>
          <cell r="H581">
            <v>0</v>
          </cell>
          <cell r="I581">
            <v>0</v>
          </cell>
          <cell r="J581">
            <v>0</v>
          </cell>
          <cell r="K581">
            <v>88240</v>
          </cell>
          <cell r="L581">
            <v>43594</v>
          </cell>
          <cell r="M581">
            <v>0</v>
          </cell>
          <cell r="N581">
            <v>0</v>
          </cell>
          <cell r="O581">
            <v>1538072</v>
          </cell>
          <cell r="P581">
            <v>-367635</v>
          </cell>
          <cell r="Q581">
            <v>-0.193</v>
          </cell>
          <cell r="S581">
            <v>1905707</v>
          </cell>
          <cell r="T581">
            <v>1538072</v>
          </cell>
          <cell r="U581">
            <v>-0.19291</v>
          </cell>
        </row>
        <row r="582">
          <cell r="A582">
            <v>5460</v>
          </cell>
          <cell r="B582" t="str">
            <v>WARREN</v>
          </cell>
          <cell r="C582" t="str">
            <v>WARREN COUNTY VOCATIONAL</v>
          </cell>
          <cell r="F582">
            <v>3195521</v>
          </cell>
          <cell r="G582">
            <v>2672943</v>
          </cell>
          <cell r="H582">
            <v>0</v>
          </cell>
          <cell r="I582">
            <v>0</v>
          </cell>
          <cell r="J582">
            <v>0</v>
          </cell>
          <cell r="K582">
            <v>32624</v>
          </cell>
          <cell r="L582">
            <v>52118</v>
          </cell>
          <cell r="M582">
            <v>0</v>
          </cell>
          <cell r="N582">
            <v>0</v>
          </cell>
          <cell r="O582">
            <v>2757685</v>
          </cell>
          <cell r="P582">
            <v>-437836</v>
          </cell>
          <cell r="Q582">
            <v>-0.137</v>
          </cell>
          <cell r="S582">
            <v>3195521</v>
          </cell>
          <cell r="T582">
            <v>2757685</v>
          </cell>
          <cell r="U582">
            <v>-0.13702</v>
          </cell>
        </row>
        <row r="583">
          <cell r="A583">
            <v>5465</v>
          </cell>
          <cell r="B583" t="str">
            <v>WARREN</v>
          </cell>
          <cell r="C583" t="str">
            <v>WARREN HILLS REGIONAL</v>
          </cell>
          <cell r="D583" t="str">
            <v>FG</v>
          </cell>
          <cell r="F583">
            <v>11068219</v>
          </cell>
          <cell r="G583">
            <v>9320600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98671</v>
          </cell>
          <cell r="M583">
            <v>0</v>
          </cell>
          <cell r="N583">
            <v>0</v>
          </cell>
          <cell r="O583">
            <v>9419271</v>
          </cell>
          <cell r="P583">
            <v>-1648948</v>
          </cell>
          <cell r="Q583">
            <v>-0.149</v>
          </cell>
          <cell r="S583">
            <v>11068219</v>
          </cell>
          <cell r="T583">
            <v>9419271</v>
          </cell>
          <cell r="U583">
            <v>-0.14898</v>
          </cell>
        </row>
        <row r="584">
          <cell r="A584">
            <v>5480</v>
          </cell>
          <cell r="B584" t="str">
            <v>WARREN</v>
          </cell>
          <cell r="C584" t="str">
            <v>WASHINGTON BORO</v>
          </cell>
          <cell r="D584" t="str">
            <v>DE</v>
          </cell>
          <cell r="F584">
            <v>2808405</v>
          </cell>
          <cell r="G584">
            <v>2391961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56707</v>
          </cell>
          <cell r="M584">
            <v>0</v>
          </cell>
          <cell r="N584">
            <v>0</v>
          </cell>
          <cell r="O584">
            <v>2448668</v>
          </cell>
          <cell r="P584">
            <v>-359737</v>
          </cell>
          <cell r="Q584">
            <v>-0.128</v>
          </cell>
          <cell r="S584">
            <v>2808405</v>
          </cell>
          <cell r="T584">
            <v>2448668</v>
          </cell>
          <cell r="U584">
            <v>-0.12809</v>
          </cell>
        </row>
        <row r="585">
          <cell r="A585">
            <v>5530</v>
          </cell>
          <cell r="B585" t="str">
            <v>WARREN</v>
          </cell>
          <cell r="C585" t="str">
            <v>WASHINGTON TWP</v>
          </cell>
          <cell r="D585" t="str">
            <v>GH</v>
          </cell>
          <cell r="F585">
            <v>2861195</v>
          </cell>
          <cell r="G585">
            <v>1715912</v>
          </cell>
          <cell r="H585">
            <v>0</v>
          </cell>
          <cell r="I585">
            <v>0</v>
          </cell>
          <cell r="J585">
            <v>255194</v>
          </cell>
          <cell r="K585">
            <v>312744</v>
          </cell>
          <cell r="L585">
            <v>46651</v>
          </cell>
          <cell r="M585">
            <v>131330</v>
          </cell>
          <cell r="N585">
            <v>0</v>
          </cell>
          <cell r="O585">
            <v>2461831</v>
          </cell>
          <cell r="P585">
            <v>-399364</v>
          </cell>
          <cell r="Q585">
            <v>-0.14</v>
          </cell>
          <cell r="S585">
            <v>2861195</v>
          </cell>
          <cell r="T585">
            <v>2461831</v>
          </cell>
          <cell r="U585">
            <v>-0.13958</v>
          </cell>
        </row>
        <row r="586">
          <cell r="A586">
            <v>5780</v>
          </cell>
          <cell r="B586" t="str">
            <v>WARREN</v>
          </cell>
          <cell r="C586" t="str">
            <v>WHITE TWP</v>
          </cell>
          <cell r="D586" t="str">
            <v>DE</v>
          </cell>
          <cell r="F586">
            <v>2101891</v>
          </cell>
          <cell r="G586">
            <v>726316</v>
          </cell>
          <cell r="H586">
            <v>0</v>
          </cell>
          <cell r="I586">
            <v>0</v>
          </cell>
          <cell r="J586">
            <v>251799</v>
          </cell>
          <cell r="K586">
            <v>305636</v>
          </cell>
          <cell r="L586">
            <v>51316</v>
          </cell>
          <cell r="M586">
            <v>335994</v>
          </cell>
          <cell r="N586">
            <v>0</v>
          </cell>
          <cell r="O586">
            <v>1671061</v>
          </cell>
          <cell r="P586">
            <v>-430830</v>
          </cell>
          <cell r="Q586">
            <v>-0.205</v>
          </cell>
          <cell r="S586">
            <v>2101891</v>
          </cell>
          <cell r="T586">
            <v>1671061</v>
          </cell>
          <cell r="U586">
            <v>-0.20497</v>
          </cell>
        </row>
        <row r="587">
          <cell r="F587">
            <v>7940342132</v>
          </cell>
          <cell r="G587">
            <v>5753248397</v>
          </cell>
          <cell r="H587">
            <v>24673859</v>
          </cell>
          <cell r="I587">
            <v>9846649</v>
          </cell>
          <cell r="J587">
            <v>83671125</v>
          </cell>
          <cell r="K587">
            <v>307882073</v>
          </cell>
          <cell r="L587">
            <v>213431691</v>
          </cell>
          <cell r="M587">
            <v>456030143</v>
          </cell>
          <cell r="N587">
            <v>0</v>
          </cell>
          <cell r="O587">
            <v>6848783937</v>
          </cell>
          <cell r="P587">
            <v>-1091558195</v>
          </cell>
          <cell r="Q587">
            <v>-0.13746991966516942</v>
          </cell>
          <cell r="S587">
            <v>8536241000</v>
          </cell>
          <cell r="T587">
            <v>7462113972</v>
          </cell>
          <cell r="U587">
            <v>-0.1258313850323579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27"/>
  <sheetViews>
    <sheetView tabSelected="1"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A1" sqref="A1"/>
    </sheetView>
  </sheetViews>
  <sheetFormatPr defaultColWidth="9.140625" defaultRowHeight="15"/>
  <cols>
    <col min="1" max="1" width="8.8515625" style="0" customWidth="1"/>
    <col min="2" max="2" width="56.28125" style="0" customWidth="1"/>
    <col min="3" max="3" width="14.00390625" style="0" customWidth="1"/>
  </cols>
  <sheetData>
    <row r="1" spans="1:3" ht="30">
      <c r="A1" s="2" t="s">
        <v>0</v>
      </c>
      <c r="B1" s="3" t="s">
        <v>1</v>
      </c>
      <c r="C1" s="1" t="s">
        <v>930</v>
      </c>
    </row>
    <row r="2" spans="1:3" ht="15">
      <c r="A2">
        <v>10</v>
      </c>
      <c r="B2" t="s">
        <v>2</v>
      </c>
      <c r="C2" s="27">
        <v>20114</v>
      </c>
    </row>
    <row r="3" spans="1:3" ht="15">
      <c r="A3">
        <v>110</v>
      </c>
      <c r="B3" t="s">
        <v>3</v>
      </c>
      <c r="C3" s="27">
        <v>59803</v>
      </c>
    </row>
    <row r="4" spans="1:3" ht="15">
      <c r="A4">
        <v>570</v>
      </c>
      <c r="B4" t="s">
        <v>4</v>
      </c>
      <c r="C4" s="27">
        <v>1992</v>
      </c>
    </row>
    <row r="5" spans="1:3" ht="15">
      <c r="A5">
        <v>590</v>
      </c>
      <c r="B5" t="s">
        <v>5</v>
      </c>
      <c r="C5" s="27">
        <v>156120</v>
      </c>
    </row>
    <row r="6" spans="1:3" ht="15">
      <c r="A6">
        <v>1300</v>
      </c>
      <c r="B6" t="s">
        <v>6</v>
      </c>
      <c r="C6" s="27">
        <v>78947</v>
      </c>
    </row>
    <row r="7" spans="1:3" ht="15">
      <c r="A7">
        <v>1310</v>
      </c>
      <c r="B7" t="s">
        <v>7</v>
      </c>
      <c r="C7" s="27">
        <v>400347</v>
      </c>
    </row>
    <row r="8" spans="1:3" ht="15">
      <c r="A8">
        <v>1410</v>
      </c>
      <c r="B8" t="s">
        <v>8</v>
      </c>
      <c r="C8" s="27">
        <v>11622</v>
      </c>
    </row>
    <row r="9" spans="1:3" ht="15">
      <c r="A9">
        <v>1540</v>
      </c>
      <c r="B9" t="s">
        <v>9</v>
      </c>
      <c r="C9" s="27">
        <v>36018</v>
      </c>
    </row>
    <row r="10" spans="1:3" ht="15">
      <c r="A10">
        <v>1690</v>
      </c>
      <c r="B10" t="s">
        <v>10</v>
      </c>
      <c r="C10" s="27">
        <v>25990</v>
      </c>
    </row>
    <row r="11" spans="1:3" ht="15">
      <c r="A11">
        <v>1790</v>
      </c>
      <c r="B11" t="s">
        <v>11</v>
      </c>
      <c r="C11" s="27">
        <v>348184</v>
      </c>
    </row>
    <row r="12" spans="1:3" ht="15">
      <c r="A12">
        <v>1940</v>
      </c>
      <c r="B12" t="s">
        <v>12</v>
      </c>
      <c r="C12" s="27">
        <v>89873</v>
      </c>
    </row>
    <row r="13" spans="1:3" ht="15">
      <c r="A13">
        <v>1960</v>
      </c>
      <c r="B13" t="s">
        <v>13</v>
      </c>
      <c r="C13" s="27">
        <v>132578</v>
      </c>
    </row>
    <row r="14" spans="1:3" ht="15">
      <c r="A14">
        <v>2680</v>
      </c>
      <c r="B14" t="s">
        <v>14</v>
      </c>
      <c r="C14" s="27">
        <v>15314</v>
      </c>
    </row>
    <row r="15" spans="1:3" ht="15">
      <c r="A15">
        <v>3020</v>
      </c>
      <c r="B15" t="s">
        <v>15</v>
      </c>
      <c r="C15" s="27">
        <v>75050</v>
      </c>
    </row>
    <row r="16" spans="1:3" ht="15">
      <c r="A16">
        <v>3480</v>
      </c>
      <c r="B16" t="s">
        <v>16</v>
      </c>
      <c r="C16" s="27">
        <v>51439</v>
      </c>
    </row>
    <row r="17" spans="1:3" ht="15">
      <c r="A17">
        <v>4800</v>
      </c>
      <c r="B17" t="s">
        <v>17</v>
      </c>
      <c r="C17" s="27">
        <v>10212</v>
      </c>
    </row>
    <row r="18" spans="1:3" ht="15">
      <c r="A18">
        <v>5350</v>
      </c>
      <c r="B18" t="s">
        <v>18</v>
      </c>
      <c r="C18" s="27">
        <v>36078</v>
      </c>
    </row>
    <row r="19" spans="1:3" ht="15">
      <c r="A19">
        <v>5760</v>
      </c>
      <c r="B19" t="s">
        <v>19</v>
      </c>
      <c r="C19" s="27">
        <v>2521</v>
      </c>
    </row>
    <row r="20" spans="1:3" ht="15">
      <c r="A20">
        <v>290</v>
      </c>
      <c r="B20" t="s">
        <v>20</v>
      </c>
      <c r="C20" s="27">
        <v>60008</v>
      </c>
    </row>
    <row r="21" spans="1:3" ht="15">
      <c r="A21">
        <v>300</v>
      </c>
      <c r="B21" t="s">
        <v>21</v>
      </c>
      <c r="C21" s="27">
        <v>6888</v>
      </c>
    </row>
    <row r="22" spans="1:3" ht="15">
      <c r="A22">
        <v>440</v>
      </c>
      <c r="B22" t="s">
        <v>22</v>
      </c>
      <c r="C22" s="27">
        <v>46495</v>
      </c>
    </row>
    <row r="23" spans="1:3" ht="15">
      <c r="A23">
        <v>890</v>
      </c>
      <c r="B23" t="s">
        <v>23</v>
      </c>
      <c r="C23" s="27">
        <v>5526</v>
      </c>
    </row>
    <row r="24" spans="1:3" ht="15">
      <c r="A24">
        <v>990</v>
      </c>
      <c r="B24" t="s">
        <v>24</v>
      </c>
      <c r="C24" s="27">
        <v>63066</v>
      </c>
    </row>
    <row r="25" spans="1:3" ht="15">
      <c r="A25">
        <v>1130</v>
      </c>
      <c r="B25" t="s">
        <v>25</v>
      </c>
      <c r="C25" s="27">
        <v>97808</v>
      </c>
    </row>
    <row r="26" spans="1:3" ht="15">
      <c r="A26">
        <v>1230</v>
      </c>
      <c r="B26" t="s">
        <v>26</v>
      </c>
      <c r="C26" s="27">
        <v>37230</v>
      </c>
    </row>
    <row r="27" spans="1:3" ht="15">
      <c r="A27">
        <v>1270</v>
      </c>
      <c r="B27" t="s">
        <v>27</v>
      </c>
      <c r="C27" s="27">
        <v>21974</v>
      </c>
    </row>
    <row r="28" spans="1:3" ht="15">
      <c r="A28">
        <v>1345</v>
      </c>
      <c r="B28" t="s">
        <v>28</v>
      </c>
      <c r="C28" s="27">
        <v>138430</v>
      </c>
    </row>
    <row r="29" spans="1:3" ht="15">
      <c r="A29">
        <v>1370</v>
      </c>
      <c r="B29" t="s">
        <v>29</v>
      </c>
      <c r="C29" s="27">
        <v>150143</v>
      </c>
    </row>
    <row r="30" spans="1:3" ht="15">
      <c r="A30">
        <v>1380</v>
      </c>
      <c r="B30" t="s">
        <v>30</v>
      </c>
      <c r="C30" s="27">
        <v>6218</v>
      </c>
    </row>
    <row r="31" spans="1:3" ht="15">
      <c r="A31">
        <v>1450</v>
      </c>
      <c r="B31" t="s">
        <v>31</v>
      </c>
      <c r="C31" s="27">
        <v>93421</v>
      </c>
    </row>
    <row r="32" spans="1:3" ht="15">
      <c r="A32">
        <v>1550</v>
      </c>
      <c r="B32" t="s">
        <v>32</v>
      </c>
      <c r="C32" s="27">
        <v>4128</v>
      </c>
    </row>
    <row r="33" spans="1:3" ht="15">
      <c r="A33">
        <v>1580</v>
      </c>
      <c r="B33" t="s">
        <v>33</v>
      </c>
      <c r="C33" s="27">
        <v>36378</v>
      </c>
    </row>
    <row r="34" spans="1:3" ht="15">
      <c r="A34">
        <v>1860</v>
      </c>
      <c r="B34" t="s">
        <v>34</v>
      </c>
      <c r="C34" s="27">
        <v>47377</v>
      </c>
    </row>
    <row r="35" spans="1:3" ht="15">
      <c r="A35">
        <v>2050</v>
      </c>
      <c r="B35" t="s">
        <v>35</v>
      </c>
      <c r="C35" s="27">
        <v>3731</v>
      </c>
    </row>
    <row r="36" spans="1:3" ht="15">
      <c r="A36">
        <v>2080</v>
      </c>
      <c r="B36" t="s">
        <v>36</v>
      </c>
      <c r="C36" s="27">
        <v>835</v>
      </c>
    </row>
    <row r="37" spans="1:3" ht="15">
      <c r="A37">
        <v>2090</v>
      </c>
      <c r="B37" t="s">
        <v>37</v>
      </c>
      <c r="C37" s="27">
        <v>5316</v>
      </c>
    </row>
    <row r="38" spans="1:3" ht="15">
      <c r="A38">
        <v>2180</v>
      </c>
      <c r="B38" t="s">
        <v>38</v>
      </c>
      <c r="C38" s="27">
        <v>27106</v>
      </c>
    </row>
    <row r="39" spans="1:3" ht="15">
      <c r="A39">
        <v>2200</v>
      </c>
      <c r="B39" t="s">
        <v>39</v>
      </c>
      <c r="C39" s="27">
        <v>37385</v>
      </c>
    </row>
    <row r="40" spans="1:3" ht="15">
      <c r="A40">
        <v>2620</v>
      </c>
      <c r="B40" t="s">
        <v>40</v>
      </c>
      <c r="C40" s="27">
        <v>56374</v>
      </c>
    </row>
    <row r="41" spans="1:3" ht="15">
      <c r="A41">
        <v>2710</v>
      </c>
      <c r="B41" t="s">
        <v>41</v>
      </c>
      <c r="C41" s="27">
        <v>1015</v>
      </c>
    </row>
    <row r="42" spans="1:3" ht="15">
      <c r="A42">
        <v>2740</v>
      </c>
      <c r="B42" t="s">
        <v>42</v>
      </c>
      <c r="C42" s="27">
        <v>14765</v>
      </c>
    </row>
    <row r="43" spans="1:3" ht="15">
      <c r="A43">
        <v>2860</v>
      </c>
      <c r="B43" t="s">
        <v>43</v>
      </c>
      <c r="C43" s="27">
        <v>29345</v>
      </c>
    </row>
    <row r="44" spans="1:3" ht="15">
      <c r="A44">
        <v>2900</v>
      </c>
      <c r="B44" t="s">
        <v>44</v>
      </c>
      <c r="C44" s="27">
        <v>92327</v>
      </c>
    </row>
    <row r="45" spans="1:3" ht="15">
      <c r="A45">
        <v>3060</v>
      </c>
      <c r="B45" t="s">
        <v>45</v>
      </c>
      <c r="C45" s="27">
        <v>61175</v>
      </c>
    </row>
    <row r="46" spans="1:3" ht="15">
      <c r="A46">
        <v>3170</v>
      </c>
      <c r="B46" t="s">
        <v>46</v>
      </c>
      <c r="C46" s="27">
        <v>22744</v>
      </c>
    </row>
    <row r="47" spans="1:3" ht="15">
      <c r="A47">
        <v>3330</v>
      </c>
      <c r="B47" t="s">
        <v>47</v>
      </c>
      <c r="C47" s="27">
        <v>32950</v>
      </c>
    </row>
    <row r="48" spans="1:3" ht="15">
      <c r="A48">
        <v>3350</v>
      </c>
      <c r="B48" t="s">
        <v>48</v>
      </c>
      <c r="C48" s="27">
        <v>1450</v>
      </c>
    </row>
    <row r="49" spans="1:3" ht="15">
      <c r="A49">
        <v>3550</v>
      </c>
      <c r="B49" t="s">
        <v>49</v>
      </c>
      <c r="C49" s="27">
        <v>47265</v>
      </c>
    </row>
    <row r="50" spans="1:3" ht="15">
      <c r="A50">
        <v>3600</v>
      </c>
      <c r="B50" t="s">
        <v>50</v>
      </c>
      <c r="C50" s="27">
        <v>10043</v>
      </c>
    </row>
    <row r="51" spans="1:3" ht="15">
      <c r="A51">
        <v>3740</v>
      </c>
      <c r="B51" t="s">
        <v>51</v>
      </c>
      <c r="C51" s="27">
        <v>10746</v>
      </c>
    </row>
    <row r="52" spans="1:3" ht="15">
      <c r="A52">
        <v>3870</v>
      </c>
      <c r="B52" t="s">
        <v>52</v>
      </c>
      <c r="C52" s="27">
        <v>31833</v>
      </c>
    </row>
    <row r="53" spans="1:3" ht="15">
      <c r="A53">
        <v>3910</v>
      </c>
      <c r="B53" t="s">
        <v>53</v>
      </c>
      <c r="C53" s="27">
        <v>15789</v>
      </c>
    </row>
    <row r="54" spans="1:3" ht="15">
      <c r="A54">
        <v>3930</v>
      </c>
      <c r="B54" t="s">
        <v>54</v>
      </c>
      <c r="C54" s="27">
        <v>7879</v>
      </c>
    </row>
    <row r="55" spans="1:3" ht="15">
      <c r="A55">
        <v>4380</v>
      </c>
      <c r="B55" t="s">
        <v>55</v>
      </c>
      <c r="C55" s="27">
        <v>1158</v>
      </c>
    </row>
    <row r="56" spans="1:3" ht="15">
      <c r="A56">
        <v>4410</v>
      </c>
      <c r="B56" t="s">
        <v>56</v>
      </c>
      <c r="C56" s="27">
        <v>15832</v>
      </c>
    </row>
    <row r="57" spans="1:3" ht="15">
      <c r="A57">
        <v>4470</v>
      </c>
      <c r="B57" t="s">
        <v>57</v>
      </c>
      <c r="C57" s="27">
        <v>16440</v>
      </c>
    </row>
    <row r="58" spans="1:3" ht="15">
      <c r="A58">
        <v>4600</v>
      </c>
      <c r="B58" t="s">
        <v>58</v>
      </c>
      <c r="C58" s="27">
        <v>89895</v>
      </c>
    </row>
    <row r="59" spans="1:3" ht="15">
      <c r="A59">
        <v>4610</v>
      </c>
      <c r="B59" t="s">
        <v>59</v>
      </c>
      <c r="C59" s="27">
        <v>63422</v>
      </c>
    </row>
    <row r="60" spans="1:3" ht="15">
      <c r="A60">
        <v>4870</v>
      </c>
      <c r="B60" t="s">
        <v>60</v>
      </c>
      <c r="C60" s="27">
        <v>21850</v>
      </c>
    </row>
    <row r="61" spans="1:3" ht="15">
      <c r="A61">
        <v>5150</v>
      </c>
      <c r="B61" t="s">
        <v>61</v>
      </c>
      <c r="C61" s="27">
        <v>490</v>
      </c>
    </row>
    <row r="62" spans="1:3" ht="15">
      <c r="A62">
        <v>5410</v>
      </c>
      <c r="B62" t="s">
        <v>62</v>
      </c>
      <c r="C62" s="27">
        <v>32584</v>
      </c>
    </row>
    <row r="63" spans="1:3" ht="15">
      <c r="A63">
        <v>5430</v>
      </c>
      <c r="B63" t="s">
        <v>63</v>
      </c>
      <c r="C63" s="27">
        <v>22827</v>
      </c>
    </row>
    <row r="64" spans="1:3" ht="15">
      <c r="A64">
        <v>5755</v>
      </c>
      <c r="B64" t="s">
        <v>64</v>
      </c>
      <c r="C64" s="27">
        <v>964</v>
      </c>
    </row>
    <row r="65" spans="1:3" ht="15">
      <c r="A65">
        <v>5830</v>
      </c>
      <c r="B65" t="s">
        <v>65</v>
      </c>
      <c r="C65" s="27">
        <v>37056</v>
      </c>
    </row>
    <row r="66" spans="1:3" ht="15">
      <c r="A66">
        <v>475</v>
      </c>
      <c r="B66" t="s">
        <v>66</v>
      </c>
      <c r="C66" s="27">
        <v>104869</v>
      </c>
    </row>
    <row r="67" spans="1:3" ht="15">
      <c r="A67">
        <v>610</v>
      </c>
      <c r="B67" t="s">
        <v>67</v>
      </c>
      <c r="C67" s="27">
        <v>191780</v>
      </c>
    </row>
    <row r="68" spans="1:3" ht="15">
      <c r="A68">
        <v>620</v>
      </c>
      <c r="B68" t="s">
        <v>68</v>
      </c>
      <c r="C68" s="27">
        <v>156195</v>
      </c>
    </row>
    <row r="69" spans="1:3" ht="15">
      <c r="A69">
        <v>830</v>
      </c>
      <c r="B69" t="s">
        <v>69</v>
      </c>
      <c r="C69" s="27">
        <v>40</v>
      </c>
    </row>
    <row r="70" spans="1:3" ht="15">
      <c r="A70">
        <v>840</v>
      </c>
      <c r="B70" t="s">
        <v>70</v>
      </c>
      <c r="C70" s="27">
        <v>434</v>
      </c>
    </row>
    <row r="71" spans="1:3" ht="15">
      <c r="A71">
        <v>1030</v>
      </c>
      <c r="B71" t="s">
        <v>71</v>
      </c>
      <c r="C71" s="27">
        <v>37286</v>
      </c>
    </row>
    <row r="72" spans="1:3" ht="15">
      <c r="A72">
        <v>1060</v>
      </c>
      <c r="B72" t="s">
        <v>72</v>
      </c>
      <c r="C72" s="27">
        <v>15536</v>
      </c>
    </row>
    <row r="73" spans="1:3" ht="15">
      <c r="A73">
        <v>1250</v>
      </c>
      <c r="B73" t="s">
        <v>73</v>
      </c>
      <c r="C73" s="27">
        <v>117950</v>
      </c>
    </row>
    <row r="74" spans="1:3" ht="15">
      <c r="A74">
        <v>1280</v>
      </c>
      <c r="B74" t="s">
        <v>74</v>
      </c>
      <c r="C74" s="27">
        <v>3086</v>
      </c>
    </row>
    <row r="75" spans="1:3" ht="15">
      <c r="A75">
        <v>1520</v>
      </c>
      <c r="B75" t="s">
        <v>75</v>
      </c>
      <c r="C75" s="27">
        <v>95481</v>
      </c>
    </row>
    <row r="76" spans="1:3" ht="15">
      <c r="A76">
        <v>2610</v>
      </c>
      <c r="B76" t="s">
        <v>76</v>
      </c>
      <c r="C76" s="27">
        <v>294802</v>
      </c>
    </row>
    <row r="77" spans="1:3" ht="15">
      <c r="A77">
        <v>2850</v>
      </c>
      <c r="B77" t="s">
        <v>77</v>
      </c>
      <c r="C77" s="27">
        <v>57372</v>
      </c>
    </row>
    <row r="78" spans="1:3" ht="15">
      <c r="A78">
        <v>2960</v>
      </c>
      <c r="B78" t="s">
        <v>78</v>
      </c>
      <c r="C78" s="27">
        <v>54021</v>
      </c>
    </row>
    <row r="79" spans="1:3" ht="15">
      <c r="A79">
        <v>3010</v>
      </c>
      <c r="B79" t="s">
        <v>79</v>
      </c>
      <c r="C79" s="27">
        <v>96208</v>
      </c>
    </row>
    <row r="80" spans="1:3" ht="15">
      <c r="A80">
        <v>3070</v>
      </c>
      <c r="B80" t="s">
        <v>80</v>
      </c>
      <c r="C80" s="27">
        <v>22767</v>
      </c>
    </row>
    <row r="81" spans="1:3" ht="15">
      <c r="A81">
        <v>3080</v>
      </c>
      <c r="B81" t="s">
        <v>81</v>
      </c>
      <c r="C81" s="27">
        <v>106079</v>
      </c>
    </row>
    <row r="82" spans="1:3" ht="15">
      <c r="A82">
        <v>3360</v>
      </c>
      <c r="B82" t="s">
        <v>82</v>
      </c>
      <c r="C82" s="27">
        <v>95261</v>
      </c>
    </row>
    <row r="83" spans="1:3" ht="15">
      <c r="A83">
        <v>3430</v>
      </c>
      <c r="B83" t="s">
        <v>83</v>
      </c>
      <c r="C83" s="27">
        <v>10789</v>
      </c>
    </row>
    <row r="84" spans="1:3" ht="15">
      <c r="A84">
        <v>3440</v>
      </c>
      <c r="B84" t="s">
        <v>84</v>
      </c>
      <c r="C84" s="27">
        <v>105153</v>
      </c>
    </row>
    <row r="85" spans="1:3" ht="15">
      <c r="A85">
        <v>3690</v>
      </c>
      <c r="B85" t="s">
        <v>85</v>
      </c>
      <c r="C85" s="27">
        <v>103912</v>
      </c>
    </row>
    <row r="86" spans="1:3" ht="15">
      <c r="A86">
        <v>3920</v>
      </c>
      <c r="B86" t="s">
        <v>86</v>
      </c>
      <c r="C86" s="27">
        <v>1021</v>
      </c>
    </row>
    <row r="87" spans="1:3" ht="15">
      <c r="A87">
        <v>4450</v>
      </c>
      <c r="B87" t="s">
        <v>87</v>
      </c>
      <c r="C87" s="27">
        <v>99322</v>
      </c>
    </row>
    <row r="88" spans="1:3" ht="15">
      <c r="A88">
        <v>4460</v>
      </c>
      <c r="B88" t="s">
        <v>88</v>
      </c>
      <c r="C88" s="27">
        <v>10841</v>
      </c>
    </row>
    <row r="89" spans="1:3" ht="15">
      <c r="A89">
        <v>4740</v>
      </c>
      <c r="B89" t="s">
        <v>89</v>
      </c>
      <c r="C89" s="27">
        <v>29955</v>
      </c>
    </row>
    <row r="90" spans="1:3" ht="15">
      <c r="A90">
        <v>4930</v>
      </c>
      <c r="B90" t="s">
        <v>90</v>
      </c>
      <c r="C90" s="27">
        <v>19344</v>
      </c>
    </row>
    <row r="91" spans="1:3" ht="15">
      <c r="A91">
        <v>5010</v>
      </c>
      <c r="B91" t="s">
        <v>91</v>
      </c>
      <c r="C91" s="27">
        <v>1723</v>
      </c>
    </row>
    <row r="92" spans="1:3" ht="15">
      <c r="A92">
        <v>5130</v>
      </c>
      <c r="B92" t="s">
        <v>92</v>
      </c>
      <c r="C92" s="27">
        <v>34016</v>
      </c>
    </row>
    <row r="93" spans="1:3" ht="15">
      <c r="A93">
        <v>5490</v>
      </c>
      <c r="B93" t="s">
        <v>93</v>
      </c>
      <c r="C93" s="27">
        <v>15309</v>
      </c>
    </row>
    <row r="94" spans="1:3" ht="15">
      <c r="A94">
        <v>5720</v>
      </c>
      <c r="B94" t="s">
        <v>94</v>
      </c>
      <c r="C94" s="27">
        <v>34601</v>
      </c>
    </row>
    <row r="95" spans="1:3" ht="15">
      <c r="A95">
        <v>5805</v>
      </c>
      <c r="B95" t="s">
        <v>95</v>
      </c>
      <c r="C95" s="27">
        <v>8722</v>
      </c>
    </row>
    <row r="96" spans="1:3" ht="15">
      <c r="A96">
        <v>150</v>
      </c>
      <c r="B96" t="s">
        <v>96</v>
      </c>
      <c r="C96" s="27">
        <v>78823</v>
      </c>
    </row>
    <row r="97" spans="1:3" ht="15">
      <c r="A97">
        <v>190</v>
      </c>
      <c r="B97" t="s">
        <v>97</v>
      </c>
      <c r="C97" s="27">
        <v>26466</v>
      </c>
    </row>
    <row r="98" spans="1:3" ht="15">
      <c r="A98">
        <v>260</v>
      </c>
      <c r="B98" t="s">
        <v>98</v>
      </c>
      <c r="C98" s="27">
        <v>3871</v>
      </c>
    </row>
    <row r="99" spans="1:3" ht="15">
      <c r="A99">
        <v>330</v>
      </c>
      <c r="B99" t="s">
        <v>99</v>
      </c>
      <c r="C99" s="27">
        <v>29066</v>
      </c>
    </row>
    <row r="100" spans="1:3" ht="15">
      <c r="A100">
        <v>390</v>
      </c>
      <c r="B100" t="s">
        <v>100</v>
      </c>
      <c r="C100" s="27">
        <v>9538</v>
      </c>
    </row>
    <row r="101" spans="1:3" ht="15">
      <c r="A101">
        <v>580</v>
      </c>
      <c r="B101" t="s">
        <v>101</v>
      </c>
      <c r="C101" s="27">
        <v>21102</v>
      </c>
    </row>
    <row r="102" spans="1:3" ht="15">
      <c r="A102">
        <v>700</v>
      </c>
      <c r="B102" t="s">
        <v>102</v>
      </c>
      <c r="C102" s="27">
        <v>262</v>
      </c>
    </row>
    <row r="103" spans="1:3" ht="15">
      <c r="A103">
        <v>800</v>
      </c>
      <c r="B103" t="s">
        <v>103</v>
      </c>
      <c r="C103" s="27">
        <v>64901</v>
      </c>
    </row>
    <row r="104" spans="1:3" ht="15">
      <c r="A104">
        <v>810</v>
      </c>
      <c r="B104" t="s">
        <v>104</v>
      </c>
      <c r="C104" s="27">
        <v>278</v>
      </c>
    </row>
    <row r="105" spans="1:3" ht="15">
      <c r="A105">
        <v>880</v>
      </c>
      <c r="B105" t="s">
        <v>105</v>
      </c>
      <c r="C105" s="27">
        <v>26607</v>
      </c>
    </row>
    <row r="106" spans="1:3" ht="15">
      <c r="A106">
        <v>940</v>
      </c>
      <c r="B106" t="s">
        <v>106</v>
      </c>
      <c r="C106" s="27">
        <v>147982</v>
      </c>
    </row>
    <row r="107" spans="1:3" ht="15">
      <c r="A107">
        <v>1255</v>
      </c>
      <c r="B107" t="s">
        <v>107</v>
      </c>
      <c r="C107" s="27">
        <v>14139</v>
      </c>
    </row>
    <row r="108" spans="1:3" ht="15">
      <c r="A108">
        <v>1720</v>
      </c>
      <c r="B108" t="s">
        <v>108</v>
      </c>
      <c r="C108" s="27">
        <v>24859</v>
      </c>
    </row>
    <row r="109" spans="1:3" ht="15">
      <c r="A109">
        <v>1780</v>
      </c>
      <c r="B109" t="s">
        <v>109</v>
      </c>
      <c r="C109" s="27">
        <v>66678</v>
      </c>
    </row>
    <row r="110" spans="1:3" ht="15">
      <c r="A110">
        <v>1880</v>
      </c>
      <c r="B110" t="s">
        <v>110</v>
      </c>
      <c r="C110" s="27">
        <v>79664</v>
      </c>
    </row>
    <row r="111" spans="1:3" ht="15">
      <c r="A111">
        <v>1890</v>
      </c>
      <c r="B111" t="s">
        <v>111</v>
      </c>
      <c r="C111" s="27">
        <v>67284</v>
      </c>
    </row>
    <row r="112" spans="1:3" ht="15">
      <c r="A112">
        <v>2670</v>
      </c>
      <c r="B112" t="s">
        <v>112</v>
      </c>
      <c r="C112" s="27">
        <v>13171</v>
      </c>
    </row>
    <row r="113" spans="1:3" ht="15">
      <c r="A113">
        <v>2890</v>
      </c>
      <c r="B113" t="s">
        <v>113</v>
      </c>
      <c r="C113" s="27">
        <v>1673</v>
      </c>
    </row>
    <row r="114" spans="1:3" ht="15">
      <c r="A114">
        <v>3110</v>
      </c>
      <c r="B114" t="s">
        <v>114</v>
      </c>
      <c r="C114" s="27">
        <v>314</v>
      </c>
    </row>
    <row r="115" spans="1:3" ht="15">
      <c r="A115">
        <v>3420</v>
      </c>
      <c r="B115" t="s">
        <v>115</v>
      </c>
      <c r="C115" s="27">
        <v>26889</v>
      </c>
    </row>
    <row r="116" spans="1:3" ht="15">
      <c r="A116">
        <v>3770</v>
      </c>
      <c r="B116" t="s">
        <v>116</v>
      </c>
      <c r="C116" s="27">
        <v>1430</v>
      </c>
    </row>
    <row r="117" spans="1:3" ht="15">
      <c r="A117">
        <v>4790</v>
      </c>
      <c r="B117" t="s">
        <v>117</v>
      </c>
      <c r="C117" s="27">
        <v>1867</v>
      </c>
    </row>
    <row r="118" spans="1:3" ht="15">
      <c r="A118">
        <v>5035</v>
      </c>
      <c r="B118" t="s">
        <v>118</v>
      </c>
      <c r="C118" s="27">
        <v>1325</v>
      </c>
    </row>
    <row r="119" spans="1:3" ht="15">
      <c r="A119">
        <v>5080</v>
      </c>
      <c r="B119" t="s">
        <v>119</v>
      </c>
      <c r="C119" s="27">
        <v>3727</v>
      </c>
    </row>
    <row r="120" spans="1:3" ht="15">
      <c r="A120">
        <v>5400</v>
      </c>
      <c r="B120" t="s">
        <v>120</v>
      </c>
      <c r="C120" s="27">
        <v>32657</v>
      </c>
    </row>
    <row r="121" spans="1:3" ht="15">
      <c r="A121">
        <v>5560</v>
      </c>
      <c r="B121" t="s">
        <v>121</v>
      </c>
      <c r="C121" s="27">
        <v>2707</v>
      </c>
    </row>
    <row r="122" spans="1:3" ht="15">
      <c r="A122">
        <v>5820</v>
      </c>
      <c r="B122" t="s">
        <v>122</v>
      </c>
      <c r="C122" s="27">
        <v>8593</v>
      </c>
    </row>
    <row r="123" spans="1:3" ht="15">
      <c r="A123">
        <v>5900</v>
      </c>
      <c r="B123" t="s">
        <v>123</v>
      </c>
      <c r="C123" s="27">
        <v>27664</v>
      </c>
    </row>
    <row r="124" spans="1:3" ht="15">
      <c r="A124">
        <v>710</v>
      </c>
      <c r="B124" t="s">
        <v>124</v>
      </c>
      <c r="C124" s="27">
        <v>2569</v>
      </c>
    </row>
    <row r="125" spans="1:3" ht="15">
      <c r="A125">
        <v>720</v>
      </c>
      <c r="B125" t="s">
        <v>125</v>
      </c>
      <c r="C125" s="27">
        <v>12228</v>
      </c>
    </row>
    <row r="126" spans="1:3" ht="15">
      <c r="A126">
        <v>1080</v>
      </c>
      <c r="B126" t="s">
        <v>126</v>
      </c>
      <c r="C126" s="27">
        <v>60026</v>
      </c>
    </row>
    <row r="127" spans="1:3" ht="15">
      <c r="A127">
        <v>2820</v>
      </c>
      <c r="B127" t="s">
        <v>127</v>
      </c>
      <c r="C127" s="27">
        <v>47819</v>
      </c>
    </row>
    <row r="128" spans="1:3" ht="15">
      <c r="A128">
        <v>3130</v>
      </c>
      <c r="B128" t="s">
        <v>128</v>
      </c>
      <c r="C128" s="27">
        <v>111778</v>
      </c>
    </row>
    <row r="129" spans="1:3" ht="15">
      <c r="A129">
        <v>3680</v>
      </c>
      <c r="B129" t="s">
        <v>129</v>
      </c>
      <c r="C129" s="27">
        <v>1394</v>
      </c>
    </row>
    <row r="130" spans="1:3" ht="15">
      <c r="A130">
        <v>3780</v>
      </c>
      <c r="B130" t="s">
        <v>130</v>
      </c>
      <c r="C130" s="27">
        <v>122266</v>
      </c>
    </row>
    <row r="131" spans="1:3" ht="15">
      <c r="A131">
        <v>4700</v>
      </c>
      <c r="B131" t="s">
        <v>131</v>
      </c>
      <c r="C131" s="27">
        <v>1379</v>
      </c>
    </row>
    <row r="132" spans="1:3" ht="15">
      <c r="A132">
        <v>5340</v>
      </c>
      <c r="B132" t="s">
        <v>132</v>
      </c>
      <c r="C132" s="27">
        <v>2257</v>
      </c>
    </row>
    <row r="133" spans="1:3" ht="15">
      <c r="A133">
        <v>5610</v>
      </c>
      <c r="B133" t="s">
        <v>133</v>
      </c>
      <c r="C133" s="27">
        <v>56</v>
      </c>
    </row>
    <row r="134" spans="1:3" ht="15">
      <c r="A134">
        <v>5790</v>
      </c>
      <c r="B134" t="s">
        <v>134</v>
      </c>
      <c r="C134" s="27">
        <v>3646</v>
      </c>
    </row>
    <row r="135" spans="1:3" ht="15">
      <c r="A135">
        <v>5800</v>
      </c>
      <c r="B135" t="s">
        <v>135</v>
      </c>
      <c r="C135" s="27">
        <v>6316</v>
      </c>
    </row>
    <row r="136" spans="1:3" ht="15">
      <c r="A136">
        <v>5840</v>
      </c>
      <c r="B136" t="s">
        <v>136</v>
      </c>
      <c r="C136" s="27">
        <v>13315</v>
      </c>
    </row>
    <row r="137" spans="1:3" ht="15">
      <c r="A137">
        <v>950</v>
      </c>
      <c r="B137" t="s">
        <v>137</v>
      </c>
      <c r="C137" s="27">
        <v>2366</v>
      </c>
    </row>
    <row r="138" spans="1:3" ht="15">
      <c r="A138">
        <v>995</v>
      </c>
      <c r="B138" t="s">
        <v>138</v>
      </c>
      <c r="C138" s="27">
        <v>1800</v>
      </c>
    </row>
    <row r="139" spans="1:3" ht="15">
      <c r="A139">
        <v>997</v>
      </c>
      <c r="B139" t="s">
        <v>139</v>
      </c>
      <c r="C139" s="27">
        <v>251888</v>
      </c>
    </row>
    <row r="140" spans="1:3" ht="15">
      <c r="A140">
        <v>1020</v>
      </c>
      <c r="B140" t="s">
        <v>140</v>
      </c>
      <c r="C140" s="27">
        <v>22093</v>
      </c>
    </row>
    <row r="141" spans="1:3" ht="15">
      <c r="A141">
        <v>1120</v>
      </c>
      <c r="B141" t="s">
        <v>141</v>
      </c>
      <c r="C141" s="27">
        <v>100</v>
      </c>
    </row>
    <row r="142" spans="1:3" ht="15">
      <c r="A142">
        <v>1460</v>
      </c>
      <c r="B142" t="s">
        <v>142</v>
      </c>
      <c r="C142" s="27">
        <v>118232</v>
      </c>
    </row>
    <row r="143" spans="1:3" ht="15">
      <c r="A143">
        <v>1820</v>
      </c>
      <c r="B143" t="s">
        <v>143</v>
      </c>
      <c r="C143" s="27">
        <v>111</v>
      </c>
    </row>
    <row r="144" spans="1:3" ht="15">
      <c r="A144">
        <v>2270</v>
      </c>
      <c r="B144" t="s">
        <v>144</v>
      </c>
      <c r="C144" s="27">
        <v>13962</v>
      </c>
    </row>
    <row r="145" spans="1:3" ht="15">
      <c r="A145">
        <v>5300</v>
      </c>
      <c r="B145" t="s">
        <v>145</v>
      </c>
      <c r="C145" s="27">
        <v>71632</v>
      </c>
    </row>
    <row r="146" spans="1:3" ht="15">
      <c r="A146">
        <v>250</v>
      </c>
      <c r="B146" t="s">
        <v>146</v>
      </c>
      <c r="C146" s="27">
        <v>13785</v>
      </c>
    </row>
    <row r="147" spans="1:3" ht="15">
      <c r="A147">
        <v>410</v>
      </c>
      <c r="B147" t="s">
        <v>147</v>
      </c>
      <c r="C147" s="27">
        <v>193725</v>
      </c>
    </row>
    <row r="148" spans="1:3" ht="15">
      <c r="A148">
        <v>760</v>
      </c>
      <c r="B148" t="s">
        <v>148</v>
      </c>
      <c r="C148" s="27">
        <v>36498</v>
      </c>
    </row>
    <row r="149" spans="1:3" ht="15">
      <c r="A149">
        <v>1465</v>
      </c>
      <c r="B149" t="s">
        <v>149</v>
      </c>
      <c r="C149" s="27">
        <v>11031</v>
      </c>
    </row>
    <row r="150" spans="1:3" ht="15">
      <c r="A150">
        <v>3310</v>
      </c>
      <c r="B150" t="s">
        <v>150</v>
      </c>
      <c r="C150" s="27">
        <v>63146</v>
      </c>
    </row>
    <row r="151" spans="1:3" ht="15">
      <c r="A151">
        <v>3750</v>
      </c>
      <c r="B151" t="s">
        <v>151</v>
      </c>
      <c r="C151" s="27">
        <v>111071</v>
      </c>
    </row>
    <row r="152" spans="1:3" ht="15">
      <c r="A152">
        <v>4530</v>
      </c>
      <c r="B152" t="s">
        <v>152</v>
      </c>
      <c r="C152" s="27">
        <v>31031</v>
      </c>
    </row>
    <row r="153" spans="1:3" ht="15">
      <c r="A153">
        <v>4900</v>
      </c>
      <c r="B153" t="s">
        <v>153</v>
      </c>
      <c r="C153" s="27">
        <v>85434</v>
      </c>
    </row>
    <row r="154" spans="1:3" ht="15">
      <c r="A154">
        <v>5370</v>
      </c>
      <c r="B154" t="s">
        <v>154</v>
      </c>
      <c r="C154" s="27">
        <v>1707</v>
      </c>
    </row>
    <row r="155" spans="1:3" ht="15">
      <c r="A155">
        <v>5630</v>
      </c>
      <c r="B155" t="s">
        <v>155</v>
      </c>
      <c r="C155" s="27">
        <v>63348</v>
      </c>
    </row>
    <row r="156" spans="1:3" ht="15">
      <c r="A156">
        <v>5680</v>
      </c>
      <c r="B156" t="s">
        <v>156</v>
      </c>
      <c r="C156" s="27">
        <v>142222</v>
      </c>
    </row>
    <row r="157" spans="1:3" ht="15">
      <c r="A157">
        <v>860</v>
      </c>
      <c r="B157" t="s">
        <v>157</v>
      </c>
      <c r="C157" s="27">
        <v>20535</v>
      </c>
    </row>
    <row r="158" spans="1:3" ht="15">
      <c r="A158">
        <v>870</v>
      </c>
      <c r="B158" t="s">
        <v>158</v>
      </c>
      <c r="C158" s="27">
        <v>169824</v>
      </c>
    </row>
    <row r="159" spans="1:3" ht="15">
      <c r="A159">
        <v>4940</v>
      </c>
      <c r="B159" t="s">
        <v>159</v>
      </c>
      <c r="C159" s="27">
        <v>142</v>
      </c>
    </row>
    <row r="160" spans="1:3" ht="15">
      <c r="A160">
        <v>1100</v>
      </c>
      <c r="B160" t="s">
        <v>160</v>
      </c>
      <c r="C160" s="27">
        <v>120133</v>
      </c>
    </row>
    <row r="161" spans="1:3" ht="15">
      <c r="A161">
        <v>1180</v>
      </c>
      <c r="B161" t="s">
        <v>161</v>
      </c>
      <c r="C161" s="27">
        <v>31705</v>
      </c>
    </row>
    <row r="162" spans="1:3" ht="15">
      <c r="A162">
        <v>1330</v>
      </c>
      <c r="B162" t="s">
        <v>162</v>
      </c>
      <c r="C162" s="27">
        <v>2456</v>
      </c>
    </row>
    <row r="163" spans="1:3" ht="15">
      <c r="A163">
        <v>1590</v>
      </c>
      <c r="B163" t="s">
        <v>163</v>
      </c>
      <c r="C163" s="27">
        <v>6900</v>
      </c>
    </row>
    <row r="164" spans="1:3" ht="15">
      <c r="A164">
        <v>1715</v>
      </c>
      <c r="B164" t="s">
        <v>164</v>
      </c>
      <c r="C164" s="27">
        <v>68399</v>
      </c>
    </row>
    <row r="165" spans="1:3" ht="15">
      <c r="A165">
        <v>1730</v>
      </c>
      <c r="B165" t="s">
        <v>165</v>
      </c>
      <c r="C165" s="27">
        <v>99070</v>
      </c>
    </row>
    <row r="166" spans="1:3" ht="15">
      <c r="A166">
        <v>1775</v>
      </c>
      <c r="B166" t="s">
        <v>166</v>
      </c>
      <c r="C166" s="27">
        <v>76928</v>
      </c>
    </row>
    <row r="167" spans="1:3" ht="15">
      <c r="A167">
        <v>1830</v>
      </c>
      <c r="B167" t="s">
        <v>167</v>
      </c>
      <c r="C167" s="27">
        <v>11</v>
      </c>
    </row>
    <row r="168" spans="1:3" ht="15">
      <c r="A168">
        <v>2070</v>
      </c>
      <c r="B168" t="s">
        <v>168</v>
      </c>
      <c r="C168" s="27">
        <v>28418</v>
      </c>
    </row>
    <row r="169" spans="1:3" ht="15">
      <c r="A169">
        <v>2440</v>
      </c>
      <c r="B169" t="s">
        <v>169</v>
      </c>
      <c r="C169" s="27">
        <v>85683</v>
      </c>
    </row>
    <row r="170" spans="1:3" ht="15">
      <c r="A170">
        <v>2750</v>
      </c>
      <c r="B170" t="s">
        <v>170</v>
      </c>
      <c r="C170" s="27">
        <v>924</v>
      </c>
    </row>
    <row r="171" spans="1:3" ht="15">
      <c r="A171">
        <v>3280</v>
      </c>
      <c r="B171" t="s">
        <v>171</v>
      </c>
      <c r="C171" s="27">
        <v>178035</v>
      </c>
    </row>
    <row r="172" spans="1:3" ht="15">
      <c r="A172">
        <v>3580</v>
      </c>
      <c r="B172" t="s">
        <v>172</v>
      </c>
      <c r="C172" s="27">
        <v>714</v>
      </c>
    </row>
    <row r="173" spans="1:3" ht="15">
      <c r="A173">
        <v>4020</v>
      </c>
      <c r="B173" t="s">
        <v>173</v>
      </c>
      <c r="C173" s="27">
        <v>6071</v>
      </c>
    </row>
    <row r="174" spans="1:3" ht="15">
      <c r="A174">
        <v>4140</v>
      </c>
      <c r="B174" t="s">
        <v>174</v>
      </c>
      <c r="C174" s="27">
        <v>1799</v>
      </c>
    </row>
    <row r="175" spans="1:3" ht="15">
      <c r="A175">
        <v>4880</v>
      </c>
      <c r="B175" t="s">
        <v>175</v>
      </c>
      <c r="C175" s="27">
        <v>6608</v>
      </c>
    </row>
    <row r="176" spans="1:3" ht="15">
      <c r="A176">
        <v>5120</v>
      </c>
      <c r="B176" t="s">
        <v>176</v>
      </c>
      <c r="C176" s="27">
        <v>103299</v>
      </c>
    </row>
    <row r="177" spans="1:3" ht="15">
      <c r="A177">
        <v>5500</v>
      </c>
      <c r="B177" t="s">
        <v>177</v>
      </c>
      <c r="C177" s="27">
        <v>132513</v>
      </c>
    </row>
    <row r="178" spans="1:3" ht="15">
      <c r="A178">
        <v>5590</v>
      </c>
      <c r="B178" t="s">
        <v>178</v>
      </c>
      <c r="C178" s="27">
        <v>12607</v>
      </c>
    </row>
    <row r="179" spans="1:3" ht="15">
      <c r="A179">
        <v>5620</v>
      </c>
      <c r="B179" t="s">
        <v>179</v>
      </c>
      <c r="C179" s="27">
        <v>3813</v>
      </c>
    </row>
    <row r="180" spans="1:3" ht="15">
      <c r="A180">
        <v>5740</v>
      </c>
      <c r="B180" t="s">
        <v>180</v>
      </c>
      <c r="C180" s="27">
        <v>14872</v>
      </c>
    </row>
    <row r="181" spans="1:3" ht="15">
      <c r="A181">
        <v>5860</v>
      </c>
      <c r="B181" t="s">
        <v>181</v>
      </c>
      <c r="C181" s="27">
        <v>110565</v>
      </c>
    </row>
    <row r="182" spans="1:3" ht="15">
      <c r="A182">
        <v>5870</v>
      </c>
      <c r="B182" t="s">
        <v>182</v>
      </c>
      <c r="C182" s="27">
        <v>618</v>
      </c>
    </row>
    <row r="183" spans="1:3" ht="15">
      <c r="A183">
        <v>220</v>
      </c>
      <c r="B183" t="s">
        <v>183</v>
      </c>
      <c r="C183" s="27">
        <v>140038</v>
      </c>
    </row>
    <row r="184" spans="1:3" ht="15">
      <c r="A184">
        <v>2295</v>
      </c>
      <c r="B184" t="s">
        <v>184</v>
      </c>
      <c r="C184" s="27">
        <v>4733</v>
      </c>
    </row>
    <row r="185" spans="1:3" ht="15">
      <c r="A185">
        <v>2410</v>
      </c>
      <c r="B185" t="s">
        <v>185</v>
      </c>
      <c r="C185" s="27">
        <v>110834</v>
      </c>
    </row>
    <row r="186" spans="1:3" ht="15">
      <c r="A186">
        <v>3610</v>
      </c>
      <c r="B186" t="s">
        <v>186</v>
      </c>
      <c r="C186" s="27">
        <v>61287</v>
      </c>
    </row>
    <row r="187" spans="1:3" ht="15">
      <c r="A187">
        <v>4730</v>
      </c>
      <c r="B187" t="s">
        <v>187</v>
      </c>
      <c r="C187" s="27">
        <v>0</v>
      </c>
    </row>
    <row r="188" spans="1:3" ht="15">
      <c r="A188">
        <v>5580</v>
      </c>
      <c r="B188" t="s">
        <v>188</v>
      </c>
      <c r="C188" s="27">
        <v>38475</v>
      </c>
    </row>
    <row r="189" spans="1:3" ht="15">
      <c r="A189">
        <v>20</v>
      </c>
      <c r="B189" t="s">
        <v>189</v>
      </c>
      <c r="C189" s="27">
        <v>17867</v>
      </c>
    </row>
    <row r="190" spans="1:3" ht="15">
      <c r="A190">
        <v>370</v>
      </c>
      <c r="B190" t="s">
        <v>190</v>
      </c>
      <c r="C190" s="27">
        <v>23087</v>
      </c>
    </row>
    <row r="191" spans="1:3" ht="15">
      <c r="A191">
        <v>430</v>
      </c>
      <c r="B191" t="s">
        <v>191</v>
      </c>
      <c r="C191" s="27">
        <v>674</v>
      </c>
    </row>
    <row r="192" spans="1:3" ht="15">
      <c r="A192">
        <v>910</v>
      </c>
      <c r="B192" t="s">
        <v>192</v>
      </c>
      <c r="C192" s="27">
        <v>0</v>
      </c>
    </row>
    <row r="193" spans="1:3" ht="15">
      <c r="A193">
        <v>920</v>
      </c>
      <c r="B193" t="s">
        <v>193</v>
      </c>
      <c r="C193" s="27">
        <v>71480</v>
      </c>
    </row>
    <row r="194" spans="1:3" ht="15">
      <c r="A194">
        <v>1040</v>
      </c>
      <c r="B194" t="s">
        <v>194</v>
      </c>
      <c r="C194" s="27">
        <v>24502</v>
      </c>
    </row>
    <row r="195" spans="1:3" ht="15">
      <c r="A195">
        <v>1050</v>
      </c>
      <c r="B195" t="s">
        <v>195</v>
      </c>
      <c r="C195" s="27">
        <v>33806</v>
      </c>
    </row>
    <row r="196" spans="1:3" ht="15">
      <c r="A196">
        <v>1160</v>
      </c>
      <c r="B196" t="s">
        <v>196</v>
      </c>
      <c r="C196" s="27">
        <v>520</v>
      </c>
    </row>
    <row r="197" spans="1:3" ht="15">
      <c r="A197">
        <v>1510</v>
      </c>
      <c r="B197" t="s">
        <v>197</v>
      </c>
      <c r="C197" s="27">
        <v>63567</v>
      </c>
    </row>
    <row r="198" spans="1:3" ht="15">
      <c r="A198">
        <v>1600</v>
      </c>
      <c r="B198" t="s">
        <v>198</v>
      </c>
      <c r="C198" s="27">
        <v>3228</v>
      </c>
    </row>
    <row r="199" spans="1:3" ht="15">
      <c r="A199">
        <v>1680</v>
      </c>
      <c r="B199" t="s">
        <v>199</v>
      </c>
      <c r="C199" s="27">
        <v>10408</v>
      </c>
    </row>
    <row r="200" spans="1:3" ht="15">
      <c r="A200">
        <v>2140</v>
      </c>
      <c r="B200" t="s">
        <v>200</v>
      </c>
      <c r="C200" s="27">
        <v>11</v>
      </c>
    </row>
    <row r="201" spans="1:3" ht="15">
      <c r="A201">
        <v>2220</v>
      </c>
      <c r="B201" t="s">
        <v>201</v>
      </c>
      <c r="C201" s="27">
        <v>18855</v>
      </c>
    </row>
    <row r="202" spans="1:3" ht="15">
      <c r="A202">
        <v>2300</v>
      </c>
      <c r="B202" t="s">
        <v>202</v>
      </c>
      <c r="C202" s="27">
        <v>104394</v>
      </c>
    </row>
    <row r="203" spans="1:3" ht="15">
      <c r="A203">
        <v>2308</v>
      </c>
      <c r="B203" t="s">
        <v>203</v>
      </c>
      <c r="C203" s="27">
        <v>47529</v>
      </c>
    </row>
    <row r="204" spans="1:3" ht="15">
      <c r="A204">
        <v>2450</v>
      </c>
      <c r="B204" t="s">
        <v>204</v>
      </c>
      <c r="C204" s="27">
        <v>13352</v>
      </c>
    </row>
    <row r="205" spans="1:3" ht="15">
      <c r="A205">
        <v>2600</v>
      </c>
      <c r="B205" t="s">
        <v>205</v>
      </c>
      <c r="C205" s="27">
        <v>758</v>
      </c>
    </row>
    <row r="206" spans="1:3" ht="15">
      <c r="A206">
        <v>3180</v>
      </c>
      <c r="B206" t="s">
        <v>206</v>
      </c>
      <c r="C206" s="27">
        <v>1405</v>
      </c>
    </row>
    <row r="207" spans="1:3" ht="15">
      <c r="A207">
        <v>3660</v>
      </c>
      <c r="B207" t="s">
        <v>207</v>
      </c>
      <c r="C207" s="27">
        <v>44986</v>
      </c>
    </row>
    <row r="208" spans="1:3" ht="15">
      <c r="A208">
        <v>4350</v>
      </c>
      <c r="B208" t="s">
        <v>208</v>
      </c>
      <c r="C208" s="27">
        <v>75124</v>
      </c>
    </row>
    <row r="209" spans="1:3" ht="15">
      <c r="A209">
        <v>4890</v>
      </c>
      <c r="B209" t="s">
        <v>209</v>
      </c>
      <c r="C209" s="27">
        <v>3499</v>
      </c>
    </row>
    <row r="210" spans="1:3" ht="15">
      <c r="A210">
        <v>5180</v>
      </c>
      <c r="B210" t="s">
        <v>210</v>
      </c>
      <c r="C210" s="27">
        <v>41156</v>
      </c>
    </row>
    <row r="211" spans="1:3" ht="15">
      <c r="A211">
        <v>5270</v>
      </c>
      <c r="B211" t="s">
        <v>211</v>
      </c>
      <c r="C211" s="27">
        <v>34367</v>
      </c>
    </row>
    <row r="212" spans="1:3" ht="15">
      <c r="A212">
        <v>5600</v>
      </c>
      <c r="B212" t="s">
        <v>212</v>
      </c>
      <c r="C212" s="27">
        <v>11828</v>
      </c>
    </row>
    <row r="213" spans="1:3" ht="15">
      <c r="A213">
        <v>1245</v>
      </c>
      <c r="B213" t="s">
        <v>213</v>
      </c>
      <c r="C213" s="27">
        <v>249469</v>
      </c>
    </row>
    <row r="214" spans="1:3" ht="15">
      <c r="A214">
        <v>1950</v>
      </c>
      <c r="B214" t="s">
        <v>214</v>
      </c>
      <c r="C214" s="27">
        <v>103471</v>
      </c>
    </row>
    <row r="215" spans="1:3" ht="15">
      <c r="A215">
        <v>2280</v>
      </c>
      <c r="B215" t="s">
        <v>215</v>
      </c>
      <c r="C215" s="27">
        <v>124944</v>
      </c>
    </row>
    <row r="216" spans="1:3" ht="15">
      <c r="A216">
        <v>2580</v>
      </c>
      <c r="B216" t="s">
        <v>216</v>
      </c>
      <c r="C216" s="27">
        <v>107281</v>
      </c>
    </row>
    <row r="217" spans="1:3" ht="15">
      <c r="A217">
        <v>4255</v>
      </c>
      <c r="B217" t="s">
        <v>217</v>
      </c>
      <c r="C217" s="27">
        <v>262754</v>
      </c>
    </row>
    <row r="218" spans="1:3" ht="15">
      <c r="A218">
        <v>5510</v>
      </c>
      <c r="B218" t="s">
        <v>218</v>
      </c>
      <c r="C218" s="27">
        <v>82649</v>
      </c>
    </row>
    <row r="219" spans="1:3" ht="15">
      <c r="A219">
        <v>5715</v>
      </c>
      <c r="B219" t="s">
        <v>219</v>
      </c>
      <c r="C219" s="27">
        <v>49748</v>
      </c>
    </row>
    <row r="220" spans="1:3" ht="15">
      <c r="A220">
        <v>1140</v>
      </c>
      <c r="B220" t="s">
        <v>220</v>
      </c>
      <c r="C220" s="27">
        <v>50056</v>
      </c>
    </row>
    <row r="221" spans="1:3" ht="15">
      <c r="A221">
        <v>1170</v>
      </c>
      <c r="B221" t="s">
        <v>221</v>
      </c>
      <c r="C221" s="27">
        <v>423969</v>
      </c>
    </row>
    <row r="222" spans="1:3" ht="15">
      <c r="A222">
        <v>1290</v>
      </c>
      <c r="B222" t="s">
        <v>222</v>
      </c>
      <c r="C222" s="27">
        <v>119252</v>
      </c>
    </row>
    <row r="223" spans="1:3" ht="15">
      <c r="A223">
        <v>2150</v>
      </c>
      <c r="B223" t="s">
        <v>223</v>
      </c>
      <c r="C223" s="27">
        <v>67688</v>
      </c>
    </row>
    <row r="224" spans="1:3" ht="15">
      <c r="A224">
        <v>2370</v>
      </c>
      <c r="B224" t="s">
        <v>224</v>
      </c>
      <c r="C224" s="27">
        <v>3091</v>
      </c>
    </row>
    <row r="225" spans="1:3" ht="15">
      <c r="A225">
        <v>3120</v>
      </c>
      <c r="B225" t="s">
        <v>225</v>
      </c>
      <c r="C225" s="27">
        <v>120167</v>
      </c>
    </row>
    <row r="226" spans="1:3" ht="15">
      <c r="A226">
        <v>3140</v>
      </c>
      <c r="B226" t="s">
        <v>226</v>
      </c>
      <c r="C226" s="27">
        <v>8289</v>
      </c>
    </row>
    <row r="227" spans="1:3" ht="15">
      <c r="A227">
        <v>3150</v>
      </c>
      <c r="B227" t="s">
        <v>227</v>
      </c>
      <c r="C227" s="27">
        <v>123267</v>
      </c>
    </row>
    <row r="228" spans="1:3" ht="15">
      <c r="A228">
        <v>3290</v>
      </c>
      <c r="B228" t="s">
        <v>228</v>
      </c>
      <c r="C228" s="27">
        <v>66936</v>
      </c>
    </row>
    <row r="229" spans="1:3" ht="15">
      <c r="A229">
        <v>3620</v>
      </c>
      <c r="B229" t="s">
        <v>229</v>
      </c>
      <c r="C229" s="27">
        <v>173032</v>
      </c>
    </row>
    <row r="230" spans="1:3" ht="15">
      <c r="A230">
        <v>3845</v>
      </c>
      <c r="B230" t="s">
        <v>230</v>
      </c>
      <c r="C230" s="27">
        <v>198004</v>
      </c>
    </row>
    <row r="231" spans="1:3" ht="15">
      <c r="A231">
        <v>4130</v>
      </c>
      <c r="B231" t="s">
        <v>231</v>
      </c>
      <c r="C231" s="27">
        <v>180319</v>
      </c>
    </row>
    <row r="232" spans="1:3" ht="15">
      <c r="A232">
        <v>4660</v>
      </c>
      <c r="B232" t="s">
        <v>232</v>
      </c>
      <c r="C232" s="27">
        <v>208899</v>
      </c>
    </row>
    <row r="233" spans="1:3" ht="15">
      <c r="A233">
        <v>4830</v>
      </c>
      <c r="B233" t="s">
        <v>233</v>
      </c>
      <c r="C233" s="27">
        <v>999</v>
      </c>
    </row>
    <row r="234" spans="1:3" ht="15">
      <c r="A234">
        <v>4860</v>
      </c>
      <c r="B234" t="s">
        <v>234</v>
      </c>
      <c r="C234" s="27">
        <v>121541</v>
      </c>
    </row>
    <row r="235" spans="1:3" ht="15">
      <c r="A235">
        <v>4910</v>
      </c>
      <c r="B235" t="s">
        <v>235</v>
      </c>
      <c r="C235" s="27">
        <v>68734</v>
      </c>
    </row>
    <row r="236" spans="1:3" ht="15">
      <c r="A236">
        <v>4920</v>
      </c>
      <c r="B236" t="s">
        <v>236</v>
      </c>
      <c r="C236" s="27">
        <v>34919</v>
      </c>
    </row>
    <row r="237" spans="1:3" ht="15">
      <c r="A237">
        <v>4970</v>
      </c>
      <c r="B237" t="s">
        <v>237</v>
      </c>
      <c r="C237" s="27">
        <v>56378</v>
      </c>
    </row>
    <row r="238" spans="1:3" ht="15">
      <c r="A238">
        <v>5850</v>
      </c>
      <c r="B238" t="s">
        <v>238</v>
      </c>
      <c r="C238" s="27">
        <v>300594</v>
      </c>
    </row>
    <row r="239" spans="1:3" ht="15">
      <c r="A239">
        <v>130</v>
      </c>
      <c r="B239" t="s">
        <v>239</v>
      </c>
      <c r="C239" s="27">
        <v>22584</v>
      </c>
    </row>
    <row r="240" spans="1:3" ht="15">
      <c r="A240">
        <v>180</v>
      </c>
      <c r="B240" t="s">
        <v>240</v>
      </c>
      <c r="C240" s="27">
        <v>68</v>
      </c>
    </row>
    <row r="241" spans="1:3" ht="15">
      <c r="A241">
        <v>270</v>
      </c>
      <c r="B241" t="s">
        <v>241</v>
      </c>
      <c r="C241" s="27">
        <v>24358</v>
      </c>
    </row>
    <row r="242" spans="1:3" ht="15">
      <c r="A242">
        <v>500</v>
      </c>
      <c r="B242" t="s">
        <v>242</v>
      </c>
      <c r="C242" s="27">
        <v>17602</v>
      </c>
    </row>
    <row r="243" spans="1:3" ht="15">
      <c r="A243">
        <v>560</v>
      </c>
      <c r="B243" t="s">
        <v>243</v>
      </c>
      <c r="C243" s="27">
        <v>38204</v>
      </c>
    </row>
    <row r="244" spans="1:3" ht="15">
      <c r="A244">
        <v>945</v>
      </c>
      <c r="B244" t="s">
        <v>244</v>
      </c>
      <c r="C244" s="27">
        <v>49526</v>
      </c>
    </row>
    <row r="245" spans="1:3" ht="15">
      <c r="A245">
        <v>1440</v>
      </c>
      <c r="B245" t="s">
        <v>245</v>
      </c>
      <c r="C245" s="27">
        <v>20998</v>
      </c>
    </row>
    <row r="246" spans="1:3" ht="15">
      <c r="A246">
        <v>1490</v>
      </c>
      <c r="B246" t="s">
        <v>246</v>
      </c>
      <c r="C246" s="27">
        <v>369</v>
      </c>
    </row>
    <row r="247" spans="1:3" ht="15">
      <c r="A247">
        <v>1640</v>
      </c>
      <c r="B247" t="s">
        <v>247</v>
      </c>
      <c r="C247" s="27">
        <v>14412</v>
      </c>
    </row>
    <row r="248" spans="1:3" ht="15">
      <c r="A248">
        <v>1650</v>
      </c>
      <c r="B248" t="s">
        <v>248</v>
      </c>
      <c r="C248" s="27">
        <v>10150</v>
      </c>
    </row>
    <row r="249" spans="1:3" ht="15">
      <c r="A249">
        <v>1660</v>
      </c>
      <c r="B249" t="s">
        <v>249</v>
      </c>
      <c r="C249" s="27">
        <v>136328</v>
      </c>
    </row>
    <row r="250" spans="1:3" ht="15">
      <c r="A250">
        <v>2105</v>
      </c>
      <c r="B250" t="s">
        <v>250</v>
      </c>
      <c r="C250" s="27">
        <v>3232</v>
      </c>
    </row>
    <row r="251" spans="1:3" ht="15">
      <c r="A251">
        <v>2120</v>
      </c>
      <c r="B251" t="s">
        <v>251</v>
      </c>
      <c r="C251" s="27">
        <v>46177</v>
      </c>
    </row>
    <row r="252" spans="1:3" ht="15">
      <c r="A252">
        <v>2160</v>
      </c>
      <c r="B252" t="s">
        <v>252</v>
      </c>
      <c r="C252" s="27">
        <v>1112</v>
      </c>
    </row>
    <row r="253" spans="1:3" ht="15">
      <c r="A253">
        <v>2230</v>
      </c>
      <c r="B253" t="s">
        <v>253</v>
      </c>
      <c r="C253" s="27">
        <v>87099</v>
      </c>
    </row>
    <row r="254" spans="1:3" ht="15">
      <c r="A254">
        <v>2290</v>
      </c>
      <c r="B254" t="s">
        <v>254</v>
      </c>
      <c r="C254" s="27">
        <v>172257</v>
      </c>
    </row>
    <row r="255" spans="1:3" ht="15">
      <c r="A255">
        <v>2430</v>
      </c>
      <c r="B255" t="s">
        <v>255</v>
      </c>
      <c r="C255" s="27">
        <v>5362</v>
      </c>
    </row>
    <row r="256" spans="1:3" ht="15">
      <c r="A256">
        <v>2920</v>
      </c>
      <c r="B256" t="s">
        <v>256</v>
      </c>
      <c r="C256" s="27">
        <v>143833</v>
      </c>
    </row>
    <row r="257" spans="1:3" ht="15">
      <c r="A257">
        <v>3040</v>
      </c>
      <c r="B257" t="s">
        <v>257</v>
      </c>
      <c r="C257" s="27">
        <v>131527</v>
      </c>
    </row>
    <row r="258" spans="1:3" ht="15">
      <c r="A258">
        <v>3160</v>
      </c>
      <c r="B258" t="s">
        <v>258</v>
      </c>
      <c r="C258" s="27">
        <v>34081</v>
      </c>
    </row>
    <row r="259" spans="1:3" ht="15">
      <c r="A259">
        <v>3200</v>
      </c>
      <c r="B259" t="s">
        <v>259</v>
      </c>
      <c r="C259" s="27">
        <v>53205</v>
      </c>
    </row>
    <row r="260" spans="1:3" ht="15">
      <c r="A260">
        <v>3250</v>
      </c>
      <c r="B260" t="s">
        <v>260</v>
      </c>
      <c r="C260" s="27">
        <v>15701</v>
      </c>
    </row>
    <row r="261" spans="1:3" ht="15">
      <c r="A261">
        <v>3260</v>
      </c>
      <c r="B261" t="s">
        <v>261</v>
      </c>
      <c r="C261" s="27">
        <v>100970</v>
      </c>
    </row>
    <row r="262" spans="1:3" ht="15">
      <c r="A262">
        <v>3810</v>
      </c>
      <c r="B262" t="s">
        <v>262</v>
      </c>
      <c r="C262" s="27">
        <v>73203</v>
      </c>
    </row>
    <row r="263" spans="1:3" ht="15">
      <c r="A263">
        <v>3830</v>
      </c>
      <c r="B263" t="s">
        <v>263</v>
      </c>
      <c r="C263" s="27">
        <v>1000</v>
      </c>
    </row>
    <row r="264" spans="1:3" ht="15">
      <c r="A264">
        <v>4360</v>
      </c>
      <c r="B264" t="s">
        <v>264</v>
      </c>
      <c r="C264" s="27">
        <v>43880</v>
      </c>
    </row>
    <row r="265" spans="1:3" ht="15">
      <c r="A265">
        <v>4365</v>
      </c>
      <c r="B265" t="s">
        <v>265</v>
      </c>
      <c r="C265" s="27">
        <v>46264</v>
      </c>
    </row>
    <row r="266" spans="1:3" ht="15">
      <c r="A266">
        <v>4520</v>
      </c>
      <c r="B266" t="s">
        <v>266</v>
      </c>
      <c r="C266" s="27">
        <v>685</v>
      </c>
    </row>
    <row r="267" spans="1:3" ht="15">
      <c r="A267">
        <v>4570</v>
      </c>
      <c r="B267" t="s">
        <v>267</v>
      </c>
      <c r="C267" s="27">
        <v>3434</v>
      </c>
    </row>
    <row r="268" spans="1:3" ht="15">
      <c r="A268">
        <v>4760</v>
      </c>
      <c r="B268" t="s">
        <v>268</v>
      </c>
      <c r="C268" s="27">
        <v>1283</v>
      </c>
    </row>
    <row r="269" spans="1:3" ht="15">
      <c r="A269">
        <v>4770</v>
      </c>
      <c r="B269" t="s">
        <v>269</v>
      </c>
      <c r="C269" s="27">
        <v>15822</v>
      </c>
    </row>
    <row r="270" spans="1:3" ht="15">
      <c r="A270">
        <v>4990</v>
      </c>
      <c r="B270" t="s">
        <v>270</v>
      </c>
      <c r="C270" s="27">
        <v>34765</v>
      </c>
    </row>
    <row r="271" spans="1:3" ht="15">
      <c r="A271">
        <v>5185</v>
      </c>
      <c r="B271" t="s">
        <v>271</v>
      </c>
      <c r="C271" s="27">
        <v>22028</v>
      </c>
    </row>
    <row r="272" spans="1:3" ht="15">
      <c r="A272">
        <v>5230</v>
      </c>
      <c r="B272" t="s">
        <v>272</v>
      </c>
      <c r="C272" s="27">
        <v>40533</v>
      </c>
    </row>
    <row r="273" spans="1:3" ht="15">
      <c r="A273">
        <v>5310</v>
      </c>
      <c r="B273" t="s">
        <v>273</v>
      </c>
      <c r="C273" s="27">
        <v>120225</v>
      </c>
    </row>
    <row r="274" spans="1:3" ht="15">
      <c r="A274">
        <v>5420</v>
      </c>
      <c r="B274" t="s">
        <v>274</v>
      </c>
      <c r="C274" s="27">
        <v>9748</v>
      </c>
    </row>
    <row r="275" spans="1:3" ht="15">
      <c r="A275">
        <v>450</v>
      </c>
      <c r="B275" t="s">
        <v>275</v>
      </c>
      <c r="C275" s="27">
        <v>4659</v>
      </c>
    </row>
    <row r="276" spans="1:3" ht="15">
      <c r="A276">
        <v>460</v>
      </c>
      <c r="B276" t="s">
        <v>276</v>
      </c>
      <c r="C276" s="27">
        <v>1088</v>
      </c>
    </row>
    <row r="277" spans="1:3" ht="15">
      <c r="A277">
        <v>630</v>
      </c>
      <c r="B277" t="s">
        <v>277</v>
      </c>
      <c r="C277" s="27">
        <v>34580</v>
      </c>
    </row>
    <row r="278" spans="1:3" ht="15">
      <c r="A278">
        <v>785</v>
      </c>
      <c r="B278" t="s">
        <v>278</v>
      </c>
      <c r="C278" s="27">
        <v>134221</v>
      </c>
    </row>
    <row r="279" spans="1:3" ht="15">
      <c r="A279">
        <v>820</v>
      </c>
      <c r="B279" t="s">
        <v>279</v>
      </c>
      <c r="C279" s="27">
        <v>73244</v>
      </c>
    </row>
    <row r="280" spans="1:3" ht="15">
      <c r="A280">
        <v>1090</v>
      </c>
      <c r="B280" t="s">
        <v>280</v>
      </c>
      <c r="C280" s="27">
        <v>2521</v>
      </c>
    </row>
    <row r="281" spans="1:3" ht="15">
      <c r="A281">
        <v>1110</v>
      </c>
      <c r="B281" t="s">
        <v>281</v>
      </c>
      <c r="C281" s="27">
        <v>49622</v>
      </c>
    </row>
    <row r="282" spans="1:3" ht="15">
      <c r="A282">
        <v>1190</v>
      </c>
      <c r="B282" t="s">
        <v>282</v>
      </c>
      <c r="C282" s="27">
        <v>49434</v>
      </c>
    </row>
    <row r="283" spans="1:3" ht="15">
      <c r="A283">
        <v>1530</v>
      </c>
      <c r="B283" t="s">
        <v>283</v>
      </c>
      <c r="C283" s="27">
        <v>32187</v>
      </c>
    </row>
    <row r="284" spans="1:3" ht="15">
      <c r="A284">
        <v>2000</v>
      </c>
      <c r="B284" t="s">
        <v>284</v>
      </c>
      <c r="C284" s="27">
        <v>26633</v>
      </c>
    </row>
    <row r="285" spans="1:3" ht="15">
      <c r="A285">
        <v>2380</v>
      </c>
      <c r="B285" t="s">
        <v>285</v>
      </c>
      <c r="C285" s="27">
        <v>114870</v>
      </c>
    </row>
    <row r="286" spans="1:3" ht="15">
      <c r="A286">
        <v>2460</v>
      </c>
      <c r="B286" t="s">
        <v>286</v>
      </c>
      <c r="C286" s="27">
        <v>72775</v>
      </c>
    </row>
    <row r="287" spans="1:3" ht="15">
      <c r="A287">
        <v>2650</v>
      </c>
      <c r="B287" t="s">
        <v>287</v>
      </c>
      <c r="C287" s="27">
        <v>2983</v>
      </c>
    </row>
    <row r="288" spans="1:3" ht="15">
      <c r="A288">
        <v>4000</v>
      </c>
      <c r="B288" t="s">
        <v>288</v>
      </c>
      <c r="C288" s="27">
        <v>39703</v>
      </c>
    </row>
    <row r="289" spans="1:3" ht="15">
      <c r="A289">
        <v>3100</v>
      </c>
      <c r="B289" t="s">
        <v>289</v>
      </c>
      <c r="C289" s="27">
        <v>2113</v>
      </c>
    </row>
    <row r="290" spans="1:3" ht="15">
      <c r="A290">
        <v>3240</v>
      </c>
      <c r="B290" t="s">
        <v>290</v>
      </c>
      <c r="C290" s="27">
        <v>14811</v>
      </c>
    </row>
    <row r="291" spans="1:3" ht="15">
      <c r="A291">
        <v>3340</v>
      </c>
      <c r="B291" t="s">
        <v>291</v>
      </c>
      <c r="C291" s="27">
        <v>31267</v>
      </c>
    </row>
    <row r="292" spans="1:3" ht="15">
      <c r="A292">
        <v>3365</v>
      </c>
      <c r="B292" t="s">
        <v>292</v>
      </c>
      <c r="C292" s="27">
        <v>72104</v>
      </c>
    </row>
    <row r="293" spans="1:3" ht="15">
      <c r="A293">
        <v>3370</v>
      </c>
      <c r="B293" t="s">
        <v>293</v>
      </c>
      <c r="C293" s="27">
        <v>139530</v>
      </c>
    </row>
    <row r="294" spans="1:3" ht="15">
      <c r="A294">
        <v>3380</v>
      </c>
      <c r="B294" t="s">
        <v>294</v>
      </c>
      <c r="C294" s="27">
        <v>45774</v>
      </c>
    </row>
    <row r="295" spans="1:3" ht="15">
      <c r="A295">
        <v>3385</v>
      </c>
      <c r="B295" t="s">
        <v>295</v>
      </c>
      <c r="C295" s="27">
        <v>21779</v>
      </c>
    </row>
    <row r="296" spans="1:3" ht="15">
      <c r="A296">
        <v>3410</v>
      </c>
      <c r="B296" t="s">
        <v>296</v>
      </c>
      <c r="C296" s="27">
        <v>288</v>
      </c>
    </row>
    <row r="297" spans="1:3" ht="15">
      <c r="A297">
        <v>3450</v>
      </c>
      <c r="B297" t="s">
        <v>297</v>
      </c>
      <c r="C297" s="27">
        <v>159917</v>
      </c>
    </row>
    <row r="298" spans="1:3" ht="15">
      <c r="A298">
        <v>3520</v>
      </c>
      <c r="B298" t="s">
        <v>298</v>
      </c>
      <c r="C298" s="27">
        <v>5648</v>
      </c>
    </row>
    <row r="299" spans="1:3" ht="15">
      <c r="A299">
        <v>3950</v>
      </c>
      <c r="B299" t="s">
        <v>299</v>
      </c>
      <c r="C299" s="27">
        <v>43378</v>
      </c>
    </row>
    <row r="300" spans="1:3" ht="15">
      <c r="A300">
        <v>4080</v>
      </c>
      <c r="B300" t="s">
        <v>300</v>
      </c>
      <c r="C300" s="27">
        <v>3500</v>
      </c>
    </row>
    <row r="301" spans="1:3" ht="15">
      <c r="A301">
        <v>4330</v>
      </c>
      <c r="B301" t="s">
        <v>301</v>
      </c>
      <c r="C301" s="27">
        <v>80615</v>
      </c>
    </row>
    <row r="302" spans="1:3" ht="15">
      <c r="A302">
        <v>4440</v>
      </c>
      <c r="B302" t="s">
        <v>302</v>
      </c>
      <c r="C302" s="27">
        <v>20204</v>
      </c>
    </row>
    <row r="303" spans="1:3" ht="15">
      <c r="A303">
        <v>4480</v>
      </c>
      <c r="B303" t="s">
        <v>303</v>
      </c>
      <c r="C303" s="27">
        <v>2828</v>
      </c>
    </row>
    <row r="304" spans="1:3" ht="15">
      <c r="A304">
        <v>4490</v>
      </c>
      <c r="B304" t="s">
        <v>304</v>
      </c>
      <c r="C304" s="27">
        <v>2292</v>
      </c>
    </row>
    <row r="305" spans="1:3" ht="15">
      <c r="A305">
        <v>4560</v>
      </c>
      <c r="B305" t="s">
        <v>305</v>
      </c>
      <c r="C305" s="27">
        <v>70997</v>
      </c>
    </row>
    <row r="306" spans="1:3" ht="15">
      <c r="A306">
        <v>5520</v>
      </c>
      <c r="B306" t="s">
        <v>306</v>
      </c>
      <c r="C306" s="27">
        <v>50316</v>
      </c>
    </row>
    <row r="307" spans="1:3" ht="15">
      <c r="A307">
        <v>5660</v>
      </c>
      <c r="B307" t="s">
        <v>307</v>
      </c>
      <c r="C307" s="27">
        <v>127877</v>
      </c>
    </row>
    <row r="308" spans="1:3" ht="15">
      <c r="A308">
        <v>5770</v>
      </c>
      <c r="B308" t="s">
        <v>308</v>
      </c>
      <c r="C308" s="27">
        <v>3577</v>
      </c>
    </row>
    <row r="309" spans="1:3" ht="15">
      <c r="A309">
        <v>185</v>
      </c>
      <c r="B309" t="s">
        <v>309</v>
      </c>
      <c r="C309" s="27">
        <v>822353</v>
      </c>
    </row>
    <row r="310" spans="1:3" ht="15">
      <c r="A310">
        <v>320</v>
      </c>
      <c r="B310" t="s">
        <v>310</v>
      </c>
      <c r="C310" s="27">
        <v>103111</v>
      </c>
    </row>
    <row r="311" spans="1:3" ht="15">
      <c r="A311">
        <v>530</v>
      </c>
      <c r="B311" t="s">
        <v>311</v>
      </c>
      <c r="C311" s="27">
        <v>96473</v>
      </c>
    </row>
    <row r="312" spans="1:3" ht="15">
      <c r="A312">
        <v>770</v>
      </c>
      <c r="B312" t="s">
        <v>312</v>
      </c>
      <c r="C312" s="27">
        <v>81933</v>
      </c>
    </row>
    <row r="313" spans="1:3" ht="15">
      <c r="A313">
        <v>2350</v>
      </c>
      <c r="B313" t="s">
        <v>313</v>
      </c>
      <c r="C313" s="27">
        <v>3323</v>
      </c>
    </row>
    <row r="314" spans="1:3" ht="15">
      <c r="A314">
        <v>2360</v>
      </c>
      <c r="B314" t="s">
        <v>314</v>
      </c>
      <c r="C314" s="27">
        <v>371458</v>
      </c>
    </row>
    <row r="315" spans="1:3" ht="15">
      <c r="A315">
        <v>2480</v>
      </c>
      <c r="B315" t="s">
        <v>315</v>
      </c>
      <c r="C315" s="27">
        <v>131111</v>
      </c>
    </row>
    <row r="316" spans="1:3" ht="15">
      <c r="A316">
        <v>2500</v>
      </c>
      <c r="B316" t="s">
        <v>316</v>
      </c>
      <c r="C316" s="27">
        <v>9266</v>
      </c>
    </row>
    <row r="317" spans="1:3" ht="15">
      <c r="A317">
        <v>2520</v>
      </c>
      <c r="B317" t="s">
        <v>317</v>
      </c>
      <c r="C317" s="27">
        <v>519</v>
      </c>
    </row>
    <row r="318" spans="1:3" ht="15">
      <c r="A318">
        <v>2550</v>
      </c>
      <c r="B318" t="s">
        <v>318</v>
      </c>
      <c r="C318" s="27">
        <v>43</v>
      </c>
    </row>
    <row r="319" spans="1:3" ht="15">
      <c r="A319">
        <v>2690</v>
      </c>
      <c r="B319" t="s">
        <v>319</v>
      </c>
      <c r="C319" s="27">
        <v>348</v>
      </c>
    </row>
    <row r="320" spans="1:3" ht="15">
      <c r="A320">
        <v>2760</v>
      </c>
      <c r="B320" t="s">
        <v>320</v>
      </c>
      <c r="C320" s="27">
        <v>5411</v>
      </c>
    </row>
    <row r="321" spans="1:3" ht="15">
      <c r="A321">
        <v>2940</v>
      </c>
      <c r="B321" t="s">
        <v>321</v>
      </c>
      <c r="C321" s="27">
        <v>133927</v>
      </c>
    </row>
    <row r="322" spans="1:3" ht="15">
      <c r="A322">
        <v>3790</v>
      </c>
      <c r="B322" t="s">
        <v>322</v>
      </c>
      <c r="C322" s="27">
        <v>54209</v>
      </c>
    </row>
    <row r="323" spans="1:3" ht="15">
      <c r="A323">
        <v>3820</v>
      </c>
      <c r="B323" t="s">
        <v>323</v>
      </c>
      <c r="C323" s="27">
        <v>973</v>
      </c>
    </row>
    <row r="324" spans="1:3" ht="15">
      <c r="A324">
        <v>4105</v>
      </c>
      <c r="B324" t="s">
        <v>324</v>
      </c>
      <c r="C324" s="27">
        <v>8302</v>
      </c>
    </row>
    <row r="325" spans="1:3" ht="15">
      <c r="A325">
        <v>4190</v>
      </c>
      <c r="B325" t="s">
        <v>325</v>
      </c>
      <c r="C325" s="27">
        <v>88203</v>
      </c>
    </row>
    <row r="326" spans="1:3" ht="15">
      <c r="A326">
        <v>4220</v>
      </c>
      <c r="B326" t="s">
        <v>326</v>
      </c>
      <c r="C326" s="27">
        <v>76609</v>
      </c>
    </row>
    <row r="327" spans="1:3" ht="15">
      <c r="A327">
        <v>4210</v>
      </c>
      <c r="B327" t="s">
        <v>327</v>
      </c>
      <c r="C327" s="27">
        <v>55689</v>
      </c>
    </row>
    <row r="328" spans="1:3" ht="15">
      <c r="A328">
        <v>4710</v>
      </c>
      <c r="B328" t="s">
        <v>328</v>
      </c>
      <c r="C328" s="27">
        <v>1482</v>
      </c>
    </row>
    <row r="329" spans="1:3" ht="15">
      <c r="A329">
        <v>4950</v>
      </c>
      <c r="B329" t="s">
        <v>329</v>
      </c>
      <c r="C329" s="27">
        <v>29429</v>
      </c>
    </row>
    <row r="330" spans="1:3" ht="15">
      <c r="A330">
        <v>5020</v>
      </c>
      <c r="B330" t="s">
        <v>330</v>
      </c>
      <c r="C330" s="27">
        <v>47443</v>
      </c>
    </row>
    <row r="331" spans="1:3" ht="15">
      <c r="A331">
        <v>5190</v>
      </c>
      <c r="B331" t="s">
        <v>331</v>
      </c>
      <c r="C331" s="27">
        <v>296443</v>
      </c>
    </row>
    <row r="332" spans="1:3" ht="15">
      <c r="A332">
        <v>5220</v>
      </c>
      <c r="B332" t="s">
        <v>332</v>
      </c>
      <c r="C332" s="27">
        <v>15416</v>
      </c>
    </row>
    <row r="333" spans="1:3" ht="15">
      <c r="A333">
        <v>420</v>
      </c>
      <c r="B333" t="s">
        <v>333</v>
      </c>
      <c r="C333" s="27">
        <v>1587</v>
      </c>
    </row>
    <row r="334" spans="1:3" ht="15">
      <c r="A334">
        <v>900</v>
      </c>
      <c r="B334" t="s">
        <v>334</v>
      </c>
      <c r="C334" s="27">
        <v>67354</v>
      </c>
    </row>
    <row r="335" spans="1:3" ht="15">
      <c r="A335">
        <v>1920</v>
      </c>
      <c r="B335" t="s">
        <v>335</v>
      </c>
      <c r="C335" s="27">
        <v>2811</v>
      </c>
    </row>
    <row r="336" spans="1:3" ht="15">
      <c r="A336">
        <v>2100</v>
      </c>
      <c r="B336" t="s">
        <v>336</v>
      </c>
      <c r="C336" s="27">
        <v>234</v>
      </c>
    </row>
    <row r="337" spans="1:3" ht="15">
      <c r="A337">
        <v>2510</v>
      </c>
      <c r="B337" t="s">
        <v>337</v>
      </c>
      <c r="C337" s="27">
        <v>30381</v>
      </c>
    </row>
    <row r="338" spans="1:3" ht="15">
      <c r="A338">
        <v>2700</v>
      </c>
      <c r="B338" t="s">
        <v>338</v>
      </c>
      <c r="C338" s="27">
        <v>25028</v>
      </c>
    </row>
    <row r="339" spans="1:3" ht="15">
      <c r="A339">
        <v>3640</v>
      </c>
      <c r="B339" t="s">
        <v>339</v>
      </c>
      <c r="C339" s="27">
        <v>67373</v>
      </c>
    </row>
    <row r="340" spans="1:3" ht="15">
      <c r="A340">
        <v>3980</v>
      </c>
      <c r="B340" t="s">
        <v>340</v>
      </c>
      <c r="C340" s="27">
        <v>2268</v>
      </c>
    </row>
    <row r="341" spans="1:3" ht="15">
      <c r="A341">
        <v>3995</v>
      </c>
      <c r="B341" t="s">
        <v>341</v>
      </c>
      <c r="C341" s="27">
        <v>81376</v>
      </c>
    </row>
    <row r="342" spans="1:3" ht="15">
      <c r="A342">
        <v>3990</v>
      </c>
      <c r="B342" t="s">
        <v>342</v>
      </c>
      <c r="C342" s="27">
        <v>43</v>
      </c>
    </row>
    <row r="343" spans="1:3" ht="15">
      <c r="A343">
        <v>4230</v>
      </c>
      <c r="B343" t="s">
        <v>343</v>
      </c>
      <c r="C343" s="27">
        <v>362</v>
      </c>
    </row>
    <row r="344" spans="1:3" ht="15">
      <c r="A344">
        <v>4270</v>
      </c>
      <c r="B344" t="s">
        <v>344</v>
      </c>
      <c r="C344" s="27">
        <v>60823</v>
      </c>
    </row>
    <row r="345" spans="1:3" ht="15">
      <c r="A345">
        <v>5200</v>
      </c>
      <c r="B345" t="s">
        <v>345</v>
      </c>
      <c r="C345" s="27">
        <v>29330</v>
      </c>
    </row>
    <row r="346" spans="1:3" ht="15">
      <c r="A346">
        <v>5570</v>
      </c>
      <c r="B346" t="s">
        <v>346</v>
      </c>
      <c r="C346" s="27">
        <v>193023</v>
      </c>
    </row>
    <row r="347" spans="1:3" ht="15">
      <c r="A347">
        <v>5650</v>
      </c>
      <c r="B347" t="s">
        <v>347</v>
      </c>
      <c r="C347" s="27">
        <v>19610</v>
      </c>
    </row>
    <row r="348" spans="1:3" ht="15">
      <c r="A348">
        <v>5690</v>
      </c>
      <c r="B348" t="s">
        <v>348</v>
      </c>
      <c r="C348" s="27">
        <v>11472</v>
      </c>
    </row>
    <row r="349" spans="1:3" ht="15">
      <c r="A349">
        <v>60</v>
      </c>
      <c r="B349" t="s">
        <v>349</v>
      </c>
      <c r="C349" s="27">
        <v>27620</v>
      </c>
    </row>
    <row r="350" spans="1:3" ht="15">
      <c r="A350">
        <v>2800</v>
      </c>
      <c r="B350" t="s">
        <v>350</v>
      </c>
      <c r="C350" s="27">
        <v>1022</v>
      </c>
    </row>
    <row r="351" spans="1:3" ht="15">
      <c r="A351">
        <v>4070</v>
      </c>
      <c r="B351" t="s">
        <v>351</v>
      </c>
      <c r="C351" s="27">
        <v>5439</v>
      </c>
    </row>
    <row r="352" spans="1:3" ht="15">
      <c r="A352">
        <v>4075</v>
      </c>
      <c r="B352" t="s">
        <v>352</v>
      </c>
      <c r="C352" s="27">
        <v>3777</v>
      </c>
    </row>
    <row r="353" spans="1:3" ht="15">
      <c r="A353">
        <v>4150</v>
      </c>
      <c r="B353" t="s">
        <v>353</v>
      </c>
      <c r="C353" s="27">
        <v>23804</v>
      </c>
    </row>
    <row r="354" spans="1:3" ht="15">
      <c r="A354">
        <v>4280</v>
      </c>
      <c r="B354" t="s">
        <v>354</v>
      </c>
      <c r="C354" s="27">
        <v>671</v>
      </c>
    </row>
    <row r="355" spans="1:3" ht="15">
      <c r="A355">
        <v>4640</v>
      </c>
      <c r="B355" t="s">
        <v>355</v>
      </c>
      <c r="C355" s="27">
        <v>1159</v>
      </c>
    </row>
    <row r="356" spans="1:3" ht="15">
      <c r="A356">
        <v>5320</v>
      </c>
      <c r="B356" t="s">
        <v>356</v>
      </c>
      <c r="C356" s="27">
        <v>7698</v>
      </c>
    </row>
    <row r="357" spans="1:3" ht="15">
      <c r="A357">
        <v>5910</v>
      </c>
      <c r="B357" t="s">
        <v>357</v>
      </c>
      <c r="C357" s="27">
        <v>5114</v>
      </c>
    </row>
    <row r="358" spans="1:3" ht="15">
      <c r="A358">
        <v>350</v>
      </c>
      <c r="B358" t="s">
        <v>358</v>
      </c>
      <c r="C358" s="27">
        <v>9725</v>
      </c>
    </row>
    <row r="359" spans="1:3" ht="15">
      <c r="A359">
        <v>490</v>
      </c>
      <c r="B359" t="s">
        <v>359</v>
      </c>
      <c r="C359" s="27">
        <v>3087</v>
      </c>
    </row>
    <row r="360" spans="1:3" ht="15">
      <c r="A360">
        <v>510</v>
      </c>
      <c r="B360" t="s">
        <v>360</v>
      </c>
      <c r="C360" s="27">
        <v>53530</v>
      </c>
    </row>
    <row r="361" spans="1:3" ht="15">
      <c r="A361">
        <v>555</v>
      </c>
      <c r="B361" t="s">
        <v>361</v>
      </c>
      <c r="C361" s="27">
        <v>175159</v>
      </c>
    </row>
    <row r="362" spans="1:3" ht="15">
      <c r="A362">
        <v>1610</v>
      </c>
      <c r="B362" t="s">
        <v>362</v>
      </c>
      <c r="C362" s="27">
        <v>207363</v>
      </c>
    </row>
    <row r="363" spans="1:3" ht="15">
      <c r="A363">
        <v>1810</v>
      </c>
      <c r="B363" t="s">
        <v>363</v>
      </c>
      <c r="C363" s="27">
        <v>71041</v>
      </c>
    </row>
    <row r="364" spans="1:3" ht="15">
      <c r="A364">
        <v>2170</v>
      </c>
      <c r="B364" t="s">
        <v>364</v>
      </c>
      <c r="C364" s="27">
        <v>89115</v>
      </c>
    </row>
    <row r="365" spans="1:3" ht="15">
      <c r="A365">
        <v>3000</v>
      </c>
      <c r="B365" t="s">
        <v>365</v>
      </c>
      <c r="C365" s="27">
        <v>9403</v>
      </c>
    </row>
    <row r="366" spans="1:3" ht="15">
      <c r="A366">
        <v>3320</v>
      </c>
      <c r="B366" t="s">
        <v>366</v>
      </c>
      <c r="C366" s="27">
        <v>169836</v>
      </c>
    </row>
    <row r="367" spans="1:3" ht="15">
      <c r="A367">
        <v>3670</v>
      </c>
      <c r="B367" t="s">
        <v>367</v>
      </c>
      <c r="C367" s="27">
        <v>148675</v>
      </c>
    </row>
    <row r="368" spans="1:3" ht="15">
      <c r="A368">
        <v>4810</v>
      </c>
      <c r="B368" t="s">
        <v>368</v>
      </c>
      <c r="C368" s="27">
        <v>25546</v>
      </c>
    </row>
    <row r="369" spans="1:3" ht="15">
      <c r="A369">
        <v>4820</v>
      </c>
      <c r="B369" t="s">
        <v>369</v>
      </c>
      <c r="C369" s="27">
        <v>83651</v>
      </c>
    </row>
    <row r="370" spans="1:3" ht="15">
      <c r="A370">
        <v>4850</v>
      </c>
      <c r="B370" t="s">
        <v>370</v>
      </c>
      <c r="C370" s="27">
        <v>39623</v>
      </c>
    </row>
    <row r="371" spans="1:3" ht="15">
      <c r="A371">
        <v>5470</v>
      </c>
      <c r="B371" t="s">
        <v>371</v>
      </c>
      <c r="C371" s="27">
        <v>26425</v>
      </c>
    </row>
    <row r="372" spans="1:3" ht="15">
      <c r="A372">
        <v>5540</v>
      </c>
      <c r="B372" t="s">
        <v>372</v>
      </c>
      <c r="C372" s="27">
        <v>57866</v>
      </c>
    </row>
    <row r="373" spans="1:3" ht="15">
      <c r="A373">
        <v>90</v>
      </c>
      <c r="B373" t="s">
        <v>373</v>
      </c>
      <c r="C373" s="27">
        <v>28035</v>
      </c>
    </row>
    <row r="374" spans="1:3" ht="15">
      <c r="A374">
        <v>640</v>
      </c>
      <c r="B374" t="s">
        <v>374</v>
      </c>
      <c r="C374" s="27">
        <v>49970</v>
      </c>
    </row>
    <row r="375" spans="1:3" ht="15">
      <c r="A375">
        <v>1560</v>
      </c>
      <c r="B375" t="s">
        <v>375</v>
      </c>
      <c r="C375" s="27">
        <v>203</v>
      </c>
    </row>
    <row r="376" spans="1:3" ht="15">
      <c r="A376">
        <v>1570</v>
      </c>
      <c r="B376" t="s">
        <v>376</v>
      </c>
      <c r="C376" s="27">
        <v>2230</v>
      </c>
    </row>
    <row r="377" spans="1:3" ht="15">
      <c r="A377">
        <v>1630</v>
      </c>
      <c r="B377" t="s">
        <v>377</v>
      </c>
      <c r="C377" s="27">
        <v>964</v>
      </c>
    </row>
    <row r="378" spans="1:3" ht="15">
      <c r="A378">
        <v>1800</v>
      </c>
      <c r="B378" t="s">
        <v>378</v>
      </c>
      <c r="C378" s="27">
        <v>25278</v>
      </c>
    </row>
    <row r="379" spans="1:3" ht="15">
      <c r="A379">
        <v>1930</v>
      </c>
      <c r="B379" t="s">
        <v>379</v>
      </c>
      <c r="C379" s="27">
        <v>18996</v>
      </c>
    </row>
    <row r="380" spans="1:3" ht="15">
      <c r="A380">
        <v>2030</v>
      </c>
      <c r="B380" t="s">
        <v>380</v>
      </c>
      <c r="C380" s="27">
        <v>49301</v>
      </c>
    </row>
    <row r="381" spans="1:3" ht="15">
      <c r="A381">
        <v>2240</v>
      </c>
      <c r="B381" t="s">
        <v>381</v>
      </c>
      <c r="C381" s="27">
        <v>457</v>
      </c>
    </row>
    <row r="382" spans="1:3" ht="15">
      <c r="A382">
        <v>2465</v>
      </c>
      <c r="B382" t="s">
        <v>382</v>
      </c>
      <c r="C382" s="27">
        <v>40299</v>
      </c>
    </row>
    <row r="383" spans="1:3" ht="15">
      <c r="A383">
        <v>2490</v>
      </c>
      <c r="B383" t="s">
        <v>383</v>
      </c>
      <c r="C383" s="27">
        <v>15418</v>
      </c>
    </row>
    <row r="384" spans="1:3" ht="15">
      <c r="A384">
        <v>2615</v>
      </c>
      <c r="B384" t="s">
        <v>384</v>
      </c>
      <c r="C384" s="27">
        <v>1900</v>
      </c>
    </row>
    <row r="385" spans="1:3" ht="15">
      <c r="A385">
        <v>3300</v>
      </c>
      <c r="B385" t="s">
        <v>385</v>
      </c>
      <c r="C385" s="27">
        <v>1243</v>
      </c>
    </row>
    <row r="386" spans="1:3" ht="15">
      <c r="A386">
        <v>3590</v>
      </c>
      <c r="B386" t="s">
        <v>386</v>
      </c>
      <c r="C386" s="27">
        <v>47129</v>
      </c>
    </row>
    <row r="387" spans="1:3" ht="15">
      <c r="A387">
        <v>3840</v>
      </c>
      <c r="B387" t="s">
        <v>387</v>
      </c>
      <c r="C387" s="27">
        <v>3910</v>
      </c>
    </row>
    <row r="388" spans="1:3" ht="15">
      <c r="A388">
        <v>4650</v>
      </c>
      <c r="B388" t="s">
        <v>388</v>
      </c>
      <c r="C388" s="27">
        <v>2115</v>
      </c>
    </row>
    <row r="389" spans="1:3" ht="15">
      <c r="A389">
        <v>4960</v>
      </c>
      <c r="B389" t="s">
        <v>389</v>
      </c>
      <c r="C389" s="27">
        <v>10218</v>
      </c>
    </row>
    <row r="390" spans="1:3" ht="15">
      <c r="A390">
        <v>5030</v>
      </c>
      <c r="B390" t="s">
        <v>390</v>
      </c>
      <c r="C390" s="27">
        <v>27950</v>
      </c>
    </row>
    <row r="391" spans="1:3" ht="15">
      <c r="A391">
        <v>5040</v>
      </c>
      <c r="B391" t="s">
        <v>391</v>
      </c>
      <c r="C391" s="27">
        <v>1260</v>
      </c>
    </row>
    <row r="392" spans="1:3" ht="15">
      <c r="A392">
        <v>5110</v>
      </c>
      <c r="B392" t="s">
        <v>392</v>
      </c>
      <c r="C392" s="27">
        <v>2929</v>
      </c>
    </row>
    <row r="393" spans="1:3" ht="15">
      <c r="A393">
        <v>5100</v>
      </c>
      <c r="B393" t="s">
        <v>393</v>
      </c>
      <c r="C393" s="27">
        <v>1034</v>
      </c>
    </row>
    <row r="394" spans="1:3" ht="15">
      <c r="A394">
        <v>5360</v>
      </c>
      <c r="B394" t="s">
        <v>394</v>
      </c>
      <c r="C394" s="27">
        <v>6440</v>
      </c>
    </row>
    <row r="395" spans="1:3" ht="15">
      <c r="A395">
        <v>5435</v>
      </c>
      <c r="B395" t="s">
        <v>395</v>
      </c>
      <c r="C395" s="27">
        <v>31403</v>
      </c>
    </row>
    <row r="396" spans="1:3" ht="15">
      <c r="A396">
        <v>850</v>
      </c>
      <c r="B396" t="s">
        <v>396</v>
      </c>
      <c r="C396" s="27">
        <v>88988</v>
      </c>
    </row>
    <row r="397" spans="1:3" ht="15">
      <c r="A397">
        <v>980</v>
      </c>
      <c r="B397" t="s">
        <v>397</v>
      </c>
      <c r="C397" s="27">
        <v>17145</v>
      </c>
    </row>
    <row r="398" spans="1:3" ht="15">
      <c r="A398">
        <v>1710</v>
      </c>
      <c r="B398" t="s">
        <v>398</v>
      </c>
      <c r="C398" s="27">
        <v>35648</v>
      </c>
    </row>
    <row r="399" spans="1:3" ht="15">
      <c r="A399">
        <v>2190</v>
      </c>
      <c r="B399" t="s">
        <v>399</v>
      </c>
      <c r="C399" s="27">
        <v>28018</v>
      </c>
    </row>
    <row r="400" spans="1:3" ht="15">
      <c r="A400">
        <v>2660</v>
      </c>
      <c r="B400" t="s">
        <v>400</v>
      </c>
      <c r="C400" s="27">
        <v>42388</v>
      </c>
    </row>
    <row r="401" spans="1:3" ht="15">
      <c r="A401">
        <v>3470</v>
      </c>
      <c r="B401" t="s">
        <v>401</v>
      </c>
      <c r="C401" s="27">
        <v>19658</v>
      </c>
    </row>
    <row r="402" spans="1:3" ht="15">
      <c r="A402">
        <v>4290</v>
      </c>
      <c r="B402" t="s">
        <v>402</v>
      </c>
      <c r="C402" s="27">
        <v>4731</v>
      </c>
    </row>
    <row r="403" spans="1:3" ht="15">
      <c r="A403">
        <v>4540</v>
      </c>
      <c r="B403" t="s">
        <v>403</v>
      </c>
      <c r="C403" s="27">
        <v>19366</v>
      </c>
    </row>
    <row r="404" spans="1:3" ht="15">
      <c r="A404">
        <v>4550</v>
      </c>
      <c r="B404" t="s">
        <v>404</v>
      </c>
      <c r="C404" s="27">
        <v>40765</v>
      </c>
    </row>
    <row r="405" spans="1:3" ht="15">
      <c r="A405">
        <v>4670</v>
      </c>
      <c r="B405" t="s">
        <v>405</v>
      </c>
      <c r="C405" s="27">
        <v>131013</v>
      </c>
    </row>
    <row r="406" spans="1:3" ht="15">
      <c r="A406">
        <v>5260</v>
      </c>
      <c r="B406" t="s">
        <v>406</v>
      </c>
      <c r="C406" s="27">
        <v>57820</v>
      </c>
    </row>
    <row r="407" spans="1:3" ht="15">
      <c r="A407">
        <v>5290</v>
      </c>
      <c r="B407" t="s">
        <v>407</v>
      </c>
      <c r="C407" s="27">
        <v>113668</v>
      </c>
    </row>
    <row r="408" spans="1:3" ht="15">
      <c r="A408">
        <v>5730</v>
      </c>
      <c r="B408" t="s">
        <v>408</v>
      </c>
      <c r="C408" s="27">
        <v>60160</v>
      </c>
    </row>
    <row r="409" spans="1:3" ht="15">
      <c r="A409">
        <v>30</v>
      </c>
      <c r="B409" t="s">
        <v>409</v>
      </c>
      <c r="C409" s="27">
        <v>1110</v>
      </c>
    </row>
    <row r="410" spans="1:3" ht="15">
      <c r="A410">
        <v>70</v>
      </c>
      <c r="B410" t="s">
        <v>410</v>
      </c>
      <c r="C410" s="27">
        <v>447</v>
      </c>
    </row>
    <row r="411" spans="1:3" ht="15">
      <c r="A411">
        <v>280</v>
      </c>
      <c r="B411" t="s">
        <v>411</v>
      </c>
      <c r="C411" s="27">
        <v>1815</v>
      </c>
    </row>
    <row r="412" spans="1:3" ht="15">
      <c r="A412">
        <v>400</v>
      </c>
      <c r="B412" t="s">
        <v>412</v>
      </c>
      <c r="C412" s="27">
        <v>1413</v>
      </c>
    </row>
    <row r="413" spans="1:3" ht="15">
      <c r="A413">
        <v>1620</v>
      </c>
      <c r="B413" t="s">
        <v>413</v>
      </c>
      <c r="C413" s="27">
        <v>15897</v>
      </c>
    </row>
    <row r="414" spans="1:3" ht="15">
      <c r="A414">
        <v>1785</v>
      </c>
      <c r="B414" t="s">
        <v>414</v>
      </c>
      <c r="C414" s="27">
        <v>1172</v>
      </c>
    </row>
    <row r="415" spans="1:3" ht="15">
      <c r="A415">
        <v>1840</v>
      </c>
      <c r="B415" t="s">
        <v>415</v>
      </c>
      <c r="C415" s="27">
        <v>26189</v>
      </c>
    </row>
    <row r="416" spans="1:3" ht="15">
      <c r="A416">
        <v>1870</v>
      </c>
      <c r="B416" t="s">
        <v>416</v>
      </c>
      <c r="C416" s="27">
        <v>26198</v>
      </c>
    </row>
    <row r="417" spans="1:3" ht="15">
      <c r="A417">
        <v>2040</v>
      </c>
      <c r="B417" t="s">
        <v>417</v>
      </c>
      <c r="C417" s="27">
        <v>1805</v>
      </c>
    </row>
    <row r="418" spans="1:3" ht="15">
      <c r="A418">
        <v>2250</v>
      </c>
      <c r="B418" t="s">
        <v>418</v>
      </c>
      <c r="C418" s="27">
        <v>10203</v>
      </c>
    </row>
    <row r="419" spans="1:3" ht="15">
      <c r="A419">
        <v>2790</v>
      </c>
      <c r="B419" t="s">
        <v>419</v>
      </c>
      <c r="C419" s="27">
        <v>107</v>
      </c>
    </row>
    <row r="420" spans="1:3" ht="15">
      <c r="A420">
        <v>2970</v>
      </c>
      <c r="B420" t="s">
        <v>420</v>
      </c>
      <c r="C420" s="27">
        <v>255</v>
      </c>
    </row>
    <row r="421" spans="1:3" ht="15">
      <c r="A421">
        <v>3890</v>
      </c>
      <c r="B421" t="s">
        <v>421</v>
      </c>
      <c r="C421" s="27">
        <v>47298</v>
      </c>
    </row>
    <row r="422" spans="1:3" ht="15">
      <c r="A422">
        <v>4200</v>
      </c>
      <c r="B422" t="s">
        <v>422</v>
      </c>
      <c r="C422" s="27">
        <v>496</v>
      </c>
    </row>
    <row r="423" spans="1:3" ht="15">
      <c r="A423">
        <v>5460</v>
      </c>
      <c r="B423" t="s">
        <v>423</v>
      </c>
      <c r="C423" s="27">
        <v>27274</v>
      </c>
    </row>
    <row r="424" spans="1:3" ht="15">
      <c r="A424">
        <v>5465</v>
      </c>
      <c r="B424" t="s">
        <v>424</v>
      </c>
      <c r="C424" s="27">
        <v>142924</v>
      </c>
    </row>
    <row r="425" spans="1:3" ht="15">
      <c r="A425">
        <v>5480</v>
      </c>
      <c r="B425" t="s">
        <v>425</v>
      </c>
      <c r="C425" s="27">
        <v>15641</v>
      </c>
    </row>
    <row r="426" spans="1:3" ht="15">
      <c r="A426">
        <v>5780</v>
      </c>
      <c r="B426" t="s">
        <v>426</v>
      </c>
      <c r="C426" s="27">
        <v>3670</v>
      </c>
    </row>
    <row r="427" ht="15">
      <c r="C427" s="27"/>
    </row>
  </sheetData>
  <sheetProtection/>
  <printOptions/>
  <pageMargins left="0.23" right="0.18" top="0.23" bottom="0.46" header="0.18" footer="0.18"/>
  <pageSetup horizontalDpi="600" verticalDpi="600" orientation="landscape" scale="80" r:id="rId1"/>
  <headerFooter>
    <oddFooter>&amp;L&amp;Z&amp;F&amp;R3/24/10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489"/>
  <sheetViews>
    <sheetView showGridLines="0" zoomScalePageLayoutView="0" workbookViewId="0" topLeftCell="D1">
      <pane ySplit="3" topLeftCell="A465" activePane="bottomLeft" state="frozen"/>
      <selection pane="topLeft" activeCell="A1" sqref="A1"/>
      <selection pane="bottomLeft" activeCell="M184" sqref="M184"/>
    </sheetView>
  </sheetViews>
  <sheetFormatPr defaultColWidth="9.140625" defaultRowHeight="15"/>
  <cols>
    <col min="1" max="1" width="15.57421875" style="5" bestFit="1" customWidth="1"/>
    <col min="2" max="2" width="9.57421875" style="5" bestFit="1" customWidth="1"/>
    <col min="3" max="3" width="32.140625" style="5" bestFit="1" customWidth="1"/>
    <col min="4" max="5" width="14.00390625" style="5" bestFit="1" customWidth="1"/>
    <col min="6" max="8" width="9.00390625" style="5" customWidth="1"/>
    <col min="9" max="9" width="11.28125" style="5" bestFit="1" customWidth="1"/>
    <col min="10" max="10" width="15.00390625" style="5" bestFit="1" customWidth="1"/>
    <col min="11" max="11" width="14.00390625" style="5" bestFit="1" customWidth="1"/>
    <col min="12" max="16384" width="9.140625" style="5" customWidth="1"/>
  </cols>
  <sheetData>
    <row r="1" ht="25.5">
      <c r="A1" s="4" t="s">
        <v>427</v>
      </c>
    </row>
    <row r="2" ht="13.5" thickBot="1">
      <c r="A2" s="6"/>
    </row>
    <row r="3" spans="1:10" ht="26.25" thickTop="1">
      <c r="A3" s="7" t="s">
        <v>428</v>
      </c>
      <c r="B3" s="8" t="s">
        <v>429</v>
      </c>
      <c r="C3" s="8" t="s">
        <v>430</v>
      </c>
      <c r="D3" s="8" t="s">
        <v>431</v>
      </c>
      <c r="E3" s="8" t="s">
        <v>432</v>
      </c>
      <c r="F3" s="8" t="s">
        <v>433</v>
      </c>
      <c r="G3" s="8" t="s">
        <v>434</v>
      </c>
      <c r="H3" s="8" t="s">
        <v>435</v>
      </c>
      <c r="I3" s="9" t="s">
        <v>436</v>
      </c>
      <c r="J3" s="10" t="s">
        <v>437</v>
      </c>
    </row>
    <row r="4" spans="1:13" ht="15">
      <c r="A4" s="11">
        <v>10</v>
      </c>
      <c r="B4" s="12">
        <v>20114</v>
      </c>
      <c r="C4" s="12" t="s">
        <v>438</v>
      </c>
      <c r="D4" s="12" t="s">
        <v>439</v>
      </c>
      <c r="E4" s="12" t="s">
        <v>439</v>
      </c>
      <c r="F4" s="12">
        <v>1046333</v>
      </c>
      <c r="G4" s="12" t="s">
        <v>440</v>
      </c>
      <c r="H4" s="12">
        <v>1046333</v>
      </c>
      <c r="I4" s="13">
        <v>20114</v>
      </c>
      <c r="J4" s="14">
        <f aca="true" t="shared" si="0" ref="J4:J67">VLOOKUP(code,alldistricts,20,FALSE)</f>
        <v>1046333</v>
      </c>
      <c r="K4" s="15">
        <f>J4-I4</f>
        <v>1026219</v>
      </c>
      <c r="L4" s="5" t="str">
        <f>IF(J4&gt;0,IF(K4=0,1," ")," ")</f>
        <v> </v>
      </c>
      <c r="M4" s="5" t="str">
        <f aca="true" t="shared" si="1" ref="M4:M67">VLOOKUP(code,alldistricts,4,FALSE)</f>
        <v>CD</v>
      </c>
    </row>
    <row r="5" spans="1:13" ht="15">
      <c r="A5" s="11">
        <v>110</v>
      </c>
      <c r="B5" s="12">
        <v>59803</v>
      </c>
      <c r="C5" s="12" t="s">
        <v>441</v>
      </c>
      <c r="D5" s="12" t="s">
        <v>439</v>
      </c>
      <c r="E5" s="12" t="s">
        <v>439</v>
      </c>
      <c r="F5" s="12">
        <v>13767609</v>
      </c>
      <c r="G5" s="12">
        <v>2125120</v>
      </c>
      <c r="H5" s="12">
        <v>15892729</v>
      </c>
      <c r="I5" s="13">
        <v>59803</v>
      </c>
      <c r="J5" s="14">
        <f t="shared" si="0"/>
        <v>15892729</v>
      </c>
      <c r="K5" s="15">
        <f aca="true" t="shared" si="2" ref="K5:K68">J5-I5</f>
        <v>15832926</v>
      </c>
      <c r="L5" s="5" t="str">
        <f aca="true" t="shared" si="3" ref="L5:L68">IF(J5&gt;0,IF(K5=0,1," ")," ")</f>
        <v> </v>
      </c>
      <c r="M5" s="5" t="str">
        <f t="shared" si="1"/>
        <v>A</v>
      </c>
    </row>
    <row r="6" spans="1:13" ht="15">
      <c r="A6" s="11">
        <v>570</v>
      </c>
      <c r="B6" s="12">
        <v>1992</v>
      </c>
      <c r="C6" s="12" t="s">
        <v>442</v>
      </c>
      <c r="D6" s="12" t="s">
        <v>439</v>
      </c>
      <c r="E6" s="12" t="s">
        <v>439</v>
      </c>
      <c r="F6" s="12">
        <v>2110415</v>
      </c>
      <c r="G6" s="12">
        <v>214260</v>
      </c>
      <c r="H6" s="12">
        <v>2324675</v>
      </c>
      <c r="I6" s="13">
        <v>1992</v>
      </c>
      <c r="J6" s="14">
        <f t="shared" si="0"/>
        <v>2324675</v>
      </c>
      <c r="K6" s="15">
        <f t="shared" si="2"/>
        <v>2322683</v>
      </c>
      <c r="L6" s="5" t="str">
        <f t="shared" si="3"/>
        <v> </v>
      </c>
      <c r="M6" s="5" t="str">
        <f t="shared" si="1"/>
        <v>CD</v>
      </c>
    </row>
    <row r="7" spans="1:13" ht="15">
      <c r="A7" s="11">
        <v>590</v>
      </c>
      <c r="B7" s="12">
        <v>156120</v>
      </c>
      <c r="C7" s="12" t="s">
        <v>443</v>
      </c>
      <c r="D7" s="12" t="s">
        <v>439</v>
      </c>
      <c r="E7" s="12" t="s">
        <v>439</v>
      </c>
      <c r="F7" s="12">
        <v>17971409</v>
      </c>
      <c r="G7" s="12">
        <v>817684</v>
      </c>
      <c r="H7" s="12">
        <v>18789093</v>
      </c>
      <c r="I7" s="13">
        <v>156120</v>
      </c>
      <c r="J7" s="14">
        <f t="shared" si="0"/>
        <v>18789093</v>
      </c>
      <c r="K7" s="15">
        <f t="shared" si="2"/>
        <v>18632973</v>
      </c>
      <c r="L7" s="5" t="str">
        <f t="shared" si="3"/>
        <v> </v>
      </c>
      <c r="M7" s="5" t="str">
        <f t="shared" si="1"/>
        <v>A</v>
      </c>
    </row>
    <row r="8" spans="1:13" ht="15">
      <c r="A8" s="11">
        <v>1300</v>
      </c>
      <c r="B8" s="12">
        <v>78947</v>
      </c>
      <c r="C8" s="12" t="s">
        <v>444</v>
      </c>
      <c r="D8" s="12" t="s">
        <v>439</v>
      </c>
      <c r="E8" s="12" t="s">
        <v>439</v>
      </c>
      <c r="F8" s="12">
        <v>4808603</v>
      </c>
      <c r="G8" s="12">
        <v>292236</v>
      </c>
      <c r="H8" s="12">
        <v>5100839</v>
      </c>
      <c r="I8" s="13">
        <v>78947</v>
      </c>
      <c r="J8" s="14">
        <f t="shared" si="0"/>
        <v>5100839</v>
      </c>
      <c r="K8" s="15">
        <f t="shared" si="2"/>
        <v>5021892</v>
      </c>
      <c r="L8" s="5" t="str">
        <f t="shared" si="3"/>
        <v> </v>
      </c>
      <c r="M8" s="5" t="str">
        <f t="shared" si="1"/>
        <v>A</v>
      </c>
    </row>
    <row r="9" spans="1:13" ht="15">
      <c r="A9" s="11">
        <v>1310</v>
      </c>
      <c r="B9" s="12">
        <v>400347</v>
      </c>
      <c r="C9" s="12" t="s">
        <v>445</v>
      </c>
      <c r="D9" s="12" t="s">
        <v>439</v>
      </c>
      <c r="E9" s="12" t="s">
        <v>439</v>
      </c>
      <c r="F9" s="12">
        <v>35376162</v>
      </c>
      <c r="G9" s="12" t="s">
        <v>440</v>
      </c>
      <c r="H9" s="12">
        <v>35376162</v>
      </c>
      <c r="I9" s="13">
        <v>400347</v>
      </c>
      <c r="J9" s="14">
        <f t="shared" si="0"/>
        <v>35376162</v>
      </c>
      <c r="K9" s="15">
        <f t="shared" si="2"/>
        <v>34975815</v>
      </c>
      <c r="L9" s="5" t="str">
        <f t="shared" si="3"/>
        <v> </v>
      </c>
      <c r="M9" s="5" t="str">
        <f t="shared" si="1"/>
        <v>CD</v>
      </c>
    </row>
    <row r="10" spans="1:13" ht="15">
      <c r="A10" s="11">
        <v>1410</v>
      </c>
      <c r="B10" s="12">
        <v>11622</v>
      </c>
      <c r="C10" s="12" t="s">
        <v>446</v>
      </c>
      <c r="D10" s="12" t="s">
        <v>439</v>
      </c>
      <c r="E10" s="12" t="s">
        <v>439</v>
      </c>
      <c r="F10" s="12">
        <v>1861584</v>
      </c>
      <c r="G10" s="12" t="s">
        <v>440</v>
      </c>
      <c r="H10" s="12">
        <v>1861584</v>
      </c>
      <c r="I10" s="13">
        <v>11622</v>
      </c>
      <c r="J10" s="14">
        <f t="shared" si="0"/>
        <v>1861584</v>
      </c>
      <c r="K10" s="15">
        <f t="shared" si="2"/>
        <v>1849962</v>
      </c>
      <c r="L10" s="5" t="str">
        <f t="shared" si="3"/>
        <v> </v>
      </c>
      <c r="M10" s="5" t="str">
        <f t="shared" si="1"/>
        <v>DE</v>
      </c>
    </row>
    <row r="11" spans="1:13" ht="15">
      <c r="A11" s="11">
        <v>1540</v>
      </c>
      <c r="B11" s="12">
        <v>36018</v>
      </c>
      <c r="C11" s="12" t="s">
        <v>447</v>
      </c>
      <c r="D11" s="12" t="s">
        <v>439</v>
      </c>
      <c r="E11" s="12" t="s">
        <v>439</v>
      </c>
      <c r="F11" s="12">
        <v>4858432</v>
      </c>
      <c r="G11" s="12">
        <v>69342</v>
      </c>
      <c r="H11" s="12">
        <v>4927774</v>
      </c>
      <c r="I11" s="13">
        <v>36018</v>
      </c>
      <c r="J11" s="14">
        <f t="shared" si="0"/>
        <v>4927774</v>
      </c>
      <c r="K11" s="15">
        <f t="shared" si="2"/>
        <v>4891756</v>
      </c>
      <c r="L11" s="5" t="str">
        <f t="shared" si="3"/>
        <v> </v>
      </c>
      <c r="M11" s="5" t="str">
        <f t="shared" si="1"/>
        <v>CD</v>
      </c>
    </row>
    <row r="12" spans="1:13" ht="15">
      <c r="A12" s="11">
        <v>1690</v>
      </c>
      <c r="B12" s="12">
        <v>25990</v>
      </c>
      <c r="C12" s="12" t="s">
        <v>448</v>
      </c>
      <c r="D12" s="12" t="s">
        <v>439</v>
      </c>
      <c r="E12" s="12" t="s">
        <v>439</v>
      </c>
      <c r="F12" s="12">
        <v>21140618</v>
      </c>
      <c r="G12" s="12">
        <v>102300</v>
      </c>
      <c r="H12" s="12">
        <v>21242918</v>
      </c>
      <c r="I12" s="13">
        <v>25990</v>
      </c>
      <c r="J12" s="14">
        <f t="shared" si="0"/>
        <v>21242918</v>
      </c>
      <c r="K12" s="15">
        <f t="shared" si="2"/>
        <v>21216928</v>
      </c>
      <c r="L12" s="5" t="str">
        <f t="shared" si="3"/>
        <v> </v>
      </c>
      <c r="M12" s="5" t="str">
        <f t="shared" si="1"/>
        <v>CD</v>
      </c>
    </row>
    <row r="13" spans="1:13" ht="15">
      <c r="A13" s="11">
        <v>1790</v>
      </c>
      <c r="B13" s="12">
        <v>348184</v>
      </c>
      <c r="C13" s="12" t="s">
        <v>449</v>
      </c>
      <c r="D13" s="12" t="s">
        <v>439</v>
      </c>
      <c r="E13" s="12" t="s">
        <v>439</v>
      </c>
      <c r="F13" s="12">
        <v>28485754</v>
      </c>
      <c r="G13" s="12" t="s">
        <v>440</v>
      </c>
      <c r="H13" s="12">
        <v>28485754</v>
      </c>
      <c r="I13" s="13">
        <v>348184</v>
      </c>
      <c r="J13" s="14">
        <f t="shared" si="0"/>
        <v>28485754</v>
      </c>
      <c r="K13" s="15">
        <f t="shared" si="2"/>
        <v>28137570</v>
      </c>
      <c r="L13" s="5" t="str">
        <f t="shared" si="3"/>
        <v> </v>
      </c>
      <c r="M13" s="5" t="str">
        <f t="shared" si="1"/>
        <v>CD</v>
      </c>
    </row>
    <row r="14" spans="1:13" ht="15">
      <c r="A14" s="11">
        <v>1940</v>
      </c>
      <c r="B14" s="12">
        <v>89873</v>
      </c>
      <c r="C14" s="12" t="s">
        <v>450</v>
      </c>
      <c r="D14" s="12" t="s">
        <v>439</v>
      </c>
      <c r="E14" s="12" t="s">
        <v>439</v>
      </c>
      <c r="F14" s="12">
        <v>20601417</v>
      </c>
      <c r="G14" s="12">
        <v>401941</v>
      </c>
      <c r="H14" s="12">
        <v>21003358</v>
      </c>
      <c r="I14" s="13">
        <v>89873</v>
      </c>
      <c r="J14" s="14">
        <f t="shared" si="0"/>
        <v>21003358</v>
      </c>
      <c r="K14" s="15">
        <f t="shared" si="2"/>
        <v>20913485</v>
      </c>
      <c r="L14" s="5" t="str">
        <f t="shared" si="3"/>
        <v> </v>
      </c>
      <c r="M14" s="5" t="str">
        <f t="shared" si="1"/>
        <v>CD</v>
      </c>
    </row>
    <row r="15" spans="1:13" ht="15">
      <c r="A15" s="11">
        <v>1960</v>
      </c>
      <c r="B15" s="12">
        <v>132578</v>
      </c>
      <c r="C15" s="12" t="s">
        <v>451</v>
      </c>
      <c r="D15" s="12" t="s">
        <v>439</v>
      </c>
      <c r="E15" s="12" t="s">
        <v>439</v>
      </c>
      <c r="F15" s="12">
        <v>11276644</v>
      </c>
      <c r="G15" s="12">
        <v>480320</v>
      </c>
      <c r="H15" s="12">
        <v>11756964</v>
      </c>
      <c r="I15" s="13">
        <v>132578</v>
      </c>
      <c r="J15" s="14">
        <f t="shared" si="0"/>
        <v>11756964</v>
      </c>
      <c r="K15" s="15">
        <f t="shared" si="2"/>
        <v>11624386</v>
      </c>
      <c r="L15" s="5" t="str">
        <f t="shared" si="3"/>
        <v> </v>
      </c>
      <c r="M15" s="5" t="str">
        <f t="shared" si="1"/>
        <v>B</v>
      </c>
    </row>
    <row r="16" spans="1:13" ht="15">
      <c r="A16" s="11">
        <v>2680</v>
      </c>
      <c r="B16" s="12">
        <v>15314</v>
      </c>
      <c r="C16" s="12" t="s">
        <v>452</v>
      </c>
      <c r="D16" s="12" t="s">
        <v>439</v>
      </c>
      <c r="E16" s="12" t="s">
        <v>439</v>
      </c>
      <c r="F16" s="12">
        <v>1370032</v>
      </c>
      <c r="G16" s="12" t="s">
        <v>440</v>
      </c>
      <c r="H16" s="12">
        <v>1370032</v>
      </c>
      <c r="I16" s="13">
        <v>15314</v>
      </c>
      <c r="J16" s="14">
        <f t="shared" si="0"/>
        <v>1370032</v>
      </c>
      <c r="K16" s="15">
        <f t="shared" si="2"/>
        <v>1354718</v>
      </c>
      <c r="L16" s="5" t="str">
        <f t="shared" si="3"/>
        <v> </v>
      </c>
      <c r="M16" s="5" t="str">
        <f t="shared" si="1"/>
        <v>GH</v>
      </c>
    </row>
    <row r="17" spans="1:13" ht="15">
      <c r="A17" s="11">
        <v>3020</v>
      </c>
      <c r="B17" s="12">
        <v>75050</v>
      </c>
      <c r="C17" s="12" t="s">
        <v>453</v>
      </c>
      <c r="D17" s="12" t="s">
        <v>439</v>
      </c>
      <c r="E17" s="12" t="s">
        <v>439</v>
      </c>
      <c r="F17" s="12">
        <v>252824</v>
      </c>
      <c r="G17" s="12" t="s">
        <v>440</v>
      </c>
      <c r="H17" s="12">
        <v>252824</v>
      </c>
      <c r="I17" s="13">
        <v>75050</v>
      </c>
      <c r="J17" s="14">
        <f t="shared" si="0"/>
        <v>252824</v>
      </c>
      <c r="K17" s="15">
        <f t="shared" si="2"/>
        <v>177774</v>
      </c>
      <c r="L17" s="5" t="str">
        <f t="shared" si="3"/>
        <v> </v>
      </c>
      <c r="M17" s="5" t="str">
        <f t="shared" si="1"/>
        <v>DE</v>
      </c>
    </row>
    <row r="18" spans="1:13" ht="15">
      <c r="A18" s="11">
        <v>3480</v>
      </c>
      <c r="B18" s="12">
        <v>51439</v>
      </c>
      <c r="C18" s="12" t="s">
        <v>454</v>
      </c>
      <c r="D18" s="12" t="s">
        <v>439</v>
      </c>
      <c r="E18" s="12" t="s">
        <v>439</v>
      </c>
      <c r="F18" s="12">
        <v>5104946</v>
      </c>
      <c r="G18" s="12">
        <v>407950</v>
      </c>
      <c r="H18" s="12">
        <v>5512896</v>
      </c>
      <c r="I18" s="13">
        <v>51439</v>
      </c>
      <c r="J18" s="14">
        <f t="shared" si="0"/>
        <v>5512896</v>
      </c>
      <c r="K18" s="15">
        <f t="shared" si="2"/>
        <v>5461457</v>
      </c>
      <c r="L18" s="5" t="str">
        <f t="shared" si="3"/>
        <v> </v>
      </c>
      <c r="M18" s="5" t="str">
        <f t="shared" si="1"/>
        <v>B</v>
      </c>
    </row>
    <row r="19" spans="1:13" ht="15">
      <c r="A19" s="11">
        <v>4800</v>
      </c>
      <c r="B19" s="12">
        <v>10212</v>
      </c>
      <c r="C19" s="12" t="s">
        <v>455</v>
      </c>
      <c r="D19" s="12" t="s">
        <v>439</v>
      </c>
      <c r="E19" s="12" t="s">
        <v>439</v>
      </c>
      <c r="F19" s="12">
        <v>5001230</v>
      </c>
      <c r="G19" s="12">
        <v>281718</v>
      </c>
      <c r="H19" s="12">
        <v>5282948</v>
      </c>
      <c r="I19" s="13">
        <v>10212</v>
      </c>
      <c r="J19" s="14">
        <f t="shared" si="0"/>
        <v>5282948</v>
      </c>
      <c r="K19" s="15">
        <f t="shared" si="2"/>
        <v>5272736</v>
      </c>
      <c r="L19" s="5" t="str">
        <f t="shared" si="3"/>
        <v> </v>
      </c>
      <c r="M19" s="5" t="str">
        <f t="shared" si="1"/>
        <v>CD</v>
      </c>
    </row>
    <row r="20" spans="1:13" ht="15">
      <c r="A20" s="11">
        <v>5350</v>
      </c>
      <c r="B20" s="12">
        <v>36078</v>
      </c>
      <c r="C20" s="12" t="s">
        <v>456</v>
      </c>
      <c r="D20" s="12" t="s">
        <v>439</v>
      </c>
      <c r="E20" s="12" t="s">
        <v>439</v>
      </c>
      <c r="F20" s="12">
        <v>1537144</v>
      </c>
      <c r="G20" s="12">
        <v>198604</v>
      </c>
      <c r="H20" s="12">
        <v>1735748</v>
      </c>
      <c r="I20" s="13">
        <v>36078</v>
      </c>
      <c r="J20" s="14">
        <f t="shared" si="0"/>
        <v>1735748</v>
      </c>
      <c r="K20" s="15">
        <f t="shared" si="2"/>
        <v>1699670</v>
      </c>
      <c r="L20" s="5" t="str">
        <f t="shared" si="3"/>
        <v> </v>
      </c>
      <c r="M20" s="5" t="str">
        <f t="shared" si="1"/>
        <v>B</v>
      </c>
    </row>
    <row r="21" spans="1:13" ht="15">
      <c r="A21" s="11">
        <v>5760</v>
      </c>
      <c r="B21" s="12">
        <v>2521</v>
      </c>
      <c r="C21" s="12" t="s">
        <v>457</v>
      </c>
      <c r="D21" s="12" t="s">
        <v>439</v>
      </c>
      <c r="E21" s="12" t="s">
        <v>439</v>
      </c>
      <c r="F21" s="12">
        <v>2262886</v>
      </c>
      <c r="G21" s="12">
        <v>78336</v>
      </c>
      <c r="H21" s="12">
        <v>2341222</v>
      </c>
      <c r="I21" s="13">
        <v>2521</v>
      </c>
      <c r="J21" s="14">
        <f t="shared" si="0"/>
        <v>2341222</v>
      </c>
      <c r="K21" s="15">
        <f t="shared" si="2"/>
        <v>2338701</v>
      </c>
      <c r="L21" s="5" t="str">
        <f t="shared" si="3"/>
        <v> </v>
      </c>
      <c r="M21" s="5" t="str">
        <f t="shared" si="1"/>
        <v>B</v>
      </c>
    </row>
    <row r="22" spans="1:13" ht="15">
      <c r="A22" s="11">
        <v>40</v>
      </c>
      <c r="B22" s="12">
        <v>22882</v>
      </c>
      <c r="C22" s="12" t="s">
        <v>458</v>
      </c>
      <c r="D22" s="12" t="s">
        <v>459</v>
      </c>
      <c r="E22" s="12" t="s">
        <v>459</v>
      </c>
      <c r="F22" s="12">
        <v>0</v>
      </c>
      <c r="G22" s="12" t="s">
        <v>440</v>
      </c>
      <c r="H22" s="12">
        <v>0</v>
      </c>
      <c r="I22" s="13">
        <v>0</v>
      </c>
      <c r="J22" s="14">
        <f t="shared" si="0"/>
        <v>0</v>
      </c>
      <c r="K22" s="15">
        <f t="shared" si="2"/>
        <v>0</v>
      </c>
      <c r="L22" s="5" t="str">
        <f t="shared" si="3"/>
        <v> </v>
      </c>
      <c r="M22" s="5" t="str">
        <f t="shared" si="1"/>
        <v>I</v>
      </c>
    </row>
    <row r="23" spans="1:13" ht="15">
      <c r="A23" s="11">
        <v>80</v>
      </c>
      <c r="B23" s="12">
        <v>2374</v>
      </c>
      <c r="C23" s="12" t="s">
        <v>460</v>
      </c>
      <c r="D23" s="12" t="s">
        <v>459</v>
      </c>
      <c r="E23" s="12" t="s">
        <v>459</v>
      </c>
      <c r="F23" s="12">
        <v>0</v>
      </c>
      <c r="G23" s="12" t="s">
        <v>440</v>
      </c>
      <c r="H23" s="12">
        <v>0</v>
      </c>
      <c r="I23" s="13">
        <v>0</v>
      </c>
      <c r="J23" s="14">
        <f t="shared" si="0"/>
        <v>0</v>
      </c>
      <c r="K23" s="15">
        <f t="shared" si="2"/>
        <v>0</v>
      </c>
      <c r="L23" s="5" t="str">
        <f t="shared" si="3"/>
        <v> </v>
      </c>
      <c r="M23" s="5" t="str">
        <f t="shared" si="1"/>
        <v>I</v>
      </c>
    </row>
    <row r="24" spans="1:13" ht="15">
      <c r="A24" s="11">
        <v>290</v>
      </c>
      <c r="B24" s="12">
        <v>60008</v>
      </c>
      <c r="C24" s="12" t="s">
        <v>461</v>
      </c>
      <c r="D24" s="12" t="s">
        <v>459</v>
      </c>
      <c r="E24" s="12" t="s">
        <v>459</v>
      </c>
      <c r="F24" s="12">
        <v>4074780</v>
      </c>
      <c r="G24" s="12" t="s">
        <v>440</v>
      </c>
      <c r="H24" s="12">
        <v>4074780</v>
      </c>
      <c r="I24" s="13">
        <v>60008</v>
      </c>
      <c r="J24" s="14">
        <f t="shared" si="0"/>
        <v>4074780</v>
      </c>
      <c r="K24" s="15">
        <f t="shared" si="2"/>
        <v>4014772</v>
      </c>
      <c r="L24" s="5" t="str">
        <f t="shared" si="3"/>
        <v> </v>
      </c>
      <c r="M24" s="5">
        <f t="shared" si="1"/>
        <v>0</v>
      </c>
    </row>
    <row r="25" spans="1:13" ht="15">
      <c r="A25" s="11">
        <v>300</v>
      </c>
      <c r="B25" s="12">
        <v>6888</v>
      </c>
      <c r="C25" s="12" t="s">
        <v>462</v>
      </c>
      <c r="D25" s="12" t="s">
        <v>459</v>
      </c>
      <c r="E25" s="12" t="s">
        <v>459</v>
      </c>
      <c r="F25" s="12">
        <v>8518945</v>
      </c>
      <c r="G25" s="12" t="s">
        <v>440</v>
      </c>
      <c r="H25" s="12">
        <v>8518945</v>
      </c>
      <c r="I25" s="13">
        <v>6888</v>
      </c>
      <c r="J25" s="14">
        <f t="shared" si="0"/>
        <v>8518945</v>
      </c>
      <c r="K25" s="15">
        <f t="shared" si="2"/>
        <v>8512057</v>
      </c>
      <c r="L25" s="5" t="str">
        <f t="shared" si="3"/>
        <v> </v>
      </c>
      <c r="M25" s="5" t="str">
        <f t="shared" si="1"/>
        <v>FG</v>
      </c>
    </row>
    <row r="26" spans="1:13" ht="15">
      <c r="A26" s="11">
        <v>440</v>
      </c>
      <c r="B26" s="12">
        <v>46495</v>
      </c>
      <c r="C26" s="12" t="s">
        <v>463</v>
      </c>
      <c r="D26" s="12" t="s">
        <v>459</v>
      </c>
      <c r="E26" s="12" t="s">
        <v>459</v>
      </c>
      <c r="F26" s="12">
        <v>4813896</v>
      </c>
      <c r="G26" s="12" t="s">
        <v>440</v>
      </c>
      <c r="H26" s="12">
        <v>4813896</v>
      </c>
      <c r="I26" s="13">
        <v>46495</v>
      </c>
      <c r="J26" s="14">
        <f t="shared" si="0"/>
        <v>4813896</v>
      </c>
      <c r="K26" s="15">
        <f t="shared" si="2"/>
        <v>4767401</v>
      </c>
      <c r="L26" s="5" t="str">
        <f t="shared" si="3"/>
        <v> </v>
      </c>
      <c r="M26" s="5" t="str">
        <f t="shared" si="1"/>
        <v>DE</v>
      </c>
    </row>
    <row r="27" spans="1:13" ht="15">
      <c r="A27" s="11">
        <v>740</v>
      </c>
      <c r="B27" s="12">
        <v>45346</v>
      </c>
      <c r="C27" s="12" t="s">
        <v>464</v>
      </c>
      <c r="D27" s="12" t="s">
        <v>459</v>
      </c>
      <c r="E27" s="12" t="s">
        <v>459</v>
      </c>
      <c r="F27" s="12">
        <v>0</v>
      </c>
      <c r="G27" s="12" t="s">
        <v>440</v>
      </c>
      <c r="H27" s="12">
        <v>0</v>
      </c>
      <c r="I27" s="13">
        <v>0</v>
      </c>
      <c r="J27" s="14">
        <f t="shared" si="0"/>
        <v>0</v>
      </c>
      <c r="K27" s="15">
        <f t="shared" si="2"/>
        <v>0</v>
      </c>
      <c r="L27" s="5" t="str">
        <f t="shared" si="3"/>
        <v> </v>
      </c>
      <c r="M27" s="5" t="str">
        <f t="shared" si="1"/>
        <v>DE</v>
      </c>
    </row>
    <row r="28" spans="1:13" ht="15">
      <c r="A28" s="11">
        <v>890</v>
      </c>
      <c r="B28" s="12">
        <v>5526</v>
      </c>
      <c r="C28" s="12" t="s">
        <v>465</v>
      </c>
      <c r="D28" s="12" t="s">
        <v>459</v>
      </c>
      <c r="E28" s="12" t="s">
        <v>459</v>
      </c>
      <c r="F28" s="12">
        <v>2163749</v>
      </c>
      <c r="G28" s="12">
        <v>617240</v>
      </c>
      <c r="H28" s="12">
        <v>2780989</v>
      </c>
      <c r="I28" s="13">
        <v>5526</v>
      </c>
      <c r="J28" s="14">
        <f t="shared" si="0"/>
        <v>2780989</v>
      </c>
      <c r="K28" s="15">
        <f t="shared" si="2"/>
        <v>2775463</v>
      </c>
      <c r="L28" s="5" t="str">
        <f t="shared" si="3"/>
        <v> </v>
      </c>
      <c r="M28" s="5" t="str">
        <f t="shared" si="1"/>
        <v>B</v>
      </c>
    </row>
    <row r="29" spans="1:13" ht="15">
      <c r="A29" s="11">
        <v>930</v>
      </c>
      <c r="B29" s="12">
        <v>17186</v>
      </c>
      <c r="C29" s="12" t="s">
        <v>466</v>
      </c>
      <c r="D29" s="12" t="s">
        <v>459</v>
      </c>
      <c r="E29" s="12" t="s">
        <v>459</v>
      </c>
      <c r="F29" s="12">
        <v>0</v>
      </c>
      <c r="G29" s="12" t="s">
        <v>440</v>
      </c>
      <c r="H29" s="12">
        <v>0</v>
      </c>
      <c r="I29" s="13">
        <v>0</v>
      </c>
      <c r="J29" s="14">
        <f t="shared" si="0"/>
        <v>0</v>
      </c>
      <c r="K29" s="15">
        <f t="shared" si="2"/>
        <v>0</v>
      </c>
      <c r="L29" s="5" t="str">
        <f t="shared" si="3"/>
        <v> </v>
      </c>
      <c r="M29" s="5" t="str">
        <f t="shared" si="1"/>
        <v>I</v>
      </c>
    </row>
    <row r="30" spans="1:13" ht="15">
      <c r="A30" s="11">
        <v>990</v>
      </c>
      <c r="B30" s="12">
        <v>111012</v>
      </c>
      <c r="C30" s="12" t="s">
        <v>467</v>
      </c>
      <c r="D30" s="12" t="s">
        <v>459</v>
      </c>
      <c r="E30" s="12" t="s">
        <v>459</v>
      </c>
      <c r="F30" s="12">
        <v>63066</v>
      </c>
      <c r="G30" s="12" t="s">
        <v>440</v>
      </c>
      <c r="H30" s="12">
        <v>63066</v>
      </c>
      <c r="I30" s="13">
        <v>63066</v>
      </c>
      <c r="J30" s="14">
        <f t="shared" si="0"/>
        <v>63066</v>
      </c>
      <c r="K30" s="15">
        <f t="shared" si="2"/>
        <v>0</v>
      </c>
      <c r="L30" s="16">
        <f t="shared" si="3"/>
        <v>1</v>
      </c>
      <c r="M30" s="16" t="str">
        <f t="shared" si="1"/>
        <v>I</v>
      </c>
    </row>
    <row r="31" spans="1:13" ht="15">
      <c r="A31" s="11">
        <v>1070</v>
      </c>
      <c r="B31" s="12">
        <v>110</v>
      </c>
      <c r="C31" s="12" t="s">
        <v>468</v>
      </c>
      <c r="D31" s="12" t="s">
        <v>459</v>
      </c>
      <c r="E31" s="12" t="s">
        <v>459</v>
      </c>
      <c r="F31" s="12">
        <v>0</v>
      </c>
      <c r="G31" s="12" t="s">
        <v>440</v>
      </c>
      <c r="H31" s="12">
        <v>0</v>
      </c>
      <c r="I31" s="13">
        <v>0</v>
      </c>
      <c r="J31" s="14">
        <f t="shared" si="0"/>
        <v>0</v>
      </c>
      <c r="K31" s="15">
        <f t="shared" si="2"/>
        <v>0</v>
      </c>
      <c r="L31" s="5" t="str">
        <f t="shared" si="3"/>
        <v> </v>
      </c>
      <c r="M31" s="5" t="str">
        <f t="shared" si="1"/>
        <v>I</v>
      </c>
    </row>
    <row r="32" spans="1:13" ht="15">
      <c r="A32" s="11">
        <v>1130</v>
      </c>
      <c r="B32" s="12">
        <v>97808</v>
      </c>
      <c r="C32" s="12" t="s">
        <v>469</v>
      </c>
      <c r="D32" s="12" t="s">
        <v>459</v>
      </c>
      <c r="E32" s="12" t="s">
        <v>459</v>
      </c>
      <c r="F32" s="12">
        <v>7361216</v>
      </c>
      <c r="G32" s="12" t="s">
        <v>440</v>
      </c>
      <c r="H32" s="12">
        <v>7361216</v>
      </c>
      <c r="I32" s="13">
        <v>97808</v>
      </c>
      <c r="J32" s="14">
        <f t="shared" si="0"/>
        <v>7361216</v>
      </c>
      <c r="K32" s="15">
        <f t="shared" si="2"/>
        <v>7263408</v>
      </c>
      <c r="L32" s="5" t="str">
        <f t="shared" si="3"/>
        <v> </v>
      </c>
      <c r="M32" s="5" t="str">
        <f t="shared" si="1"/>
        <v>FG</v>
      </c>
    </row>
    <row r="33" spans="1:13" ht="15">
      <c r="A33" s="11">
        <v>1230</v>
      </c>
      <c r="B33" s="12">
        <v>37230</v>
      </c>
      <c r="C33" s="12" t="s">
        <v>470</v>
      </c>
      <c r="D33" s="12" t="s">
        <v>459</v>
      </c>
      <c r="E33" s="12" t="s">
        <v>459</v>
      </c>
      <c r="F33" s="12">
        <v>260754</v>
      </c>
      <c r="G33" s="12" t="s">
        <v>440</v>
      </c>
      <c r="H33" s="12">
        <v>260754</v>
      </c>
      <c r="I33" s="13">
        <v>37230</v>
      </c>
      <c r="J33" s="14">
        <f t="shared" si="0"/>
        <v>260754</v>
      </c>
      <c r="K33" s="15">
        <f t="shared" si="2"/>
        <v>223524</v>
      </c>
      <c r="L33" s="5" t="str">
        <f t="shared" si="3"/>
        <v> </v>
      </c>
      <c r="M33" s="5" t="str">
        <f t="shared" si="1"/>
        <v>CD</v>
      </c>
    </row>
    <row r="34" spans="1:13" ht="15">
      <c r="A34" s="11">
        <v>1270</v>
      </c>
      <c r="B34" s="12">
        <v>21974</v>
      </c>
      <c r="C34" s="12" t="s">
        <v>471</v>
      </c>
      <c r="D34" s="12" t="s">
        <v>459</v>
      </c>
      <c r="E34" s="12" t="s">
        <v>459</v>
      </c>
      <c r="F34" s="12">
        <v>251649</v>
      </c>
      <c r="G34" s="12">
        <v>137232</v>
      </c>
      <c r="H34" s="12">
        <v>388881</v>
      </c>
      <c r="I34" s="13">
        <v>21974</v>
      </c>
      <c r="J34" s="14">
        <f t="shared" si="0"/>
        <v>388881</v>
      </c>
      <c r="K34" s="15">
        <f t="shared" si="2"/>
        <v>366907</v>
      </c>
      <c r="L34" s="5" t="str">
        <f t="shared" si="3"/>
        <v> </v>
      </c>
      <c r="M34" s="5" t="str">
        <f t="shared" si="1"/>
        <v>DE</v>
      </c>
    </row>
    <row r="35" spans="1:13" ht="15">
      <c r="A35" s="11">
        <v>1345</v>
      </c>
      <c r="B35" s="12">
        <v>138430</v>
      </c>
      <c r="C35" s="12" t="s">
        <v>472</v>
      </c>
      <c r="D35" s="12" t="s">
        <v>459</v>
      </c>
      <c r="E35" s="12" t="s">
        <v>459</v>
      </c>
      <c r="F35" s="12">
        <v>1601959</v>
      </c>
      <c r="G35" s="12" t="s">
        <v>440</v>
      </c>
      <c r="H35" s="12">
        <v>1601959</v>
      </c>
      <c r="I35" s="13">
        <v>138430</v>
      </c>
      <c r="J35" s="14">
        <f t="shared" si="0"/>
        <v>1601959</v>
      </c>
      <c r="K35" s="15">
        <f t="shared" si="2"/>
        <v>1463529</v>
      </c>
      <c r="L35" s="5" t="str">
        <f t="shared" si="3"/>
        <v> </v>
      </c>
      <c r="M35" s="5" t="str">
        <f t="shared" si="1"/>
        <v>CD</v>
      </c>
    </row>
    <row r="36" spans="1:13" ht="15">
      <c r="A36" s="11">
        <v>1360</v>
      </c>
      <c r="B36" s="12">
        <v>1477</v>
      </c>
      <c r="C36" s="12" t="s">
        <v>473</v>
      </c>
      <c r="D36" s="12" t="s">
        <v>459</v>
      </c>
      <c r="E36" s="12" t="s">
        <v>459</v>
      </c>
      <c r="F36" s="12">
        <v>0</v>
      </c>
      <c r="G36" s="12" t="s">
        <v>440</v>
      </c>
      <c r="H36" s="12">
        <v>0</v>
      </c>
      <c r="I36" s="13">
        <v>0</v>
      </c>
      <c r="J36" s="14">
        <f t="shared" si="0"/>
        <v>0</v>
      </c>
      <c r="K36" s="15">
        <f t="shared" si="2"/>
        <v>0</v>
      </c>
      <c r="L36" s="5" t="str">
        <f t="shared" si="3"/>
        <v> </v>
      </c>
      <c r="M36" s="5" t="str">
        <f t="shared" si="1"/>
        <v>GH</v>
      </c>
    </row>
    <row r="37" spans="1:13" ht="15">
      <c r="A37" s="11">
        <v>1370</v>
      </c>
      <c r="B37" s="12">
        <v>150143</v>
      </c>
      <c r="C37" s="12" t="s">
        <v>474</v>
      </c>
      <c r="D37" s="12" t="s">
        <v>459</v>
      </c>
      <c r="E37" s="12" t="s">
        <v>459</v>
      </c>
      <c r="F37" s="12">
        <v>7612899</v>
      </c>
      <c r="G37" s="12">
        <v>993920</v>
      </c>
      <c r="H37" s="12">
        <v>8606819</v>
      </c>
      <c r="I37" s="13">
        <v>150143</v>
      </c>
      <c r="J37" s="14">
        <f t="shared" si="0"/>
        <v>8606819</v>
      </c>
      <c r="K37" s="15">
        <f t="shared" si="2"/>
        <v>8456676</v>
      </c>
      <c r="L37" s="5" t="str">
        <f t="shared" si="3"/>
        <v> </v>
      </c>
      <c r="M37" s="5" t="str">
        <f t="shared" si="1"/>
        <v>DE</v>
      </c>
    </row>
    <row r="38" spans="1:13" ht="15">
      <c r="A38" s="11">
        <v>1380</v>
      </c>
      <c r="B38" s="12">
        <v>7048</v>
      </c>
      <c r="C38" s="12" t="s">
        <v>475</v>
      </c>
      <c r="D38" s="12" t="s">
        <v>459</v>
      </c>
      <c r="E38" s="12" t="s">
        <v>459</v>
      </c>
      <c r="F38" s="12">
        <v>6218</v>
      </c>
      <c r="G38" s="12" t="s">
        <v>440</v>
      </c>
      <c r="H38" s="12">
        <v>6218</v>
      </c>
      <c r="I38" s="13">
        <v>6218</v>
      </c>
      <c r="J38" s="14">
        <f t="shared" si="0"/>
        <v>6218</v>
      </c>
      <c r="K38" s="15">
        <f t="shared" si="2"/>
        <v>0</v>
      </c>
      <c r="L38" s="16">
        <f t="shared" si="3"/>
        <v>1</v>
      </c>
      <c r="M38" s="16" t="str">
        <f t="shared" si="1"/>
        <v>I</v>
      </c>
    </row>
    <row r="39" spans="1:13" ht="15">
      <c r="A39" s="11">
        <v>1450</v>
      </c>
      <c r="B39" s="12">
        <v>93421</v>
      </c>
      <c r="C39" s="12" t="s">
        <v>476</v>
      </c>
      <c r="D39" s="12" t="s">
        <v>459</v>
      </c>
      <c r="E39" s="12" t="s">
        <v>459</v>
      </c>
      <c r="F39" s="12">
        <v>1095364</v>
      </c>
      <c r="G39" s="12" t="s">
        <v>440</v>
      </c>
      <c r="H39" s="12">
        <v>1095364</v>
      </c>
      <c r="I39" s="13">
        <v>93421</v>
      </c>
      <c r="J39" s="14">
        <f t="shared" si="0"/>
        <v>1095364</v>
      </c>
      <c r="K39" s="15">
        <f t="shared" si="2"/>
        <v>1001943</v>
      </c>
      <c r="L39" s="5" t="str">
        <f t="shared" si="3"/>
        <v> </v>
      </c>
      <c r="M39" s="5" t="str">
        <f t="shared" si="1"/>
        <v>GH</v>
      </c>
    </row>
    <row r="40" spans="1:13" ht="15">
      <c r="A40" s="11">
        <v>1550</v>
      </c>
      <c r="B40" s="12">
        <v>4128</v>
      </c>
      <c r="C40" s="12" t="s">
        <v>477</v>
      </c>
      <c r="D40" s="12" t="s">
        <v>459</v>
      </c>
      <c r="E40" s="12" t="s">
        <v>459</v>
      </c>
      <c r="F40" s="12">
        <v>385683</v>
      </c>
      <c r="G40" s="12" t="s">
        <v>440</v>
      </c>
      <c r="H40" s="12">
        <v>385683</v>
      </c>
      <c r="I40" s="13">
        <v>4128</v>
      </c>
      <c r="J40" s="14">
        <f t="shared" si="0"/>
        <v>385683</v>
      </c>
      <c r="K40" s="15">
        <f t="shared" si="2"/>
        <v>381555</v>
      </c>
      <c r="L40" s="5" t="str">
        <f t="shared" si="3"/>
        <v> </v>
      </c>
      <c r="M40" s="5" t="str">
        <f t="shared" si="1"/>
        <v>FG</v>
      </c>
    </row>
    <row r="41" spans="1:13" ht="15">
      <c r="A41" s="11">
        <v>1580</v>
      </c>
      <c r="B41" s="12">
        <v>36378</v>
      </c>
      <c r="C41" s="12" t="s">
        <v>478</v>
      </c>
      <c r="D41" s="12" t="s">
        <v>459</v>
      </c>
      <c r="E41" s="12" t="s">
        <v>459</v>
      </c>
      <c r="F41" s="12">
        <v>44398</v>
      </c>
      <c r="G41" s="12" t="s">
        <v>440</v>
      </c>
      <c r="H41" s="12">
        <v>44398</v>
      </c>
      <c r="I41" s="13">
        <v>36378</v>
      </c>
      <c r="J41" s="14">
        <f t="shared" si="0"/>
        <v>44398</v>
      </c>
      <c r="K41" s="15">
        <f t="shared" si="2"/>
        <v>8020</v>
      </c>
      <c r="L41" s="5" t="str">
        <f t="shared" si="3"/>
        <v> </v>
      </c>
      <c r="M41" s="5" t="str">
        <f t="shared" si="1"/>
        <v>I</v>
      </c>
    </row>
    <row r="42" spans="1:13" ht="15">
      <c r="A42" s="11">
        <v>1760</v>
      </c>
      <c r="B42" s="12">
        <v>19917</v>
      </c>
      <c r="C42" s="12" t="s">
        <v>479</v>
      </c>
      <c r="D42" s="12" t="s">
        <v>459</v>
      </c>
      <c r="E42" s="12" t="s">
        <v>459</v>
      </c>
      <c r="F42" s="12">
        <v>0</v>
      </c>
      <c r="G42" s="12" t="s">
        <v>440</v>
      </c>
      <c r="H42" s="12">
        <v>0</v>
      </c>
      <c r="I42" s="13">
        <v>0</v>
      </c>
      <c r="J42" s="14">
        <f t="shared" si="0"/>
        <v>0</v>
      </c>
      <c r="K42" s="15">
        <f t="shared" si="2"/>
        <v>0</v>
      </c>
      <c r="L42" s="5" t="str">
        <f t="shared" si="3"/>
        <v> </v>
      </c>
      <c r="M42" s="5" t="str">
        <f t="shared" si="1"/>
        <v>J</v>
      </c>
    </row>
    <row r="43" spans="1:13" ht="15">
      <c r="A43" s="11">
        <v>1860</v>
      </c>
      <c r="B43" s="12">
        <v>47377</v>
      </c>
      <c r="C43" s="12" t="s">
        <v>480</v>
      </c>
      <c r="D43" s="12" t="s">
        <v>459</v>
      </c>
      <c r="E43" s="12" t="s">
        <v>459</v>
      </c>
      <c r="F43" s="12">
        <v>9931739</v>
      </c>
      <c r="G43" s="12">
        <v>757060</v>
      </c>
      <c r="H43" s="12">
        <v>10688799</v>
      </c>
      <c r="I43" s="13">
        <v>47377</v>
      </c>
      <c r="J43" s="14">
        <f t="shared" si="0"/>
        <v>10688799</v>
      </c>
      <c r="K43" s="15">
        <f t="shared" si="2"/>
        <v>10641422</v>
      </c>
      <c r="L43" s="5" t="str">
        <f t="shared" si="3"/>
        <v> </v>
      </c>
      <c r="M43" s="5" t="str">
        <f t="shared" si="1"/>
        <v>CD</v>
      </c>
    </row>
    <row r="44" spans="1:13" ht="15">
      <c r="A44" s="11">
        <v>2050</v>
      </c>
      <c r="B44" s="12">
        <v>24293</v>
      </c>
      <c r="C44" s="12" t="s">
        <v>481</v>
      </c>
      <c r="D44" s="12" t="s">
        <v>459</v>
      </c>
      <c r="E44" s="12" t="s">
        <v>459</v>
      </c>
      <c r="F44" s="12">
        <v>3731</v>
      </c>
      <c r="G44" s="12" t="s">
        <v>440</v>
      </c>
      <c r="H44" s="12">
        <v>3731</v>
      </c>
      <c r="I44" s="13">
        <v>3731</v>
      </c>
      <c r="J44" s="14">
        <f t="shared" si="0"/>
        <v>3731</v>
      </c>
      <c r="K44" s="15">
        <f t="shared" si="2"/>
        <v>0</v>
      </c>
      <c r="L44" s="16">
        <f t="shared" si="3"/>
        <v>1</v>
      </c>
      <c r="M44" s="16" t="str">
        <f t="shared" si="1"/>
        <v>I</v>
      </c>
    </row>
    <row r="45" spans="1:13" ht="15">
      <c r="A45" s="11">
        <v>2080</v>
      </c>
      <c r="B45" s="12">
        <v>835</v>
      </c>
      <c r="C45" s="12" t="s">
        <v>482</v>
      </c>
      <c r="D45" s="12" t="s">
        <v>459</v>
      </c>
      <c r="E45" s="12" t="s">
        <v>459</v>
      </c>
      <c r="F45" s="12">
        <v>415068</v>
      </c>
      <c r="G45" s="12" t="s">
        <v>440</v>
      </c>
      <c r="H45" s="12">
        <v>415068</v>
      </c>
      <c r="I45" s="13">
        <v>835</v>
      </c>
      <c r="J45" s="14">
        <f t="shared" si="0"/>
        <v>415068</v>
      </c>
      <c r="K45" s="15">
        <f t="shared" si="2"/>
        <v>414233</v>
      </c>
      <c r="L45" s="5" t="str">
        <f t="shared" si="3"/>
        <v> </v>
      </c>
      <c r="M45" s="5" t="str">
        <f t="shared" si="1"/>
        <v>FG</v>
      </c>
    </row>
    <row r="46" spans="1:13" ht="15">
      <c r="A46" s="11">
        <v>2090</v>
      </c>
      <c r="B46" s="12">
        <v>5316</v>
      </c>
      <c r="C46" s="12" t="s">
        <v>483</v>
      </c>
      <c r="D46" s="12" t="s">
        <v>459</v>
      </c>
      <c r="E46" s="12" t="s">
        <v>459</v>
      </c>
      <c r="F46" s="12">
        <v>5774</v>
      </c>
      <c r="G46" s="12" t="s">
        <v>440</v>
      </c>
      <c r="H46" s="12">
        <v>5774</v>
      </c>
      <c r="I46" s="13">
        <v>5316</v>
      </c>
      <c r="J46" s="14">
        <f t="shared" si="0"/>
        <v>5774</v>
      </c>
      <c r="K46" s="15">
        <f t="shared" si="2"/>
        <v>458</v>
      </c>
      <c r="L46" s="5" t="str">
        <f t="shared" si="3"/>
        <v> </v>
      </c>
      <c r="M46" s="5" t="str">
        <f t="shared" si="1"/>
        <v>I</v>
      </c>
    </row>
    <row r="47" spans="1:13" ht="15">
      <c r="A47" s="11">
        <v>2180</v>
      </c>
      <c r="B47" s="12">
        <v>27106</v>
      </c>
      <c r="C47" s="12" t="s">
        <v>484</v>
      </c>
      <c r="D47" s="12" t="s">
        <v>459</v>
      </c>
      <c r="E47" s="12" t="s">
        <v>459</v>
      </c>
      <c r="F47" s="12">
        <v>286864</v>
      </c>
      <c r="G47" s="12" t="s">
        <v>440</v>
      </c>
      <c r="H47" s="12">
        <v>286864</v>
      </c>
      <c r="I47" s="13">
        <v>27106</v>
      </c>
      <c r="J47" s="14">
        <f t="shared" si="0"/>
        <v>286864</v>
      </c>
      <c r="K47" s="15">
        <f t="shared" si="2"/>
        <v>259758</v>
      </c>
      <c r="L47" s="5" t="str">
        <f t="shared" si="3"/>
        <v> </v>
      </c>
      <c r="M47" s="5" t="str">
        <f t="shared" si="1"/>
        <v>GH</v>
      </c>
    </row>
    <row r="48" spans="1:13" ht="15">
      <c r="A48" s="11">
        <v>2200</v>
      </c>
      <c r="B48" s="12">
        <v>37385</v>
      </c>
      <c r="C48" s="12" t="s">
        <v>485</v>
      </c>
      <c r="D48" s="12" t="s">
        <v>459</v>
      </c>
      <c r="E48" s="12" t="s">
        <v>459</v>
      </c>
      <c r="F48" s="12">
        <v>101789</v>
      </c>
      <c r="G48" s="12" t="s">
        <v>440</v>
      </c>
      <c r="H48" s="12">
        <v>101789</v>
      </c>
      <c r="I48" s="13">
        <v>37385</v>
      </c>
      <c r="J48" s="14">
        <f t="shared" si="0"/>
        <v>101789</v>
      </c>
      <c r="K48" s="15">
        <f t="shared" si="2"/>
        <v>64404</v>
      </c>
      <c r="L48" s="5" t="str">
        <f t="shared" si="3"/>
        <v> </v>
      </c>
      <c r="M48" s="5" t="str">
        <f t="shared" si="1"/>
        <v>J</v>
      </c>
    </row>
    <row r="49" spans="1:13" ht="15">
      <c r="A49" s="11">
        <v>2620</v>
      </c>
      <c r="B49" s="12">
        <v>56374</v>
      </c>
      <c r="C49" s="12" t="s">
        <v>486</v>
      </c>
      <c r="D49" s="12" t="s">
        <v>459</v>
      </c>
      <c r="E49" s="12" t="s">
        <v>459</v>
      </c>
      <c r="F49" s="12">
        <v>2707840</v>
      </c>
      <c r="G49" s="12" t="s">
        <v>440</v>
      </c>
      <c r="H49" s="12">
        <v>2707840</v>
      </c>
      <c r="I49" s="13">
        <v>56374</v>
      </c>
      <c r="J49" s="14">
        <f t="shared" si="0"/>
        <v>2707840</v>
      </c>
      <c r="K49" s="15">
        <f t="shared" si="2"/>
        <v>2651466</v>
      </c>
      <c r="L49" s="5" t="str">
        <f t="shared" si="3"/>
        <v> </v>
      </c>
      <c r="M49" s="5" t="str">
        <f t="shared" si="1"/>
        <v>GH</v>
      </c>
    </row>
    <row r="50" spans="1:13" ht="15">
      <c r="A50" s="11">
        <v>2710</v>
      </c>
      <c r="B50" s="12">
        <v>1015</v>
      </c>
      <c r="C50" s="12" t="s">
        <v>487</v>
      </c>
      <c r="D50" s="12" t="s">
        <v>459</v>
      </c>
      <c r="E50" s="12" t="s">
        <v>459</v>
      </c>
      <c r="F50" s="12">
        <v>908009</v>
      </c>
      <c r="G50" s="12">
        <v>92400</v>
      </c>
      <c r="H50" s="12">
        <v>1000409</v>
      </c>
      <c r="I50" s="13">
        <v>1015</v>
      </c>
      <c r="J50" s="14">
        <f t="shared" si="0"/>
        <v>1000409</v>
      </c>
      <c r="K50" s="15">
        <f t="shared" si="2"/>
        <v>999394</v>
      </c>
      <c r="L50" s="5" t="str">
        <f t="shared" si="3"/>
        <v> </v>
      </c>
      <c r="M50" s="5" t="str">
        <f t="shared" si="1"/>
        <v>CD</v>
      </c>
    </row>
    <row r="51" spans="1:13" ht="15">
      <c r="A51" s="11">
        <v>2740</v>
      </c>
      <c r="B51" s="12">
        <v>14765</v>
      </c>
      <c r="C51" s="12" t="s">
        <v>488</v>
      </c>
      <c r="D51" s="12" t="s">
        <v>459</v>
      </c>
      <c r="E51" s="12" t="s">
        <v>459</v>
      </c>
      <c r="F51" s="12">
        <v>12317718</v>
      </c>
      <c r="G51" s="12">
        <v>536250</v>
      </c>
      <c r="H51" s="12">
        <v>12853968</v>
      </c>
      <c r="I51" s="13">
        <v>14765</v>
      </c>
      <c r="J51" s="14">
        <f t="shared" si="0"/>
        <v>12853968</v>
      </c>
      <c r="K51" s="15">
        <f t="shared" si="2"/>
        <v>12839203</v>
      </c>
      <c r="L51" s="5" t="str">
        <f t="shared" si="3"/>
        <v> </v>
      </c>
      <c r="M51" s="5" t="str">
        <f t="shared" si="1"/>
        <v>B</v>
      </c>
    </row>
    <row r="52" spans="1:13" ht="15">
      <c r="A52" s="11">
        <v>2860</v>
      </c>
      <c r="B52" s="12">
        <v>29345</v>
      </c>
      <c r="C52" s="12" t="s">
        <v>489</v>
      </c>
      <c r="D52" s="12" t="s">
        <v>459</v>
      </c>
      <c r="E52" s="12" t="s">
        <v>459</v>
      </c>
      <c r="F52" s="12">
        <v>1031892</v>
      </c>
      <c r="G52" s="12" t="s">
        <v>440</v>
      </c>
      <c r="H52" s="12">
        <v>1031892</v>
      </c>
      <c r="I52" s="13">
        <v>29345</v>
      </c>
      <c r="J52" s="14">
        <f t="shared" si="0"/>
        <v>1031892</v>
      </c>
      <c r="K52" s="15">
        <f t="shared" si="2"/>
        <v>1002547</v>
      </c>
      <c r="L52" s="5" t="str">
        <f t="shared" si="3"/>
        <v> </v>
      </c>
      <c r="M52" s="5" t="str">
        <f t="shared" si="1"/>
        <v>DE</v>
      </c>
    </row>
    <row r="53" spans="1:13" ht="15">
      <c r="A53" s="11">
        <v>2900</v>
      </c>
      <c r="B53" s="12">
        <v>92327</v>
      </c>
      <c r="C53" s="12" t="s">
        <v>490</v>
      </c>
      <c r="D53" s="12" t="s">
        <v>459</v>
      </c>
      <c r="E53" s="12" t="s">
        <v>459</v>
      </c>
      <c r="F53" s="12">
        <v>735363</v>
      </c>
      <c r="G53" s="12" t="s">
        <v>440</v>
      </c>
      <c r="H53" s="12">
        <v>735363</v>
      </c>
      <c r="I53" s="13">
        <v>92327</v>
      </c>
      <c r="J53" s="14">
        <f t="shared" si="0"/>
        <v>735363</v>
      </c>
      <c r="K53" s="15">
        <f t="shared" si="2"/>
        <v>643036</v>
      </c>
      <c r="L53" s="5" t="str">
        <f t="shared" si="3"/>
        <v> </v>
      </c>
      <c r="M53" s="5" t="str">
        <f t="shared" si="1"/>
        <v>I</v>
      </c>
    </row>
    <row r="54" spans="1:13" ht="15">
      <c r="A54" s="11">
        <v>3060</v>
      </c>
      <c r="B54" s="12">
        <v>61175</v>
      </c>
      <c r="C54" s="12" t="s">
        <v>491</v>
      </c>
      <c r="D54" s="12" t="s">
        <v>459</v>
      </c>
      <c r="E54" s="12" t="s">
        <v>459</v>
      </c>
      <c r="F54" s="12">
        <v>637145</v>
      </c>
      <c r="G54" s="12" t="s">
        <v>440</v>
      </c>
      <c r="H54" s="12">
        <v>637145</v>
      </c>
      <c r="I54" s="13">
        <v>61175</v>
      </c>
      <c r="J54" s="14">
        <f t="shared" si="0"/>
        <v>637145</v>
      </c>
      <c r="K54" s="15">
        <f t="shared" si="2"/>
        <v>575970</v>
      </c>
      <c r="L54" s="5" t="str">
        <f t="shared" si="3"/>
        <v> </v>
      </c>
      <c r="M54" s="5" t="str">
        <f t="shared" si="1"/>
        <v>FG</v>
      </c>
    </row>
    <row r="55" spans="1:13" ht="15">
      <c r="A55" s="11">
        <v>3170</v>
      </c>
      <c r="B55" s="12">
        <v>22744</v>
      </c>
      <c r="C55" s="12" t="s">
        <v>492</v>
      </c>
      <c r="D55" s="12" t="s">
        <v>459</v>
      </c>
      <c r="E55" s="12" t="s">
        <v>459</v>
      </c>
      <c r="F55" s="12">
        <v>73411</v>
      </c>
      <c r="G55" s="12" t="s">
        <v>440</v>
      </c>
      <c r="H55" s="12">
        <v>73411</v>
      </c>
      <c r="I55" s="13">
        <v>22744</v>
      </c>
      <c r="J55" s="14">
        <f t="shared" si="0"/>
        <v>73411</v>
      </c>
      <c r="K55" s="15">
        <f t="shared" si="2"/>
        <v>50667</v>
      </c>
      <c r="L55" s="5" t="str">
        <f t="shared" si="3"/>
        <v> </v>
      </c>
      <c r="M55" s="5" t="str">
        <f t="shared" si="1"/>
        <v>GH</v>
      </c>
    </row>
    <row r="56" spans="1:13" ht="15">
      <c r="A56" s="11">
        <v>3330</v>
      </c>
      <c r="B56" s="12">
        <v>32950</v>
      </c>
      <c r="C56" s="12" t="s">
        <v>493</v>
      </c>
      <c r="D56" s="12" t="s">
        <v>459</v>
      </c>
      <c r="E56" s="12" t="s">
        <v>459</v>
      </c>
      <c r="F56" s="12">
        <v>82664</v>
      </c>
      <c r="G56" s="12" t="s">
        <v>440</v>
      </c>
      <c r="H56" s="12">
        <v>82664</v>
      </c>
      <c r="I56" s="13">
        <v>32950</v>
      </c>
      <c r="J56" s="14">
        <f t="shared" si="0"/>
        <v>82664</v>
      </c>
      <c r="K56" s="15">
        <f t="shared" si="2"/>
        <v>49714</v>
      </c>
      <c r="L56" s="5" t="str">
        <f t="shared" si="3"/>
        <v> </v>
      </c>
      <c r="M56" s="5" t="str">
        <f t="shared" si="1"/>
        <v>I</v>
      </c>
    </row>
    <row r="57" spans="1:13" ht="15">
      <c r="A57" s="11">
        <v>3350</v>
      </c>
      <c r="B57" s="12">
        <v>1450</v>
      </c>
      <c r="C57" s="12" t="s">
        <v>494</v>
      </c>
      <c r="D57" s="12" t="s">
        <v>459</v>
      </c>
      <c r="E57" s="12" t="s">
        <v>459</v>
      </c>
      <c r="F57" s="12">
        <v>219633</v>
      </c>
      <c r="G57" s="12" t="s">
        <v>440</v>
      </c>
      <c r="H57" s="12">
        <v>219633</v>
      </c>
      <c r="I57" s="13">
        <v>1450</v>
      </c>
      <c r="J57" s="14">
        <f t="shared" si="0"/>
        <v>219633</v>
      </c>
      <c r="K57" s="15">
        <f t="shared" si="2"/>
        <v>218183</v>
      </c>
      <c r="L57" s="5" t="str">
        <f t="shared" si="3"/>
        <v> </v>
      </c>
      <c r="M57" s="5" t="str">
        <f t="shared" si="1"/>
        <v>B</v>
      </c>
    </row>
    <row r="58" spans="1:13" ht="15">
      <c r="A58" s="11">
        <v>3550</v>
      </c>
      <c r="B58" s="12">
        <v>47265</v>
      </c>
      <c r="C58" s="12" t="s">
        <v>495</v>
      </c>
      <c r="D58" s="12" t="s">
        <v>459</v>
      </c>
      <c r="E58" s="12" t="s">
        <v>459</v>
      </c>
      <c r="F58" s="12">
        <v>887061</v>
      </c>
      <c r="G58" s="12" t="s">
        <v>440</v>
      </c>
      <c r="H58" s="12">
        <v>887061</v>
      </c>
      <c r="I58" s="13">
        <v>47265</v>
      </c>
      <c r="J58" s="14">
        <f t="shared" si="0"/>
        <v>887061</v>
      </c>
      <c r="K58" s="15">
        <f t="shared" si="2"/>
        <v>839796</v>
      </c>
      <c r="L58" s="5" t="str">
        <f t="shared" si="3"/>
        <v> </v>
      </c>
      <c r="M58" s="5" t="str">
        <f t="shared" si="1"/>
        <v>FG</v>
      </c>
    </row>
    <row r="59" spans="1:13" ht="15">
      <c r="A59" s="11">
        <v>3600</v>
      </c>
      <c r="B59" s="12">
        <v>10043</v>
      </c>
      <c r="C59" s="12" t="s">
        <v>496</v>
      </c>
      <c r="D59" s="12" t="s">
        <v>459</v>
      </c>
      <c r="E59" s="12" t="s">
        <v>459</v>
      </c>
      <c r="F59" s="12">
        <v>1056845</v>
      </c>
      <c r="G59" s="12" t="s">
        <v>440</v>
      </c>
      <c r="H59" s="12">
        <v>1056845</v>
      </c>
      <c r="I59" s="13">
        <v>10043</v>
      </c>
      <c r="J59" s="14">
        <f t="shared" si="0"/>
        <v>1056845</v>
      </c>
      <c r="K59" s="15">
        <f t="shared" si="2"/>
        <v>1046802</v>
      </c>
      <c r="L59" s="5" t="str">
        <f t="shared" si="3"/>
        <v> </v>
      </c>
      <c r="M59" s="5" t="str">
        <f t="shared" si="1"/>
        <v>DE</v>
      </c>
    </row>
    <row r="60" spans="1:13" ht="15">
      <c r="A60" s="11">
        <v>3700</v>
      </c>
      <c r="B60" s="12">
        <v>32351</v>
      </c>
      <c r="C60" s="12" t="s">
        <v>497</v>
      </c>
      <c r="D60" s="12" t="s">
        <v>459</v>
      </c>
      <c r="E60" s="12" t="s">
        <v>459</v>
      </c>
      <c r="F60" s="12">
        <v>0</v>
      </c>
      <c r="G60" s="12" t="s">
        <v>440</v>
      </c>
      <c r="H60" s="12">
        <v>0</v>
      </c>
      <c r="I60" s="13">
        <v>0</v>
      </c>
      <c r="J60" s="14">
        <f t="shared" si="0"/>
        <v>0</v>
      </c>
      <c r="K60" s="15">
        <f t="shared" si="2"/>
        <v>0</v>
      </c>
      <c r="L60" s="5" t="str">
        <f t="shared" si="3"/>
        <v> </v>
      </c>
      <c r="M60" s="5" t="str">
        <f t="shared" si="1"/>
        <v>J</v>
      </c>
    </row>
    <row r="61" spans="1:13" ht="15">
      <c r="A61" s="11">
        <v>3710</v>
      </c>
      <c r="B61" s="12">
        <v>70970</v>
      </c>
      <c r="C61" s="12" t="s">
        <v>498</v>
      </c>
      <c r="D61" s="12" t="s">
        <v>459</v>
      </c>
      <c r="E61" s="12" t="s">
        <v>459</v>
      </c>
      <c r="F61" s="12">
        <v>0</v>
      </c>
      <c r="G61" s="12" t="s">
        <v>440</v>
      </c>
      <c r="H61" s="12">
        <v>0</v>
      </c>
      <c r="I61" s="13">
        <v>0</v>
      </c>
      <c r="J61" s="14">
        <f t="shared" si="0"/>
        <v>0</v>
      </c>
      <c r="K61" s="15">
        <f t="shared" si="2"/>
        <v>0</v>
      </c>
      <c r="L61" s="5" t="str">
        <f t="shared" si="3"/>
        <v> </v>
      </c>
      <c r="M61" s="5" t="str">
        <f t="shared" si="1"/>
        <v>I</v>
      </c>
    </row>
    <row r="62" spans="1:13" ht="15">
      <c r="A62" s="11">
        <v>3730</v>
      </c>
      <c r="B62" s="12">
        <v>18618</v>
      </c>
      <c r="C62" s="12" t="s">
        <v>499</v>
      </c>
      <c r="D62" s="12" t="s">
        <v>459</v>
      </c>
      <c r="E62" s="12" t="s">
        <v>459</v>
      </c>
      <c r="F62" s="12">
        <v>0</v>
      </c>
      <c r="G62" s="12" t="s">
        <v>440</v>
      </c>
      <c r="H62" s="12">
        <v>0</v>
      </c>
      <c r="I62" s="13">
        <v>0</v>
      </c>
      <c r="J62" s="14">
        <f t="shared" si="0"/>
        <v>0</v>
      </c>
      <c r="K62" s="15">
        <f t="shared" si="2"/>
        <v>0</v>
      </c>
      <c r="L62" s="5" t="str">
        <f t="shared" si="3"/>
        <v> </v>
      </c>
      <c r="M62" s="5" t="str">
        <f t="shared" si="1"/>
        <v>FG</v>
      </c>
    </row>
    <row r="63" spans="1:13" ht="15">
      <c r="A63" s="11">
        <v>3740</v>
      </c>
      <c r="B63" s="12">
        <v>10746</v>
      </c>
      <c r="C63" s="12" t="s">
        <v>500</v>
      </c>
      <c r="D63" s="12" t="s">
        <v>459</v>
      </c>
      <c r="E63" s="12" t="s">
        <v>459</v>
      </c>
      <c r="F63" s="12">
        <v>166422</v>
      </c>
      <c r="G63" s="12" t="s">
        <v>440</v>
      </c>
      <c r="H63" s="12">
        <v>166422</v>
      </c>
      <c r="I63" s="13">
        <v>10746</v>
      </c>
      <c r="J63" s="14">
        <f t="shared" si="0"/>
        <v>166422</v>
      </c>
      <c r="K63" s="15">
        <f t="shared" si="2"/>
        <v>155676</v>
      </c>
      <c r="L63" s="5" t="str">
        <f t="shared" si="3"/>
        <v> </v>
      </c>
      <c r="M63" s="5" t="str">
        <f t="shared" si="1"/>
        <v>I</v>
      </c>
    </row>
    <row r="64" spans="1:13" ht="15">
      <c r="A64" s="11">
        <v>3760</v>
      </c>
      <c r="B64" s="12">
        <v>3515</v>
      </c>
      <c r="C64" s="12" t="s">
        <v>501</v>
      </c>
      <c r="D64" s="12" t="s">
        <v>459</v>
      </c>
      <c r="E64" s="12" t="s">
        <v>459</v>
      </c>
      <c r="F64" s="12">
        <v>0</v>
      </c>
      <c r="G64" s="12" t="s">
        <v>440</v>
      </c>
      <c r="H64" s="12">
        <v>0</v>
      </c>
      <c r="I64" s="13">
        <v>0</v>
      </c>
      <c r="J64" s="14">
        <f t="shared" si="0"/>
        <v>0</v>
      </c>
      <c r="K64" s="15">
        <f t="shared" si="2"/>
        <v>0</v>
      </c>
      <c r="L64" s="5" t="str">
        <f t="shared" si="3"/>
        <v> </v>
      </c>
      <c r="M64" s="5" t="str">
        <f t="shared" si="1"/>
        <v>I</v>
      </c>
    </row>
    <row r="65" spans="1:13" ht="15">
      <c r="A65" s="11">
        <v>3850</v>
      </c>
      <c r="B65" s="12">
        <v>1406</v>
      </c>
      <c r="C65" s="12" t="s">
        <v>502</v>
      </c>
      <c r="D65" s="12" t="s">
        <v>459</v>
      </c>
      <c r="E65" s="12" t="s">
        <v>459</v>
      </c>
      <c r="F65" s="12">
        <v>0</v>
      </c>
      <c r="G65" s="12" t="s">
        <v>440</v>
      </c>
      <c r="H65" s="12">
        <v>0</v>
      </c>
      <c r="I65" s="13">
        <v>0</v>
      </c>
      <c r="J65" s="14">
        <f t="shared" si="0"/>
        <v>0</v>
      </c>
      <c r="K65" s="15">
        <f t="shared" si="2"/>
        <v>0</v>
      </c>
      <c r="L65" s="5" t="str">
        <f t="shared" si="3"/>
        <v> </v>
      </c>
      <c r="M65" s="5" t="str">
        <f t="shared" si="1"/>
        <v>I</v>
      </c>
    </row>
    <row r="66" spans="1:13" ht="15">
      <c r="A66" s="11">
        <v>3870</v>
      </c>
      <c r="B66" s="12">
        <v>31833</v>
      </c>
      <c r="C66" s="12" t="s">
        <v>503</v>
      </c>
      <c r="D66" s="12" t="s">
        <v>459</v>
      </c>
      <c r="E66" s="12" t="s">
        <v>459</v>
      </c>
      <c r="F66" s="12">
        <v>38169</v>
      </c>
      <c r="G66" s="12" t="s">
        <v>440</v>
      </c>
      <c r="H66" s="12">
        <v>38169</v>
      </c>
      <c r="I66" s="13">
        <v>31833</v>
      </c>
      <c r="J66" s="14">
        <f t="shared" si="0"/>
        <v>38169</v>
      </c>
      <c r="K66" s="15">
        <f t="shared" si="2"/>
        <v>6336</v>
      </c>
      <c r="L66" s="5" t="str">
        <f t="shared" si="3"/>
        <v> </v>
      </c>
      <c r="M66" s="5" t="str">
        <f t="shared" si="1"/>
        <v>I</v>
      </c>
    </row>
    <row r="67" spans="1:13" ht="15">
      <c r="A67" s="11">
        <v>3910</v>
      </c>
      <c r="B67" s="12">
        <v>15789</v>
      </c>
      <c r="C67" s="12" t="s">
        <v>504</v>
      </c>
      <c r="D67" s="12" t="s">
        <v>459</v>
      </c>
      <c r="E67" s="12" t="s">
        <v>459</v>
      </c>
      <c r="F67" s="12">
        <v>1225062</v>
      </c>
      <c r="G67" s="12" t="s">
        <v>440</v>
      </c>
      <c r="H67" s="12">
        <v>1225062</v>
      </c>
      <c r="I67" s="13">
        <v>15789</v>
      </c>
      <c r="J67" s="14">
        <f t="shared" si="0"/>
        <v>1225062</v>
      </c>
      <c r="K67" s="15">
        <f t="shared" si="2"/>
        <v>1209273</v>
      </c>
      <c r="L67" s="5" t="str">
        <f t="shared" si="3"/>
        <v> </v>
      </c>
      <c r="M67" s="5" t="str">
        <f t="shared" si="1"/>
        <v>CD</v>
      </c>
    </row>
    <row r="68" spans="1:13" ht="15">
      <c r="A68" s="11">
        <v>3930</v>
      </c>
      <c r="B68" s="12">
        <v>64115</v>
      </c>
      <c r="C68" s="12" t="s">
        <v>505</v>
      </c>
      <c r="D68" s="12" t="s">
        <v>459</v>
      </c>
      <c r="E68" s="12" t="s">
        <v>459</v>
      </c>
      <c r="F68" s="12">
        <v>7879</v>
      </c>
      <c r="G68" s="12" t="s">
        <v>440</v>
      </c>
      <c r="H68" s="12">
        <v>7879</v>
      </c>
      <c r="I68" s="13">
        <v>7879</v>
      </c>
      <c r="J68" s="14">
        <f aca="true" t="shared" si="4" ref="J68:J131">VLOOKUP(code,alldistricts,20,FALSE)</f>
        <v>7879</v>
      </c>
      <c r="K68" s="15">
        <f t="shared" si="2"/>
        <v>0</v>
      </c>
      <c r="L68" s="16">
        <f t="shared" si="3"/>
        <v>1</v>
      </c>
      <c r="M68" s="16" t="str">
        <f aca="true" t="shared" si="5" ref="M68:M131">VLOOKUP(code,alldistricts,4,FALSE)</f>
        <v>GH</v>
      </c>
    </row>
    <row r="69" spans="1:13" ht="15">
      <c r="A69" s="11">
        <v>3940</v>
      </c>
      <c r="B69" s="12">
        <v>13345</v>
      </c>
      <c r="C69" s="12" t="s">
        <v>506</v>
      </c>
      <c r="D69" s="12" t="s">
        <v>459</v>
      </c>
      <c r="E69" s="12" t="s">
        <v>459</v>
      </c>
      <c r="F69" s="12">
        <v>0</v>
      </c>
      <c r="G69" s="12" t="s">
        <v>440</v>
      </c>
      <c r="H69" s="12">
        <v>0</v>
      </c>
      <c r="I69" s="13">
        <v>0</v>
      </c>
      <c r="J69" s="14">
        <f t="shared" si="4"/>
        <v>0</v>
      </c>
      <c r="K69" s="15">
        <f aca="true" t="shared" si="6" ref="K69:K132">J69-I69</f>
        <v>0</v>
      </c>
      <c r="L69" s="5" t="str">
        <f aca="true" t="shared" si="7" ref="L69:L132">IF(J69&gt;0,IF(K69=0,1," ")," ")</f>
        <v> </v>
      </c>
      <c r="M69" s="5" t="str">
        <f t="shared" si="5"/>
        <v>I</v>
      </c>
    </row>
    <row r="70" spans="1:13" ht="15">
      <c r="A70" s="11">
        <v>3960</v>
      </c>
      <c r="B70" s="12">
        <v>119517</v>
      </c>
      <c r="C70" s="12" t="s">
        <v>507</v>
      </c>
      <c r="D70" s="12" t="s">
        <v>459</v>
      </c>
      <c r="E70" s="12" t="s">
        <v>459</v>
      </c>
      <c r="F70" s="12">
        <v>0</v>
      </c>
      <c r="G70" s="12" t="s">
        <v>440</v>
      </c>
      <c r="H70" s="12">
        <v>0</v>
      </c>
      <c r="I70" s="13">
        <v>0</v>
      </c>
      <c r="J70" s="14">
        <f t="shared" si="4"/>
        <v>0</v>
      </c>
      <c r="K70" s="15">
        <f t="shared" si="6"/>
        <v>0</v>
      </c>
      <c r="L70" s="5" t="str">
        <f t="shared" si="7"/>
        <v> </v>
      </c>
      <c r="M70" s="5" t="str">
        <f t="shared" si="5"/>
        <v>I</v>
      </c>
    </row>
    <row r="71" spans="1:13" ht="15">
      <c r="A71" s="11">
        <v>4300</v>
      </c>
      <c r="B71" s="12">
        <v>189716</v>
      </c>
      <c r="C71" s="12" t="s">
        <v>508</v>
      </c>
      <c r="D71" s="12" t="s">
        <v>459</v>
      </c>
      <c r="E71" s="12" t="s">
        <v>459</v>
      </c>
      <c r="F71" s="12">
        <v>0</v>
      </c>
      <c r="G71" s="12" t="s">
        <v>440</v>
      </c>
      <c r="H71" s="12">
        <v>0</v>
      </c>
      <c r="I71" s="13">
        <v>0</v>
      </c>
      <c r="J71" s="14">
        <f t="shared" si="4"/>
        <v>0</v>
      </c>
      <c r="K71" s="15">
        <f t="shared" si="6"/>
        <v>0</v>
      </c>
      <c r="L71" s="5" t="str">
        <f t="shared" si="7"/>
        <v> </v>
      </c>
      <c r="M71" s="5" t="str">
        <f t="shared" si="5"/>
        <v>I</v>
      </c>
    </row>
    <row r="72" spans="1:13" ht="15">
      <c r="A72" s="11">
        <v>4310</v>
      </c>
      <c r="B72" s="12">
        <v>10713</v>
      </c>
      <c r="C72" s="12" t="s">
        <v>509</v>
      </c>
      <c r="D72" s="12" t="s">
        <v>459</v>
      </c>
      <c r="E72" s="12" t="s">
        <v>459</v>
      </c>
      <c r="F72" s="12">
        <v>0</v>
      </c>
      <c r="G72" s="12" t="s">
        <v>440</v>
      </c>
      <c r="H72" s="12">
        <v>0</v>
      </c>
      <c r="I72" s="13">
        <v>0</v>
      </c>
      <c r="J72" s="14">
        <f t="shared" si="4"/>
        <v>0</v>
      </c>
      <c r="K72" s="15">
        <f t="shared" si="6"/>
        <v>0</v>
      </c>
      <c r="L72" s="5" t="str">
        <f t="shared" si="7"/>
        <v> </v>
      </c>
      <c r="M72" s="5" t="str">
        <f t="shared" si="5"/>
        <v>I</v>
      </c>
    </row>
    <row r="73" spans="1:13" ht="15">
      <c r="A73" s="11">
        <v>4370</v>
      </c>
      <c r="B73" s="12">
        <v>0</v>
      </c>
      <c r="C73" s="12" t="s">
        <v>510</v>
      </c>
      <c r="D73" s="12" t="s">
        <v>459</v>
      </c>
      <c r="E73" s="12" t="s">
        <v>459</v>
      </c>
      <c r="F73" s="12">
        <v>1523443</v>
      </c>
      <c r="G73" s="12" t="s">
        <v>440</v>
      </c>
      <c r="H73" s="12">
        <v>1523443</v>
      </c>
      <c r="I73" s="13">
        <v>0</v>
      </c>
      <c r="J73" s="14">
        <f t="shared" si="4"/>
        <v>1523443</v>
      </c>
      <c r="K73" s="15">
        <f t="shared" si="6"/>
        <v>1523443</v>
      </c>
      <c r="L73" s="5" t="str">
        <f t="shared" si="7"/>
        <v> </v>
      </c>
      <c r="M73" s="5" t="str">
        <f t="shared" si="5"/>
        <v>DE</v>
      </c>
    </row>
    <row r="74" spans="1:13" ht="15">
      <c r="A74" s="11">
        <v>4380</v>
      </c>
      <c r="B74" s="12">
        <v>1158</v>
      </c>
      <c r="C74" s="12" t="s">
        <v>511</v>
      </c>
      <c r="D74" s="12" t="s">
        <v>459</v>
      </c>
      <c r="E74" s="12" t="s">
        <v>459</v>
      </c>
      <c r="F74" s="12">
        <v>3758214</v>
      </c>
      <c r="G74" s="12" t="s">
        <v>440</v>
      </c>
      <c r="H74" s="12">
        <v>3758214</v>
      </c>
      <c r="I74" s="13">
        <v>1158</v>
      </c>
      <c r="J74" s="14">
        <f t="shared" si="4"/>
        <v>3758214</v>
      </c>
      <c r="K74" s="15">
        <f t="shared" si="6"/>
        <v>3757056</v>
      </c>
      <c r="L74" s="5" t="str">
        <f t="shared" si="7"/>
        <v> </v>
      </c>
      <c r="M74" s="5" t="str">
        <f t="shared" si="5"/>
        <v>DE</v>
      </c>
    </row>
    <row r="75" spans="1:13" ht="15">
      <c r="A75" s="11">
        <v>4390</v>
      </c>
      <c r="B75" s="12">
        <v>17265</v>
      </c>
      <c r="C75" s="12" t="s">
        <v>512</v>
      </c>
      <c r="D75" s="12" t="s">
        <v>459</v>
      </c>
      <c r="E75" s="12" t="s">
        <v>459</v>
      </c>
      <c r="F75" s="12">
        <v>0</v>
      </c>
      <c r="G75" s="12" t="s">
        <v>440</v>
      </c>
      <c r="H75" s="12">
        <v>0</v>
      </c>
      <c r="I75" s="13">
        <v>0</v>
      </c>
      <c r="J75" s="14">
        <f t="shared" si="4"/>
        <v>0</v>
      </c>
      <c r="K75" s="15">
        <f t="shared" si="6"/>
        <v>0</v>
      </c>
      <c r="L75" s="5" t="str">
        <f t="shared" si="7"/>
        <v> </v>
      </c>
      <c r="M75" s="5" t="str">
        <f t="shared" si="5"/>
        <v>J</v>
      </c>
    </row>
    <row r="76" spans="1:13" ht="15">
      <c r="A76" s="11">
        <v>4405</v>
      </c>
      <c r="B76" s="12">
        <v>75536</v>
      </c>
      <c r="C76" s="12" t="s">
        <v>513</v>
      </c>
      <c r="D76" s="12" t="s">
        <v>459</v>
      </c>
      <c r="E76" s="12" t="s">
        <v>459</v>
      </c>
      <c r="F76" s="12">
        <v>0</v>
      </c>
      <c r="G76" s="12" t="s">
        <v>440</v>
      </c>
      <c r="H76" s="12">
        <v>0</v>
      </c>
      <c r="I76" s="13">
        <v>0</v>
      </c>
      <c r="J76" s="14">
        <f t="shared" si="4"/>
        <v>0</v>
      </c>
      <c r="K76" s="15">
        <f t="shared" si="6"/>
        <v>0</v>
      </c>
      <c r="L76" s="5" t="str">
        <f t="shared" si="7"/>
        <v> </v>
      </c>
      <c r="M76" s="5" t="str">
        <f t="shared" si="5"/>
        <v>I</v>
      </c>
    </row>
    <row r="77" spans="1:13" ht="15">
      <c r="A77" s="11">
        <v>4410</v>
      </c>
      <c r="B77" s="12">
        <v>15832</v>
      </c>
      <c r="C77" s="12" t="s">
        <v>514</v>
      </c>
      <c r="D77" s="12" t="s">
        <v>459</v>
      </c>
      <c r="E77" s="12" t="s">
        <v>459</v>
      </c>
      <c r="F77" s="12">
        <v>27842</v>
      </c>
      <c r="G77" s="12" t="s">
        <v>440</v>
      </c>
      <c r="H77" s="12">
        <v>27842</v>
      </c>
      <c r="I77" s="13">
        <v>15832</v>
      </c>
      <c r="J77" s="14">
        <f t="shared" si="4"/>
        <v>27842</v>
      </c>
      <c r="K77" s="15">
        <f t="shared" si="6"/>
        <v>12010</v>
      </c>
      <c r="L77" s="5" t="str">
        <f t="shared" si="7"/>
        <v> </v>
      </c>
      <c r="M77" s="5" t="str">
        <f t="shared" si="5"/>
        <v>I</v>
      </c>
    </row>
    <row r="78" spans="1:13" ht="15">
      <c r="A78" s="11">
        <v>4430</v>
      </c>
      <c r="B78" s="12">
        <v>63312</v>
      </c>
      <c r="C78" s="12" t="s">
        <v>515</v>
      </c>
      <c r="D78" s="12" t="s">
        <v>459</v>
      </c>
      <c r="E78" s="12" t="s">
        <v>459</v>
      </c>
      <c r="F78" s="12">
        <v>0</v>
      </c>
      <c r="G78" s="12" t="s">
        <v>440</v>
      </c>
      <c r="H78" s="12">
        <v>0</v>
      </c>
      <c r="I78" s="13">
        <v>0</v>
      </c>
      <c r="J78" s="14">
        <f t="shared" si="4"/>
        <v>0</v>
      </c>
      <c r="K78" s="15">
        <f t="shared" si="6"/>
        <v>0</v>
      </c>
      <c r="L78" s="5" t="str">
        <f t="shared" si="7"/>
        <v> </v>
      </c>
      <c r="M78" s="5" t="str">
        <f t="shared" si="5"/>
        <v>I</v>
      </c>
    </row>
    <row r="79" spans="1:13" ht="15">
      <c r="A79" s="11">
        <v>4470</v>
      </c>
      <c r="B79" s="12">
        <v>16440</v>
      </c>
      <c r="C79" s="12" t="s">
        <v>516</v>
      </c>
      <c r="D79" s="12" t="s">
        <v>459</v>
      </c>
      <c r="E79" s="12" t="s">
        <v>459</v>
      </c>
      <c r="F79" s="12">
        <v>187770</v>
      </c>
      <c r="G79" s="12" t="s">
        <v>440</v>
      </c>
      <c r="H79" s="12">
        <v>187770</v>
      </c>
      <c r="I79" s="13">
        <v>16440</v>
      </c>
      <c r="J79" s="14">
        <f t="shared" si="4"/>
        <v>187770</v>
      </c>
      <c r="K79" s="15">
        <f t="shared" si="6"/>
        <v>171330</v>
      </c>
      <c r="L79" s="5" t="str">
        <f t="shared" si="7"/>
        <v> </v>
      </c>
      <c r="M79" s="5" t="str">
        <f t="shared" si="5"/>
        <v>FG</v>
      </c>
    </row>
    <row r="80" spans="1:13" ht="15">
      <c r="A80" s="11">
        <v>4600</v>
      </c>
      <c r="B80" s="12">
        <v>89895</v>
      </c>
      <c r="C80" s="12" t="s">
        <v>517</v>
      </c>
      <c r="D80" s="12" t="s">
        <v>459</v>
      </c>
      <c r="E80" s="12" t="s">
        <v>459</v>
      </c>
      <c r="F80" s="12">
        <v>1372333</v>
      </c>
      <c r="G80" s="12" t="s">
        <v>440</v>
      </c>
      <c r="H80" s="12">
        <v>1372333</v>
      </c>
      <c r="I80" s="13">
        <v>89895</v>
      </c>
      <c r="J80" s="14">
        <f t="shared" si="4"/>
        <v>1372333</v>
      </c>
      <c r="K80" s="15">
        <f t="shared" si="6"/>
        <v>1282438</v>
      </c>
      <c r="L80" s="5" t="str">
        <f t="shared" si="7"/>
        <v> </v>
      </c>
      <c r="M80" s="5" t="str">
        <f t="shared" si="5"/>
        <v>GH</v>
      </c>
    </row>
    <row r="81" spans="1:13" ht="15">
      <c r="A81" s="11">
        <v>4610</v>
      </c>
      <c r="B81" s="12">
        <v>63422</v>
      </c>
      <c r="C81" s="12" t="s">
        <v>518</v>
      </c>
      <c r="D81" s="12" t="s">
        <v>459</v>
      </c>
      <c r="E81" s="12" t="s">
        <v>459</v>
      </c>
      <c r="F81" s="12">
        <v>372677</v>
      </c>
      <c r="G81" s="12" t="s">
        <v>440</v>
      </c>
      <c r="H81" s="12">
        <v>372677</v>
      </c>
      <c r="I81" s="13">
        <v>63422</v>
      </c>
      <c r="J81" s="14">
        <f t="shared" si="4"/>
        <v>372677</v>
      </c>
      <c r="K81" s="15">
        <f t="shared" si="6"/>
        <v>309255</v>
      </c>
      <c r="L81" s="5" t="str">
        <f t="shared" si="7"/>
        <v> </v>
      </c>
      <c r="M81" s="5" t="str">
        <f t="shared" si="5"/>
        <v>DE</v>
      </c>
    </row>
    <row r="82" spans="1:13" ht="15">
      <c r="A82" s="11">
        <v>4620</v>
      </c>
      <c r="B82" s="12">
        <v>4717</v>
      </c>
      <c r="C82" s="12" t="s">
        <v>519</v>
      </c>
      <c r="D82" s="12" t="s">
        <v>459</v>
      </c>
      <c r="E82" s="12" t="s">
        <v>459</v>
      </c>
      <c r="F82" s="12">
        <v>0</v>
      </c>
      <c r="G82" s="12" t="s">
        <v>440</v>
      </c>
      <c r="H82" s="12">
        <v>0</v>
      </c>
      <c r="I82" s="13">
        <v>0</v>
      </c>
      <c r="J82" s="14">
        <f t="shared" si="4"/>
        <v>0</v>
      </c>
      <c r="K82" s="15">
        <f t="shared" si="6"/>
        <v>0</v>
      </c>
      <c r="L82" s="5" t="str">
        <f t="shared" si="7"/>
        <v> </v>
      </c>
      <c r="M82" s="5" t="str">
        <f t="shared" si="5"/>
        <v>J</v>
      </c>
    </row>
    <row r="83" spans="1:13" ht="15">
      <c r="A83" s="11">
        <v>4870</v>
      </c>
      <c r="B83" s="12">
        <v>21850</v>
      </c>
      <c r="C83" s="12" t="s">
        <v>520</v>
      </c>
      <c r="D83" s="12" t="s">
        <v>459</v>
      </c>
      <c r="E83" s="12" t="s">
        <v>459</v>
      </c>
      <c r="F83" s="12">
        <v>71530</v>
      </c>
      <c r="G83" s="12" t="s">
        <v>440</v>
      </c>
      <c r="H83" s="12">
        <v>71530</v>
      </c>
      <c r="I83" s="13">
        <v>21850</v>
      </c>
      <c r="J83" s="14">
        <f t="shared" si="4"/>
        <v>71530</v>
      </c>
      <c r="K83" s="15">
        <f t="shared" si="6"/>
        <v>49680</v>
      </c>
      <c r="L83" s="5" t="str">
        <f t="shared" si="7"/>
        <v> </v>
      </c>
      <c r="M83" s="5" t="str">
        <f t="shared" si="5"/>
        <v>CD</v>
      </c>
    </row>
    <row r="84" spans="1:13" ht="15">
      <c r="A84" s="11">
        <v>5150</v>
      </c>
      <c r="B84" s="12">
        <v>490</v>
      </c>
      <c r="C84" s="12" t="s">
        <v>521</v>
      </c>
      <c r="D84" s="12" t="s">
        <v>459</v>
      </c>
      <c r="E84" s="12" t="s">
        <v>459</v>
      </c>
      <c r="F84" s="12">
        <v>3104326</v>
      </c>
      <c r="G84" s="12" t="s">
        <v>440</v>
      </c>
      <c r="H84" s="12">
        <v>3104326</v>
      </c>
      <c r="I84" s="13">
        <v>490</v>
      </c>
      <c r="J84" s="14">
        <f t="shared" si="4"/>
        <v>3104326</v>
      </c>
      <c r="K84" s="15">
        <f t="shared" si="6"/>
        <v>3103836</v>
      </c>
      <c r="L84" s="5" t="str">
        <f t="shared" si="7"/>
        <v> </v>
      </c>
      <c r="M84" s="5" t="str">
        <f t="shared" si="5"/>
        <v>GH</v>
      </c>
    </row>
    <row r="85" spans="1:13" ht="15">
      <c r="A85" s="11">
        <v>5160</v>
      </c>
      <c r="B85" s="12">
        <v>50220</v>
      </c>
      <c r="C85" s="12" t="s">
        <v>522</v>
      </c>
      <c r="D85" s="12" t="s">
        <v>459</v>
      </c>
      <c r="E85" s="12" t="s">
        <v>459</v>
      </c>
      <c r="F85" s="12">
        <v>0</v>
      </c>
      <c r="G85" s="12" t="s">
        <v>440</v>
      </c>
      <c r="H85" s="12">
        <v>0</v>
      </c>
      <c r="I85" s="13">
        <v>0</v>
      </c>
      <c r="J85" s="14">
        <f t="shared" si="4"/>
        <v>0</v>
      </c>
      <c r="K85" s="15">
        <f t="shared" si="6"/>
        <v>0</v>
      </c>
      <c r="L85" s="5" t="str">
        <f t="shared" si="7"/>
        <v> </v>
      </c>
      <c r="M85" s="5" t="str">
        <f t="shared" si="5"/>
        <v>I</v>
      </c>
    </row>
    <row r="86" spans="1:13" ht="15">
      <c r="A86" s="11">
        <v>5410</v>
      </c>
      <c r="B86" s="12">
        <v>32584</v>
      </c>
      <c r="C86" s="12" t="s">
        <v>523</v>
      </c>
      <c r="D86" s="12" t="s">
        <v>459</v>
      </c>
      <c r="E86" s="12" t="s">
        <v>459</v>
      </c>
      <c r="F86" s="12">
        <v>130028</v>
      </c>
      <c r="G86" s="12" t="s">
        <v>440</v>
      </c>
      <c r="H86" s="12">
        <v>130028</v>
      </c>
      <c r="I86" s="13">
        <v>32584</v>
      </c>
      <c r="J86" s="14">
        <f t="shared" si="4"/>
        <v>130028</v>
      </c>
      <c r="K86" s="15">
        <f t="shared" si="6"/>
        <v>97444</v>
      </c>
      <c r="L86" s="5" t="str">
        <f t="shared" si="7"/>
        <v> </v>
      </c>
      <c r="M86" s="5" t="str">
        <f t="shared" si="5"/>
        <v>GH</v>
      </c>
    </row>
    <row r="87" spans="1:13" ht="15">
      <c r="A87" s="11">
        <v>5430</v>
      </c>
      <c r="B87" s="12">
        <v>22827</v>
      </c>
      <c r="C87" s="12" t="s">
        <v>524</v>
      </c>
      <c r="D87" s="12" t="s">
        <v>459</v>
      </c>
      <c r="E87" s="12" t="s">
        <v>459</v>
      </c>
      <c r="F87" s="12">
        <v>2434633</v>
      </c>
      <c r="G87" s="12" t="s">
        <v>440</v>
      </c>
      <c r="H87" s="12">
        <v>2434633</v>
      </c>
      <c r="I87" s="13">
        <v>22827</v>
      </c>
      <c r="J87" s="14">
        <f t="shared" si="4"/>
        <v>2434633</v>
      </c>
      <c r="K87" s="15">
        <f t="shared" si="6"/>
        <v>2411806</v>
      </c>
      <c r="L87" s="5" t="str">
        <f t="shared" si="7"/>
        <v> </v>
      </c>
      <c r="M87" s="5" t="str">
        <f t="shared" si="5"/>
        <v>B</v>
      </c>
    </row>
    <row r="88" spans="1:13" ht="15">
      <c r="A88" s="11">
        <v>5755</v>
      </c>
      <c r="B88" s="12">
        <v>964</v>
      </c>
      <c r="C88" s="12" t="s">
        <v>525</v>
      </c>
      <c r="D88" s="12" t="s">
        <v>459</v>
      </c>
      <c r="E88" s="12" t="s">
        <v>459</v>
      </c>
      <c r="F88" s="12">
        <v>451079</v>
      </c>
      <c r="G88" s="12" t="s">
        <v>440</v>
      </c>
      <c r="H88" s="12">
        <v>451079</v>
      </c>
      <c r="I88" s="13">
        <v>964</v>
      </c>
      <c r="J88" s="14">
        <f t="shared" si="4"/>
        <v>451079</v>
      </c>
      <c r="K88" s="15">
        <f t="shared" si="6"/>
        <v>450115</v>
      </c>
      <c r="L88" s="5" t="str">
        <f t="shared" si="7"/>
        <v> </v>
      </c>
      <c r="M88" s="5" t="str">
        <f t="shared" si="5"/>
        <v>GH</v>
      </c>
    </row>
    <row r="89" spans="1:13" ht="15">
      <c r="A89" s="11">
        <v>5830</v>
      </c>
      <c r="B89" s="12">
        <v>37056</v>
      </c>
      <c r="C89" s="12" t="s">
        <v>526</v>
      </c>
      <c r="D89" s="12" t="s">
        <v>459</v>
      </c>
      <c r="E89" s="12" t="s">
        <v>459</v>
      </c>
      <c r="F89" s="12">
        <v>312523</v>
      </c>
      <c r="G89" s="12" t="s">
        <v>440</v>
      </c>
      <c r="H89" s="12">
        <v>312523</v>
      </c>
      <c r="I89" s="13">
        <v>37056</v>
      </c>
      <c r="J89" s="14">
        <f t="shared" si="4"/>
        <v>312523</v>
      </c>
      <c r="K89" s="15">
        <f t="shared" si="6"/>
        <v>275467</v>
      </c>
      <c r="L89" s="5" t="str">
        <f t="shared" si="7"/>
        <v> </v>
      </c>
      <c r="M89" s="5" t="str">
        <f t="shared" si="5"/>
        <v>FG</v>
      </c>
    </row>
    <row r="90" spans="1:13" ht="15">
      <c r="A90" s="11">
        <v>5880</v>
      </c>
      <c r="B90" s="12">
        <v>32868</v>
      </c>
      <c r="C90" s="12" t="s">
        <v>527</v>
      </c>
      <c r="D90" s="12" t="s">
        <v>459</v>
      </c>
      <c r="E90" s="12" t="s">
        <v>459</v>
      </c>
      <c r="F90" s="12">
        <v>0</v>
      </c>
      <c r="G90" s="12" t="s">
        <v>440</v>
      </c>
      <c r="H90" s="12">
        <v>0</v>
      </c>
      <c r="I90" s="13">
        <v>0</v>
      </c>
      <c r="J90" s="14">
        <f t="shared" si="4"/>
        <v>0</v>
      </c>
      <c r="K90" s="15">
        <f t="shared" si="6"/>
        <v>0</v>
      </c>
      <c r="L90" s="5" t="str">
        <f t="shared" si="7"/>
        <v> </v>
      </c>
      <c r="M90" s="5" t="str">
        <f t="shared" si="5"/>
        <v>J</v>
      </c>
    </row>
    <row r="91" spans="1:13" ht="15">
      <c r="A91" s="11">
        <v>5920</v>
      </c>
      <c r="B91" s="12">
        <v>77850</v>
      </c>
      <c r="C91" s="12" t="s">
        <v>528</v>
      </c>
      <c r="D91" s="12" t="s">
        <v>459</v>
      </c>
      <c r="E91" s="12" t="s">
        <v>459</v>
      </c>
      <c r="F91" s="12">
        <v>0</v>
      </c>
      <c r="G91" s="12" t="s">
        <v>440</v>
      </c>
      <c r="H91" s="12">
        <v>0</v>
      </c>
      <c r="I91" s="13">
        <v>0</v>
      </c>
      <c r="J91" s="14">
        <f t="shared" si="4"/>
        <v>0</v>
      </c>
      <c r="K91" s="15">
        <f t="shared" si="6"/>
        <v>0</v>
      </c>
      <c r="L91" s="5" t="str">
        <f t="shared" si="7"/>
        <v> </v>
      </c>
      <c r="M91" s="5" t="str">
        <f t="shared" si="5"/>
        <v>I</v>
      </c>
    </row>
    <row r="92" spans="1:13" ht="15">
      <c r="A92" s="11">
        <v>475</v>
      </c>
      <c r="B92" s="12">
        <v>104869</v>
      </c>
      <c r="C92" s="12" t="s">
        <v>529</v>
      </c>
      <c r="D92" s="12" t="s">
        <v>530</v>
      </c>
      <c r="E92" s="12" t="s">
        <v>530</v>
      </c>
      <c r="F92" s="12">
        <v>6645291</v>
      </c>
      <c r="G92" s="12" t="s">
        <v>440</v>
      </c>
      <c r="H92" s="12">
        <v>6645291</v>
      </c>
      <c r="I92" s="13">
        <v>104869</v>
      </c>
      <c r="J92" s="14">
        <f t="shared" si="4"/>
        <v>6645291</v>
      </c>
      <c r="K92" s="15">
        <f t="shared" si="6"/>
        <v>6540422</v>
      </c>
      <c r="L92" s="5" t="str">
        <f t="shared" si="7"/>
        <v> </v>
      </c>
      <c r="M92" s="5" t="str">
        <f t="shared" si="5"/>
        <v>FG</v>
      </c>
    </row>
    <row r="93" spans="1:13" ht="15">
      <c r="A93" s="11">
        <v>610</v>
      </c>
      <c r="B93" s="12">
        <v>191780</v>
      </c>
      <c r="C93" s="12" t="s">
        <v>531</v>
      </c>
      <c r="D93" s="12" t="s">
        <v>530</v>
      </c>
      <c r="E93" s="12" t="s">
        <v>530</v>
      </c>
      <c r="F93" s="12">
        <v>13013470</v>
      </c>
      <c r="G93" s="12" t="s">
        <v>440</v>
      </c>
      <c r="H93" s="12">
        <v>13013470</v>
      </c>
      <c r="I93" s="13">
        <v>191780</v>
      </c>
      <c r="J93" s="14">
        <f t="shared" si="4"/>
        <v>13013470</v>
      </c>
      <c r="K93" s="15">
        <f t="shared" si="6"/>
        <v>12821690</v>
      </c>
      <c r="L93" s="5" t="str">
        <f t="shared" si="7"/>
        <v> </v>
      </c>
      <c r="M93" s="5">
        <f t="shared" si="5"/>
        <v>0</v>
      </c>
    </row>
    <row r="94" spans="1:13" ht="15">
      <c r="A94" s="11">
        <v>620</v>
      </c>
      <c r="B94" s="12">
        <v>156195</v>
      </c>
      <c r="C94" s="12" t="s">
        <v>532</v>
      </c>
      <c r="D94" s="12" t="s">
        <v>530</v>
      </c>
      <c r="E94" s="12" t="s">
        <v>530</v>
      </c>
      <c r="F94" s="12">
        <v>16189297</v>
      </c>
      <c r="G94" s="12" t="s">
        <v>440</v>
      </c>
      <c r="H94" s="12">
        <v>16189297</v>
      </c>
      <c r="I94" s="13">
        <v>156195</v>
      </c>
      <c r="J94" s="14">
        <f t="shared" si="4"/>
        <v>16189297</v>
      </c>
      <c r="K94" s="15">
        <f t="shared" si="6"/>
        <v>16033102</v>
      </c>
      <c r="L94" s="5" t="str">
        <f t="shared" si="7"/>
        <v> </v>
      </c>
      <c r="M94" s="5" t="str">
        <f t="shared" si="5"/>
        <v>FG</v>
      </c>
    </row>
    <row r="95" spans="1:13" ht="15">
      <c r="A95" s="11">
        <v>830</v>
      </c>
      <c r="B95" s="12">
        <v>40</v>
      </c>
      <c r="C95" s="12" t="s">
        <v>533</v>
      </c>
      <c r="D95" s="12" t="s">
        <v>530</v>
      </c>
      <c r="E95" s="12" t="s">
        <v>530</v>
      </c>
      <c r="F95" s="12">
        <v>62901</v>
      </c>
      <c r="G95" s="12" t="s">
        <v>440</v>
      </c>
      <c r="H95" s="12">
        <v>62901</v>
      </c>
      <c r="I95" s="13">
        <v>40</v>
      </c>
      <c r="J95" s="14">
        <f t="shared" si="4"/>
        <v>62901</v>
      </c>
      <c r="K95" s="15">
        <f t="shared" si="6"/>
        <v>62861</v>
      </c>
      <c r="L95" s="5" t="str">
        <f t="shared" si="7"/>
        <v> </v>
      </c>
      <c r="M95" s="5" t="str">
        <f t="shared" si="5"/>
        <v>GH</v>
      </c>
    </row>
    <row r="96" spans="1:13" ht="15">
      <c r="A96" s="11">
        <v>840</v>
      </c>
      <c r="B96" s="12">
        <v>434</v>
      </c>
      <c r="C96" s="12" t="s">
        <v>534</v>
      </c>
      <c r="D96" s="12" t="s">
        <v>530</v>
      </c>
      <c r="E96" s="12" t="s">
        <v>530</v>
      </c>
      <c r="F96" s="12">
        <v>7763216</v>
      </c>
      <c r="G96" s="12" t="s">
        <v>440</v>
      </c>
      <c r="H96" s="12">
        <v>7763216</v>
      </c>
      <c r="I96" s="13">
        <v>434</v>
      </c>
      <c r="J96" s="14">
        <f t="shared" si="4"/>
        <v>7763216</v>
      </c>
      <c r="K96" s="15">
        <f t="shared" si="6"/>
        <v>7762782</v>
      </c>
      <c r="L96" s="5" t="str">
        <f t="shared" si="7"/>
        <v> </v>
      </c>
      <c r="M96" s="5" t="str">
        <f t="shared" si="5"/>
        <v>FG</v>
      </c>
    </row>
    <row r="97" spans="1:13" ht="15">
      <c r="A97" s="11">
        <v>1030</v>
      </c>
      <c r="B97" s="12">
        <v>37286</v>
      </c>
      <c r="C97" s="12" t="s">
        <v>535</v>
      </c>
      <c r="D97" s="12" t="s">
        <v>530</v>
      </c>
      <c r="E97" s="12" t="s">
        <v>530</v>
      </c>
      <c r="F97" s="12">
        <v>2186517</v>
      </c>
      <c r="G97" s="12" t="s">
        <v>440</v>
      </c>
      <c r="H97" s="12">
        <v>2186517</v>
      </c>
      <c r="I97" s="13">
        <v>37286</v>
      </c>
      <c r="J97" s="14">
        <f t="shared" si="4"/>
        <v>2186517</v>
      </c>
      <c r="K97" s="15">
        <f t="shared" si="6"/>
        <v>2149231</v>
      </c>
      <c r="L97" s="5" t="str">
        <f t="shared" si="7"/>
        <v> </v>
      </c>
      <c r="M97" s="5" t="str">
        <f t="shared" si="5"/>
        <v>CD</v>
      </c>
    </row>
    <row r="98" spans="1:13" ht="15">
      <c r="A98" s="11">
        <v>1060</v>
      </c>
      <c r="B98" s="12">
        <v>15536</v>
      </c>
      <c r="C98" s="12" t="s">
        <v>536</v>
      </c>
      <c r="D98" s="12" t="s">
        <v>530</v>
      </c>
      <c r="E98" s="12" t="s">
        <v>530</v>
      </c>
      <c r="F98" s="12">
        <v>9946426</v>
      </c>
      <c r="G98" s="12" t="s">
        <v>440</v>
      </c>
      <c r="H98" s="12">
        <v>9946426</v>
      </c>
      <c r="I98" s="13">
        <v>15536</v>
      </c>
      <c r="J98" s="14">
        <f t="shared" si="4"/>
        <v>9946426</v>
      </c>
      <c r="K98" s="15">
        <f t="shared" si="6"/>
        <v>9930890</v>
      </c>
      <c r="L98" s="5" t="str">
        <f t="shared" si="7"/>
        <v> </v>
      </c>
      <c r="M98" s="5" t="str">
        <f t="shared" si="5"/>
        <v>FG</v>
      </c>
    </row>
    <row r="99" spans="1:13" ht="15">
      <c r="A99" s="11">
        <v>1250</v>
      </c>
      <c r="B99" s="12">
        <v>117950</v>
      </c>
      <c r="C99" s="12" t="s">
        <v>537</v>
      </c>
      <c r="D99" s="12" t="s">
        <v>530</v>
      </c>
      <c r="E99" s="12" t="s">
        <v>530</v>
      </c>
      <c r="F99" s="12">
        <v>4386265</v>
      </c>
      <c r="G99" s="12" t="s">
        <v>440</v>
      </c>
      <c r="H99" s="12">
        <v>4386265</v>
      </c>
      <c r="I99" s="13">
        <v>117950</v>
      </c>
      <c r="J99" s="14">
        <f t="shared" si="4"/>
        <v>4386265</v>
      </c>
      <c r="K99" s="15">
        <f t="shared" si="6"/>
        <v>4268315</v>
      </c>
      <c r="L99" s="5" t="str">
        <f t="shared" si="7"/>
        <v> </v>
      </c>
      <c r="M99" s="5" t="str">
        <f t="shared" si="5"/>
        <v>FG</v>
      </c>
    </row>
    <row r="100" spans="1:13" ht="15">
      <c r="A100" s="11">
        <v>1280</v>
      </c>
      <c r="B100" s="12">
        <v>3086</v>
      </c>
      <c r="C100" s="12" t="s">
        <v>538</v>
      </c>
      <c r="D100" s="12" t="s">
        <v>530</v>
      </c>
      <c r="E100" s="12" t="s">
        <v>530</v>
      </c>
      <c r="F100" s="12">
        <v>5929844</v>
      </c>
      <c r="G100" s="12">
        <v>103862</v>
      </c>
      <c r="H100" s="12">
        <v>6033706</v>
      </c>
      <c r="I100" s="13">
        <v>3086</v>
      </c>
      <c r="J100" s="14">
        <f t="shared" si="4"/>
        <v>6033706</v>
      </c>
      <c r="K100" s="15">
        <f t="shared" si="6"/>
        <v>6030620</v>
      </c>
      <c r="L100" s="5" t="str">
        <f t="shared" si="7"/>
        <v> </v>
      </c>
      <c r="M100" s="5" t="str">
        <f t="shared" si="5"/>
        <v>DE</v>
      </c>
    </row>
    <row r="101" spans="1:13" ht="15">
      <c r="A101" s="11">
        <v>1420</v>
      </c>
      <c r="B101" s="12">
        <v>0</v>
      </c>
      <c r="C101" s="12" t="s">
        <v>539</v>
      </c>
      <c r="D101" s="12" t="s">
        <v>530</v>
      </c>
      <c r="E101" s="12" t="s">
        <v>530</v>
      </c>
      <c r="F101" s="12">
        <v>11512370</v>
      </c>
      <c r="G101" s="12" t="s">
        <v>440</v>
      </c>
      <c r="H101" s="12">
        <v>11512370</v>
      </c>
      <c r="I101" s="13">
        <v>0</v>
      </c>
      <c r="J101" s="14">
        <f t="shared" si="4"/>
        <v>11512370</v>
      </c>
      <c r="K101" s="15">
        <f t="shared" si="6"/>
        <v>11512370</v>
      </c>
      <c r="L101" s="5" t="str">
        <f t="shared" si="7"/>
        <v> </v>
      </c>
      <c r="M101" s="5" t="str">
        <f t="shared" si="5"/>
        <v>I</v>
      </c>
    </row>
    <row r="102" spans="1:13" ht="15">
      <c r="A102" s="11">
        <v>1520</v>
      </c>
      <c r="B102" s="12">
        <v>95481</v>
      </c>
      <c r="C102" s="12" t="s">
        <v>540</v>
      </c>
      <c r="D102" s="12" t="s">
        <v>530</v>
      </c>
      <c r="E102" s="12" t="s">
        <v>530</v>
      </c>
      <c r="F102" s="12">
        <v>8543737</v>
      </c>
      <c r="G102" s="12" t="s">
        <v>440</v>
      </c>
      <c r="H102" s="12">
        <v>8543737</v>
      </c>
      <c r="I102" s="13">
        <v>95481</v>
      </c>
      <c r="J102" s="14">
        <f t="shared" si="4"/>
        <v>8543737</v>
      </c>
      <c r="K102" s="15">
        <f t="shared" si="6"/>
        <v>8448256</v>
      </c>
      <c r="L102" s="5" t="str">
        <f t="shared" si="7"/>
        <v> </v>
      </c>
      <c r="M102" s="5" t="str">
        <f t="shared" si="5"/>
        <v>DE</v>
      </c>
    </row>
    <row r="103" spans="1:13" ht="15">
      <c r="A103" s="11">
        <v>2610</v>
      </c>
      <c r="B103" s="12">
        <v>294802</v>
      </c>
      <c r="C103" s="12" t="s">
        <v>541</v>
      </c>
      <c r="D103" s="12" t="s">
        <v>530</v>
      </c>
      <c r="E103" s="12" t="s">
        <v>530</v>
      </c>
      <c r="F103" s="12">
        <v>24517829</v>
      </c>
      <c r="G103" s="12" t="s">
        <v>440</v>
      </c>
      <c r="H103" s="12">
        <v>24517829</v>
      </c>
      <c r="I103" s="13">
        <v>294802</v>
      </c>
      <c r="J103" s="14">
        <f t="shared" si="4"/>
        <v>24517829</v>
      </c>
      <c r="K103" s="15">
        <f t="shared" si="6"/>
        <v>24223027</v>
      </c>
      <c r="L103" s="5" t="str">
        <f t="shared" si="7"/>
        <v> </v>
      </c>
      <c r="M103" s="5" t="str">
        <f t="shared" si="5"/>
        <v>GH</v>
      </c>
    </row>
    <row r="104" spans="1:13" ht="15">
      <c r="A104" s="11">
        <v>2850</v>
      </c>
      <c r="B104" s="12">
        <v>57372</v>
      </c>
      <c r="C104" s="12" t="s">
        <v>542</v>
      </c>
      <c r="D104" s="12" t="s">
        <v>530</v>
      </c>
      <c r="E104" s="12" t="s">
        <v>530</v>
      </c>
      <c r="F104" s="12">
        <v>7587311</v>
      </c>
      <c r="G104" s="12" t="s">
        <v>440</v>
      </c>
      <c r="H104" s="12">
        <v>7587311</v>
      </c>
      <c r="I104" s="13">
        <v>57372</v>
      </c>
      <c r="J104" s="14">
        <f t="shared" si="4"/>
        <v>7587311</v>
      </c>
      <c r="K104" s="15">
        <f t="shared" si="6"/>
        <v>7529939</v>
      </c>
      <c r="L104" s="5" t="str">
        <f t="shared" si="7"/>
        <v> </v>
      </c>
      <c r="M104" s="5" t="str">
        <f t="shared" si="5"/>
        <v>FG</v>
      </c>
    </row>
    <row r="105" spans="1:13" ht="15">
      <c r="A105" s="11">
        <v>2960</v>
      </c>
      <c r="B105" s="12">
        <v>54021</v>
      </c>
      <c r="C105" s="12" t="s">
        <v>543</v>
      </c>
      <c r="D105" s="12" t="s">
        <v>530</v>
      </c>
      <c r="E105" s="12" t="s">
        <v>530</v>
      </c>
      <c r="F105" s="12">
        <v>325102</v>
      </c>
      <c r="G105" s="12" t="s">
        <v>440</v>
      </c>
      <c r="H105" s="12">
        <v>325102</v>
      </c>
      <c r="I105" s="13">
        <v>54021</v>
      </c>
      <c r="J105" s="14">
        <f t="shared" si="4"/>
        <v>325102</v>
      </c>
      <c r="K105" s="15">
        <f t="shared" si="6"/>
        <v>271081</v>
      </c>
      <c r="L105" s="5" t="str">
        <f t="shared" si="7"/>
        <v> </v>
      </c>
      <c r="M105" s="5" t="str">
        <f t="shared" si="5"/>
        <v>DE</v>
      </c>
    </row>
    <row r="106" spans="1:13" ht="15">
      <c r="A106" s="11">
        <v>3010</v>
      </c>
      <c r="B106" s="12">
        <v>96208</v>
      </c>
      <c r="C106" s="12" t="s">
        <v>544</v>
      </c>
      <c r="D106" s="12" t="s">
        <v>530</v>
      </c>
      <c r="E106" s="12" t="s">
        <v>530</v>
      </c>
      <c r="F106" s="12">
        <v>7358900</v>
      </c>
      <c r="G106" s="12" t="s">
        <v>440</v>
      </c>
      <c r="H106" s="12">
        <v>7358900</v>
      </c>
      <c r="I106" s="13">
        <v>96208</v>
      </c>
      <c r="J106" s="14">
        <f t="shared" si="4"/>
        <v>7358900</v>
      </c>
      <c r="K106" s="15">
        <f t="shared" si="6"/>
        <v>7262692</v>
      </c>
      <c r="L106" s="5" t="str">
        <f t="shared" si="7"/>
        <v> </v>
      </c>
      <c r="M106" s="5" t="str">
        <f t="shared" si="5"/>
        <v>CD</v>
      </c>
    </row>
    <row r="107" spans="1:13" ht="15">
      <c r="A107" s="11">
        <v>3070</v>
      </c>
      <c r="B107" s="12">
        <v>22767</v>
      </c>
      <c r="C107" s="12" t="s">
        <v>545</v>
      </c>
      <c r="D107" s="12" t="s">
        <v>530</v>
      </c>
      <c r="E107" s="12" t="s">
        <v>530</v>
      </c>
      <c r="F107" s="12">
        <v>897594</v>
      </c>
      <c r="G107" s="12" t="s">
        <v>440</v>
      </c>
      <c r="H107" s="12">
        <v>897594</v>
      </c>
      <c r="I107" s="13">
        <v>22767</v>
      </c>
      <c r="J107" s="14">
        <f t="shared" si="4"/>
        <v>897594</v>
      </c>
      <c r="K107" s="15">
        <f t="shared" si="6"/>
        <v>874827</v>
      </c>
      <c r="L107" s="5" t="str">
        <f t="shared" si="7"/>
        <v> </v>
      </c>
      <c r="M107" s="5" t="str">
        <f t="shared" si="5"/>
        <v>I</v>
      </c>
    </row>
    <row r="108" spans="1:13" ht="15">
      <c r="A108" s="11">
        <v>3080</v>
      </c>
      <c r="B108" s="12">
        <v>106079</v>
      </c>
      <c r="C108" s="12" t="s">
        <v>546</v>
      </c>
      <c r="D108" s="12" t="s">
        <v>530</v>
      </c>
      <c r="E108" s="12" t="s">
        <v>530</v>
      </c>
      <c r="F108" s="12">
        <v>3423742</v>
      </c>
      <c r="G108" s="12" t="s">
        <v>440</v>
      </c>
      <c r="H108" s="12">
        <v>3423742</v>
      </c>
      <c r="I108" s="13">
        <v>106079</v>
      </c>
      <c r="J108" s="14">
        <f t="shared" si="4"/>
        <v>3423742</v>
      </c>
      <c r="K108" s="15">
        <f t="shared" si="6"/>
        <v>3317663</v>
      </c>
      <c r="L108" s="5" t="str">
        <f t="shared" si="7"/>
        <v> </v>
      </c>
      <c r="M108" s="5" t="str">
        <f t="shared" si="5"/>
        <v>I</v>
      </c>
    </row>
    <row r="109" spans="1:13" ht="15">
      <c r="A109" s="11">
        <v>3360</v>
      </c>
      <c r="B109" s="12">
        <v>95261</v>
      </c>
      <c r="C109" s="12" t="s">
        <v>547</v>
      </c>
      <c r="D109" s="12" t="s">
        <v>530</v>
      </c>
      <c r="E109" s="12" t="s">
        <v>530</v>
      </c>
      <c r="F109" s="12">
        <v>1501159</v>
      </c>
      <c r="G109" s="12" t="s">
        <v>440</v>
      </c>
      <c r="H109" s="12">
        <v>1501159</v>
      </c>
      <c r="I109" s="13">
        <v>95261</v>
      </c>
      <c r="J109" s="14">
        <f t="shared" si="4"/>
        <v>1501159</v>
      </c>
      <c r="K109" s="15">
        <f t="shared" si="6"/>
        <v>1405898</v>
      </c>
      <c r="L109" s="5" t="str">
        <f t="shared" si="7"/>
        <v> </v>
      </c>
      <c r="M109" s="5" t="str">
        <f t="shared" si="5"/>
        <v>I</v>
      </c>
    </row>
    <row r="110" spans="1:13" ht="15">
      <c r="A110" s="11">
        <v>3430</v>
      </c>
      <c r="B110" s="12">
        <v>10789</v>
      </c>
      <c r="C110" s="12" t="s">
        <v>548</v>
      </c>
      <c r="D110" s="12" t="s">
        <v>530</v>
      </c>
      <c r="E110" s="12" t="s">
        <v>530</v>
      </c>
      <c r="F110" s="12">
        <v>9570126</v>
      </c>
      <c r="G110" s="12">
        <v>0</v>
      </c>
      <c r="H110" s="12">
        <v>9570126</v>
      </c>
      <c r="I110" s="13">
        <v>10789</v>
      </c>
      <c r="J110" s="14">
        <f t="shared" si="4"/>
        <v>9570126</v>
      </c>
      <c r="K110" s="15">
        <f t="shared" si="6"/>
        <v>9559337</v>
      </c>
      <c r="L110" s="5" t="str">
        <f t="shared" si="7"/>
        <v> </v>
      </c>
      <c r="M110" s="5" t="str">
        <f t="shared" si="5"/>
        <v>B</v>
      </c>
    </row>
    <row r="111" spans="1:13" ht="15">
      <c r="A111" s="11">
        <v>3440</v>
      </c>
      <c r="B111" s="12">
        <v>105153</v>
      </c>
      <c r="C111" s="12" t="s">
        <v>549</v>
      </c>
      <c r="D111" s="12" t="s">
        <v>530</v>
      </c>
      <c r="E111" s="12" t="s">
        <v>530</v>
      </c>
      <c r="F111" s="12">
        <v>2839448</v>
      </c>
      <c r="G111" s="12" t="s">
        <v>440</v>
      </c>
      <c r="H111" s="12">
        <v>2839448</v>
      </c>
      <c r="I111" s="13">
        <v>105153</v>
      </c>
      <c r="J111" s="14">
        <f t="shared" si="4"/>
        <v>2839448</v>
      </c>
      <c r="K111" s="15">
        <f t="shared" si="6"/>
        <v>2734295</v>
      </c>
      <c r="L111" s="5" t="str">
        <f t="shared" si="7"/>
        <v> </v>
      </c>
      <c r="M111" s="5" t="str">
        <f t="shared" si="5"/>
        <v>I</v>
      </c>
    </row>
    <row r="112" spans="1:13" ht="15">
      <c r="A112" s="11">
        <v>3690</v>
      </c>
      <c r="B112" s="12">
        <v>103912</v>
      </c>
      <c r="C112" s="12" t="s">
        <v>550</v>
      </c>
      <c r="D112" s="12" t="s">
        <v>530</v>
      </c>
      <c r="E112" s="12" t="s">
        <v>530</v>
      </c>
      <c r="F112" s="12">
        <v>10556367</v>
      </c>
      <c r="G112" s="12" t="s">
        <v>440</v>
      </c>
      <c r="H112" s="12">
        <v>10556367</v>
      </c>
      <c r="I112" s="13">
        <v>103912</v>
      </c>
      <c r="J112" s="14">
        <f t="shared" si="4"/>
        <v>10556367</v>
      </c>
      <c r="K112" s="15">
        <f t="shared" si="6"/>
        <v>10452455</v>
      </c>
      <c r="L112" s="5" t="str">
        <f t="shared" si="7"/>
        <v> </v>
      </c>
      <c r="M112" s="5" t="str">
        <f t="shared" si="5"/>
        <v>DE</v>
      </c>
    </row>
    <row r="113" spans="1:13" ht="15">
      <c r="A113" s="11">
        <v>3920</v>
      </c>
      <c r="B113" s="12">
        <v>1021</v>
      </c>
      <c r="C113" s="12" t="s">
        <v>551</v>
      </c>
      <c r="D113" s="12" t="s">
        <v>530</v>
      </c>
      <c r="E113" s="12" t="s">
        <v>530</v>
      </c>
      <c r="F113" s="12">
        <v>4124883</v>
      </c>
      <c r="G113" s="12" t="s">
        <v>440</v>
      </c>
      <c r="H113" s="12">
        <v>4124883</v>
      </c>
      <c r="I113" s="13">
        <v>1021</v>
      </c>
      <c r="J113" s="14">
        <f t="shared" si="4"/>
        <v>4124883</v>
      </c>
      <c r="K113" s="15">
        <f t="shared" si="6"/>
        <v>4123862</v>
      </c>
      <c r="L113" s="5" t="str">
        <f t="shared" si="7"/>
        <v> </v>
      </c>
      <c r="M113" s="5" t="str">
        <f t="shared" si="5"/>
        <v>DE</v>
      </c>
    </row>
    <row r="114" spans="1:13" ht="15">
      <c r="A114" s="11">
        <v>4450</v>
      </c>
      <c r="B114" s="12">
        <v>99322</v>
      </c>
      <c r="C114" s="12" t="s">
        <v>552</v>
      </c>
      <c r="D114" s="12" t="s">
        <v>530</v>
      </c>
      <c r="E114" s="12" t="s">
        <v>530</v>
      </c>
      <c r="F114" s="12">
        <v>9836664</v>
      </c>
      <c r="G114" s="12">
        <v>377702</v>
      </c>
      <c r="H114" s="12">
        <v>10214366</v>
      </c>
      <c r="I114" s="13">
        <v>99322</v>
      </c>
      <c r="J114" s="14">
        <f t="shared" si="4"/>
        <v>10214366</v>
      </c>
      <c r="K114" s="15">
        <f t="shared" si="6"/>
        <v>10115044</v>
      </c>
      <c r="L114" s="5" t="str">
        <f t="shared" si="7"/>
        <v> </v>
      </c>
      <c r="M114" s="5" t="str">
        <f t="shared" si="5"/>
        <v>B</v>
      </c>
    </row>
    <row r="115" spans="1:13" ht="15">
      <c r="A115" s="11">
        <v>4460</v>
      </c>
      <c r="B115" s="12">
        <v>10841</v>
      </c>
      <c r="C115" s="12" t="s">
        <v>553</v>
      </c>
      <c r="D115" s="12" t="s">
        <v>530</v>
      </c>
      <c r="E115" s="12" t="s">
        <v>530</v>
      </c>
      <c r="F115" s="12">
        <v>398937</v>
      </c>
      <c r="G115" s="12" t="s">
        <v>440</v>
      </c>
      <c r="H115" s="12">
        <v>398937</v>
      </c>
      <c r="I115" s="13">
        <v>10841</v>
      </c>
      <c r="J115" s="14">
        <f t="shared" si="4"/>
        <v>398937</v>
      </c>
      <c r="K115" s="15">
        <f t="shared" si="6"/>
        <v>388096</v>
      </c>
      <c r="L115" s="5" t="str">
        <f t="shared" si="7"/>
        <v> </v>
      </c>
      <c r="M115" s="5" t="str">
        <f t="shared" si="5"/>
        <v>GH</v>
      </c>
    </row>
    <row r="116" spans="1:13" ht="15">
      <c r="A116" s="11">
        <v>4740</v>
      </c>
      <c r="B116" s="12">
        <v>29955</v>
      </c>
      <c r="C116" s="12" t="s">
        <v>554</v>
      </c>
      <c r="D116" s="12" t="s">
        <v>530</v>
      </c>
      <c r="E116" s="12" t="s">
        <v>530</v>
      </c>
      <c r="F116" s="12">
        <v>3725228</v>
      </c>
      <c r="G116" s="12" t="s">
        <v>440</v>
      </c>
      <c r="H116" s="12">
        <v>3725228</v>
      </c>
      <c r="I116" s="13">
        <v>29955</v>
      </c>
      <c r="J116" s="14">
        <f t="shared" si="4"/>
        <v>3725228</v>
      </c>
      <c r="K116" s="15">
        <f t="shared" si="6"/>
        <v>3695273</v>
      </c>
      <c r="L116" s="5" t="str">
        <f t="shared" si="7"/>
        <v> </v>
      </c>
      <c r="M116" s="5" t="str">
        <f t="shared" si="5"/>
        <v>GH</v>
      </c>
    </row>
    <row r="117" spans="1:13" ht="15">
      <c r="A117" s="11">
        <v>4930</v>
      </c>
      <c r="B117" s="12">
        <v>19344</v>
      </c>
      <c r="C117" s="12" t="s">
        <v>555</v>
      </c>
      <c r="D117" s="12" t="s">
        <v>530</v>
      </c>
      <c r="E117" s="12" t="s">
        <v>530</v>
      </c>
      <c r="F117" s="12">
        <v>1862347</v>
      </c>
      <c r="G117" s="12" t="s">
        <v>440</v>
      </c>
      <c r="H117" s="12">
        <v>1862347</v>
      </c>
      <c r="I117" s="13">
        <v>19344</v>
      </c>
      <c r="J117" s="14">
        <f t="shared" si="4"/>
        <v>1862347</v>
      </c>
      <c r="K117" s="15">
        <f t="shared" si="6"/>
        <v>1843003</v>
      </c>
      <c r="L117" s="5" t="str">
        <f t="shared" si="7"/>
        <v> </v>
      </c>
      <c r="M117" s="5" t="str">
        <f t="shared" si="5"/>
        <v>DE</v>
      </c>
    </row>
    <row r="118" spans="1:13" ht="15">
      <c r="A118" s="11">
        <v>5010</v>
      </c>
      <c r="B118" s="12">
        <v>1723</v>
      </c>
      <c r="C118" s="12" t="s">
        <v>556</v>
      </c>
      <c r="D118" s="12" t="s">
        <v>530</v>
      </c>
      <c r="E118" s="12" t="s">
        <v>530</v>
      </c>
      <c r="F118" s="12">
        <v>1115869</v>
      </c>
      <c r="G118" s="12" t="s">
        <v>440</v>
      </c>
      <c r="H118" s="12">
        <v>1115869</v>
      </c>
      <c r="I118" s="13">
        <v>1723</v>
      </c>
      <c r="J118" s="14">
        <f t="shared" si="4"/>
        <v>1115869</v>
      </c>
      <c r="K118" s="15">
        <f t="shared" si="6"/>
        <v>1114146</v>
      </c>
      <c r="L118" s="5" t="str">
        <f t="shared" si="7"/>
        <v> </v>
      </c>
      <c r="M118" s="5" t="str">
        <f t="shared" si="5"/>
        <v>FG</v>
      </c>
    </row>
    <row r="119" spans="1:13" ht="15">
      <c r="A119" s="11">
        <v>5130</v>
      </c>
      <c r="B119" s="12">
        <v>34016</v>
      </c>
      <c r="C119" s="12" t="s">
        <v>557</v>
      </c>
      <c r="D119" s="12" t="s">
        <v>530</v>
      </c>
      <c r="E119" s="12" t="s">
        <v>530</v>
      </c>
      <c r="F119" s="12">
        <v>5193082</v>
      </c>
      <c r="G119" s="12" t="s">
        <v>440</v>
      </c>
      <c r="H119" s="12">
        <v>5193082</v>
      </c>
      <c r="I119" s="13">
        <v>34016</v>
      </c>
      <c r="J119" s="14">
        <f t="shared" si="4"/>
        <v>5193082</v>
      </c>
      <c r="K119" s="15">
        <f t="shared" si="6"/>
        <v>5159066</v>
      </c>
      <c r="L119" s="5" t="str">
        <f t="shared" si="7"/>
        <v> </v>
      </c>
      <c r="M119" s="5" t="str">
        <f t="shared" si="5"/>
        <v>GH</v>
      </c>
    </row>
    <row r="120" spans="1:13" ht="15">
      <c r="A120" s="11">
        <v>5490</v>
      </c>
      <c r="B120" s="12">
        <v>15309</v>
      </c>
      <c r="C120" s="12" t="s">
        <v>558</v>
      </c>
      <c r="D120" s="12" t="s">
        <v>530</v>
      </c>
      <c r="E120" s="12" t="s">
        <v>530</v>
      </c>
      <c r="F120" s="12">
        <v>639668</v>
      </c>
      <c r="G120" s="12" t="s">
        <v>440</v>
      </c>
      <c r="H120" s="12">
        <v>639668</v>
      </c>
      <c r="I120" s="13">
        <v>15309</v>
      </c>
      <c r="J120" s="14">
        <f t="shared" si="4"/>
        <v>639668</v>
      </c>
      <c r="K120" s="15">
        <f t="shared" si="6"/>
        <v>624359</v>
      </c>
      <c r="L120" s="5" t="str">
        <f t="shared" si="7"/>
        <v> </v>
      </c>
      <c r="M120" s="5" t="str">
        <f t="shared" si="5"/>
        <v>A</v>
      </c>
    </row>
    <row r="121" spans="1:13" ht="15">
      <c r="A121" s="11">
        <v>5720</v>
      </c>
      <c r="B121" s="12">
        <v>34601</v>
      </c>
      <c r="C121" s="12" t="s">
        <v>559</v>
      </c>
      <c r="D121" s="12" t="s">
        <v>530</v>
      </c>
      <c r="E121" s="12" t="s">
        <v>530</v>
      </c>
      <c r="F121" s="12">
        <v>3194675</v>
      </c>
      <c r="G121" s="12" t="s">
        <v>440</v>
      </c>
      <c r="H121" s="12">
        <v>3194675</v>
      </c>
      <c r="I121" s="13">
        <v>34601</v>
      </c>
      <c r="J121" s="14">
        <f t="shared" si="4"/>
        <v>3194675</v>
      </c>
      <c r="K121" s="15">
        <f t="shared" si="6"/>
        <v>3160074</v>
      </c>
      <c r="L121" s="5" t="str">
        <f t="shared" si="7"/>
        <v> </v>
      </c>
      <c r="M121" s="5" t="str">
        <f t="shared" si="5"/>
        <v>GH</v>
      </c>
    </row>
    <row r="122" spans="1:13" ht="15">
      <c r="A122" s="11">
        <v>5805</v>
      </c>
      <c r="B122" s="12">
        <v>8722</v>
      </c>
      <c r="C122" s="12" t="s">
        <v>560</v>
      </c>
      <c r="D122" s="12" t="s">
        <v>530</v>
      </c>
      <c r="E122" s="12" t="s">
        <v>530</v>
      </c>
      <c r="F122" s="12">
        <v>36470511</v>
      </c>
      <c r="G122" s="12">
        <v>1495830</v>
      </c>
      <c r="H122" s="12">
        <v>37966341</v>
      </c>
      <c r="I122" s="13">
        <v>8722</v>
      </c>
      <c r="J122" s="14">
        <f t="shared" si="4"/>
        <v>37966341</v>
      </c>
      <c r="K122" s="15">
        <f t="shared" si="6"/>
        <v>37957619</v>
      </c>
      <c r="L122" s="5" t="str">
        <f t="shared" si="7"/>
        <v> </v>
      </c>
      <c r="M122" s="5" t="str">
        <f t="shared" si="5"/>
        <v>DE</v>
      </c>
    </row>
    <row r="123" spans="1:13" ht="15">
      <c r="A123" s="11">
        <v>150</v>
      </c>
      <c r="B123" s="12">
        <v>78823</v>
      </c>
      <c r="C123" s="12" t="s">
        <v>561</v>
      </c>
      <c r="D123" s="12" t="s">
        <v>562</v>
      </c>
      <c r="E123" s="12" t="s">
        <v>562</v>
      </c>
      <c r="F123" s="12">
        <v>5144922</v>
      </c>
      <c r="G123" s="12" t="s">
        <v>440</v>
      </c>
      <c r="H123" s="12">
        <v>5144922</v>
      </c>
      <c r="I123" s="13">
        <v>78823</v>
      </c>
      <c r="J123" s="14">
        <f t="shared" si="4"/>
        <v>6594049</v>
      </c>
      <c r="K123" s="15">
        <f t="shared" si="6"/>
        <v>6515226</v>
      </c>
      <c r="L123" s="5" t="str">
        <f t="shared" si="7"/>
        <v> </v>
      </c>
      <c r="M123" s="5" t="str">
        <f t="shared" si="5"/>
        <v>DE</v>
      </c>
    </row>
    <row r="124" spans="1:13" ht="15">
      <c r="A124" s="11">
        <v>190</v>
      </c>
      <c r="B124" s="12">
        <v>26466</v>
      </c>
      <c r="C124" s="12" t="s">
        <v>563</v>
      </c>
      <c r="D124" s="12" t="s">
        <v>562</v>
      </c>
      <c r="E124" s="12" t="s">
        <v>562</v>
      </c>
      <c r="F124" s="12">
        <v>2737319</v>
      </c>
      <c r="G124" s="12" t="s">
        <v>440</v>
      </c>
      <c r="H124" s="12">
        <v>2737319</v>
      </c>
      <c r="I124" s="13">
        <v>26466</v>
      </c>
      <c r="J124" s="14">
        <f t="shared" si="4"/>
        <v>2737319</v>
      </c>
      <c r="K124" s="15">
        <f t="shared" si="6"/>
        <v>2710853</v>
      </c>
      <c r="L124" s="5" t="str">
        <f t="shared" si="7"/>
        <v> </v>
      </c>
      <c r="M124" s="5" t="str">
        <f t="shared" si="5"/>
        <v>FG</v>
      </c>
    </row>
    <row r="125" spans="1:13" ht="15">
      <c r="A125" s="11">
        <v>260</v>
      </c>
      <c r="B125" s="12">
        <v>3871</v>
      </c>
      <c r="C125" s="12" t="s">
        <v>564</v>
      </c>
      <c r="D125" s="12" t="s">
        <v>562</v>
      </c>
      <c r="E125" s="12" t="s">
        <v>562</v>
      </c>
      <c r="F125" s="12">
        <v>4321999</v>
      </c>
      <c r="G125" s="12">
        <v>420742</v>
      </c>
      <c r="H125" s="12">
        <v>4742741</v>
      </c>
      <c r="I125" s="13">
        <v>3871</v>
      </c>
      <c r="J125" s="14">
        <f t="shared" si="4"/>
        <v>4742741</v>
      </c>
      <c r="K125" s="15">
        <f t="shared" si="6"/>
        <v>4738870</v>
      </c>
      <c r="L125" s="5" t="str">
        <f t="shared" si="7"/>
        <v> </v>
      </c>
      <c r="M125" s="5" t="str">
        <f t="shared" si="5"/>
        <v>B</v>
      </c>
    </row>
    <row r="126" spans="1:13" ht="15">
      <c r="A126" s="11">
        <v>330</v>
      </c>
      <c r="B126" s="12">
        <v>29066</v>
      </c>
      <c r="C126" s="12" t="s">
        <v>565</v>
      </c>
      <c r="D126" s="12" t="s">
        <v>562</v>
      </c>
      <c r="E126" s="12" t="s">
        <v>562</v>
      </c>
      <c r="F126" s="12">
        <v>3166608</v>
      </c>
      <c r="G126" s="12" t="s">
        <v>440</v>
      </c>
      <c r="H126" s="12">
        <v>3166608</v>
      </c>
      <c r="I126" s="13">
        <v>29066</v>
      </c>
      <c r="J126" s="14">
        <f t="shared" si="4"/>
        <v>3166608</v>
      </c>
      <c r="K126" s="15">
        <f t="shared" si="6"/>
        <v>3137542</v>
      </c>
      <c r="L126" s="5" t="str">
        <f t="shared" si="7"/>
        <v> </v>
      </c>
      <c r="M126" s="5" t="str">
        <f t="shared" si="5"/>
        <v>DE</v>
      </c>
    </row>
    <row r="127" spans="1:13" ht="15">
      <c r="A127" s="11">
        <v>390</v>
      </c>
      <c r="B127" s="12">
        <v>9538</v>
      </c>
      <c r="C127" s="12" t="s">
        <v>566</v>
      </c>
      <c r="D127" s="12" t="s">
        <v>562</v>
      </c>
      <c r="E127" s="12" t="s">
        <v>562</v>
      </c>
      <c r="F127" s="12">
        <v>30354983</v>
      </c>
      <c r="G127" s="12" t="s">
        <v>440</v>
      </c>
      <c r="H127" s="12">
        <v>30354983</v>
      </c>
      <c r="I127" s="13">
        <v>9538</v>
      </c>
      <c r="J127" s="14">
        <f t="shared" si="4"/>
        <v>30354983</v>
      </c>
      <c r="K127" s="15">
        <f t="shared" si="6"/>
        <v>30345445</v>
      </c>
      <c r="L127" s="5" t="str">
        <f t="shared" si="7"/>
        <v> </v>
      </c>
      <c r="M127" s="5" t="str">
        <f t="shared" si="5"/>
        <v>DE</v>
      </c>
    </row>
    <row r="128" spans="1:13" ht="15">
      <c r="A128" s="11">
        <v>580</v>
      </c>
      <c r="B128" s="12">
        <v>21102</v>
      </c>
      <c r="C128" s="12" t="s">
        <v>567</v>
      </c>
      <c r="D128" s="12" t="s">
        <v>562</v>
      </c>
      <c r="E128" s="12" t="s">
        <v>562</v>
      </c>
      <c r="F128" s="12">
        <v>3692238</v>
      </c>
      <c r="G128" s="12">
        <v>77768</v>
      </c>
      <c r="H128" s="12">
        <v>3770006</v>
      </c>
      <c r="I128" s="13">
        <v>21102</v>
      </c>
      <c r="J128" s="14">
        <f t="shared" si="4"/>
        <v>3770006</v>
      </c>
      <c r="K128" s="15">
        <f t="shared" si="6"/>
        <v>3748904</v>
      </c>
      <c r="L128" s="5" t="str">
        <f t="shared" si="7"/>
        <v> </v>
      </c>
      <c r="M128" s="5" t="str">
        <f t="shared" si="5"/>
        <v>B</v>
      </c>
    </row>
    <row r="129" spans="1:13" ht="15">
      <c r="A129" s="11">
        <v>700</v>
      </c>
      <c r="B129" s="12">
        <v>262</v>
      </c>
      <c r="C129" s="12" t="s">
        <v>568</v>
      </c>
      <c r="D129" s="12" t="s">
        <v>562</v>
      </c>
      <c r="E129" s="12" t="s">
        <v>562</v>
      </c>
      <c r="F129" s="12">
        <v>20270458</v>
      </c>
      <c r="G129" s="12" t="s">
        <v>440</v>
      </c>
      <c r="H129" s="12">
        <v>20270458</v>
      </c>
      <c r="I129" s="13">
        <v>262</v>
      </c>
      <c r="J129" s="14">
        <f t="shared" si="4"/>
        <v>20270458</v>
      </c>
      <c r="K129" s="15">
        <f t="shared" si="6"/>
        <v>20270196</v>
      </c>
      <c r="L129" s="5" t="str">
        <f t="shared" si="7"/>
        <v> </v>
      </c>
      <c r="M129" s="5">
        <f t="shared" si="5"/>
        <v>0</v>
      </c>
    </row>
    <row r="130" spans="1:13" ht="15">
      <c r="A130" s="11">
        <v>800</v>
      </c>
      <c r="B130" s="12">
        <v>64901</v>
      </c>
      <c r="C130" s="12" t="s">
        <v>569</v>
      </c>
      <c r="D130" s="12" t="s">
        <v>562</v>
      </c>
      <c r="E130" s="12" t="s">
        <v>562</v>
      </c>
      <c r="F130" s="12">
        <v>7937365</v>
      </c>
      <c r="G130" s="12" t="s">
        <v>440</v>
      </c>
      <c r="H130" s="12">
        <v>7937365</v>
      </c>
      <c r="I130" s="13">
        <v>64901</v>
      </c>
      <c r="J130" s="14">
        <f t="shared" si="4"/>
        <v>7937365</v>
      </c>
      <c r="K130" s="15">
        <f t="shared" si="6"/>
        <v>7872464</v>
      </c>
      <c r="L130" s="5" t="str">
        <f t="shared" si="7"/>
        <v> </v>
      </c>
      <c r="M130" s="5" t="str">
        <f t="shared" si="5"/>
        <v>GH</v>
      </c>
    </row>
    <row r="131" spans="1:13" ht="15">
      <c r="A131" s="11">
        <v>810</v>
      </c>
      <c r="B131" s="12">
        <v>278</v>
      </c>
      <c r="C131" s="12" t="s">
        <v>570</v>
      </c>
      <c r="D131" s="12" t="s">
        <v>562</v>
      </c>
      <c r="E131" s="12" t="s">
        <v>562</v>
      </c>
      <c r="F131" s="12">
        <v>2430966</v>
      </c>
      <c r="G131" s="12">
        <v>56088</v>
      </c>
      <c r="H131" s="12">
        <v>2487054</v>
      </c>
      <c r="I131" s="13">
        <v>278</v>
      </c>
      <c r="J131" s="14">
        <f t="shared" si="4"/>
        <v>2487054</v>
      </c>
      <c r="K131" s="15">
        <f t="shared" si="6"/>
        <v>2486776</v>
      </c>
      <c r="L131" s="5" t="str">
        <f t="shared" si="7"/>
        <v> </v>
      </c>
      <c r="M131" s="5" t="str">
        <f t="shared" si="5"/>
        <v>A</v>
      </c>
    </row>
    <row r="132" spans="1:13" ht="15">
      <c r="A132" s="11">
        <v>880</v>
      </c>
      <c r="B132" s="12">
        <v>26607</v>
      </c>
      <c r="C132" s="12" t="s">
        <v>571</v>
      </c>
      <c r="D132" s="12" t="s">
        <v>562</v>
      </c>
      <c r="E132" s="12" t="s">
        <v>562</v>
      </c>
      <c r="F132" s="12">
        <v>5979845</v>
      </c>
      <c r="G132" s="12">
        <v>125415</v>
      </c>
      <c r="H132" s="12">
        <v>6105260</v>
      </c>
      <c r="I132" s="13">
        <v>26607</v>
      </c>
      <c r="J132" s="14">
        <f aca="true" t="shared" si="8" ref="J132:J195">VLOOKUP(code,alldistricts,20,FALSE)</f>
        <v>6105260</v>
      </c>
      <c r="K132" s="15">
        <f t="shared" si="6"/>
        <v>6078653</v>
      </c>
      <c r="L132" s="5" t="str">
        <f t="shared" si="7"/>
        <v> </v>
      </c>
      <c r="M132" s="5" t="str">
        <f aca="true" t="shared" si="9" ref="M132:M195">VLOOKUP(code,alldistricts,4,FALSE)</f>
        <v>B</v>
      </c>
    </row>
    <row r="133" spans="1:13" ht="15">
      <c r="A133" s="11">
        <v>940</v>
      </c>
      <c r="B133" s="12">
        <v>147982</v>
      </c>
      <c r="C133" s="12" t="s">
        <v>572</v>
      </c>
      <c r="D133" s="12" t="s">
        <v>562</v>
      </c>
      <c r="E133" s="12" t="s">
        <v>562</v>
      </c>
      <c r="F133" s="12">
        <v>9478664</v>
      </c>
      <c r="G133" s="12" t="s">
        <v>440</v>
      </c>
      <c r="H133" s="12">
        <v>9478664</v>
      </c>
      <c r="I133" s="13">
        <v>147982</v>
      </c>
      <c r="J133" s="14">
        <f t="shared" si="8"/>
        <v>9478664</v>
      </c>
      <c r="K133" s="15">
        <f aca="true" t="shared" si="10" ref="K133:K196">J133-I133</f>
        <v>9330682</v>
      </c>
      <c r="L133" s="5" t="str">
        <f aca="true" t="shared" si="11" ref="L133:L196">IF(J133&gt;0,IF(K133=0,1," ")," ")</f>
        <v> </v>
      </c>
      <c r="M133" s="5" t="str">
        <f t="shared" si="9"/>
        <v>FG</v>
      </c>
    </row>
    <row r="134" spans="1:13" ht="15">
      <c r="A134" s="11">
        <v>1255</v>
      </c>
      <c r="B134" s="12">
        <v>14139</v>
      </c>
      <c r="C134" s="12" t="s">
        <v>573</v>
      </c>
      <c r="D134" s="12" t="s">
        <v>562</v>
      </c>
      <c r="E134" s="12" t="s">
        <v>562</v>
      </c>
      <c r="F134" s="12">
        <v>8244891</v>
      </c>
      <c r="G134" s="12" t="s">
        <v>440</v>
      </c>
      <c r="H134" s="12">
        <v>8244891</v>
      </c>
      <c r="I134" s="13">
        <v>14139</v>
      </c>
      <c r="J134" s="14">
        <f t="shared" si="8"/>
        <v>8244891</v>
      </c>
      <c r="K134" s="15">
        <f t="shared" si="10"/>
        <v>8230752</v>
      </c>
      <c r="L134" s="5" t="str">
        <f t="shared" si="11"/>
        <v> </v>
      </c>
      <c r="M134" s="5" t="str">
        <f t="shared" si="9"/>
        <v>GH</v>
      </c>
    </row>
    <row r="135" spans="1:13" ht="15">
      <c r="A135" s="11">
        <v>1720</v>
      </c>
      <c r="B135" s="12">
        <v>24859</v>
      </c>
      <c r="C135" s="12" t="s">
        <v>574</v>
      </c>
      <c r="D135" s="12" t="s">
        <v>562</v>
      </c>
      <c r="E135" s="12" t="s">
        <v>562</v>
      </c>
      <c r="F135" s="12">
        <v>1273797</v>
      </c>
      <c r="G135" s="12" t="s">
        <v>440</v>
      </c>
      <c r="H135" s="12">
        <v>1273797</v>
      </c>
      <c r="I135" s="13">
        <v>24859</v>
      </c>
      <c r="J135" s="14">
        <f t="shared" si="8"/>
        <v>1273797</v>
      </c>
      <c r="K135" s="15">
        <f t="shared" si="10"/>
        <v>1248938</v>
      </c>
      <c r="L135" s="5" t="str">
        <f t="shared" si="11"/>
        <v> </v>
      </c>
      <c r="M135" s="5" t="str">
        <f t="shared" si="9"/>
        <v>FG</v>
      </c>
    </row>
    <row r="136" spans="1:13" ht="15">
      <c r="A136" s="11">
        <v>1780</v>
      </c>
      <c r="B136" s="12">
        <v>66678</v>
      </c>
      <c r="C136" s="12" t="s">
        <v>575</v>
      </c>
      <c r="D136" s="12" t="s">
        <v>562</v>
      </c>
      <c r="E136" s="12" t="s">
        <v>562</v>
      </c>
      <c r="F136" s="12">
        <v>47009460</v>
      </c>
      <c r="G136" s="12" t="s">
        <v>440</v>
      </c>
      <c r="H136" s="12">
        <v>47009460</v>
      </c>
      <c r="I136" s="13">
        <v>66678</v>
      </c>
      <c r="J136" s="14">
        <f t="shared" si="8"/>
        <v>47009460</v>
      </c>
      <c r="K136" s="15">
        <f t="shared" si="10"/>
        <v>46942782</v>
      </c>
      <c r="L136" s="5" t="str">
        <f t="shared" si="11"/>
        <v> </v>
      </c>
      <c r="M136" s="5" t="str">
        <f t="shared" si="9"/>
        <v>DE</v>
      </c>
    </row>
    <row r="137" spans="1:13" ht="15">
      <c r="A137" s="11">
        <v>1880</v>
      </c>
      <c r="B137" s="12">
        <v>79664</v>
      </c>
      <c r="C137" s="12" t="s">
        <v>576</v>
      </c>
      <c r="D137" s="12" t="s">
        <v>562</v>
      </c>
      <c r="E137" s="12" t="s">
        <v>562</v>
      </c>
      <c r="F137" s="12">
        <v>791840</v>
      </c>
      <c r="G137" s="12" t="s">
        <v>440</v>
      </c>
      <c r="H137" s="12">
        <v>791840</v>
      </c>
      <c r="I137" s="13">
        <v>79664</v>
      </c>
      <c r="J137" s="14">
        <f t="shared" si="8"/>
        <v>791840</v>
      </c>
      <c r="K137" s="15">
        <f t="shared" si="10"/>
        <v>712176</v>
      </c>
      <c r="L137" s="5" t="str">
        <f t="shared" si="11"/>
        <v> </v>
      </c>
      <c r="M137" s="5" t="str">
        <f t="shared" si="9"/>
        <v>GH</v>
      </c>
    </row>
    <row r="138" spans="1:13" ht="15">
      <c r="A138" s="11">
        <v>1890</v>
      </c>
      <c r="B138" s="12">
        <v>67284</v>
      </c>
      <c r="C138" s="12" t="s">
        <v>577</v>
      </c>
      <c r="D138" s="12" t="s">
        <v>562</v>
      </c>
      <c r="E138" s="12" t="s">
        <v>562</v>
      </c>
      <c r="F138" s="12">
        <v>7399451</v>
      </c>
      <c r="G138" s="12" t="s">
        <v>440</v>
      </c>
      <c r="H138" s="12">
        <v>7399451</v>
      </c>
      <c r="I138" s="13">
        <v>67284</v>
      </c>
      <c r="J138" s="14">
        <f t="shared" si="8"/>
        <v>7399451</v>
      </c>
      <c r="K138" s="15">
        <f t="shared" si="10"/>
        <v>7332167</v>
      </c>
      <c r="L138" s="5" t="str">
        <f t="shared" si="11"/>
        <v> </v>
      </c>
      <c r="M138" s="5" t="str">
        <f t="shared" si="9"/>
        <v>FG</v>
      </c>
    </row>
    <row r="139" spans="1:13" ht="15">
      <c r="A139" s="11">
        <v>1900</v>
      </c>
      <c r="B139" s="12">
        <v>87573</v>
      </c>
      <c r="C139" s="12" t="s">
        <v>578</v>
      </c>
      <c r="D139" s="12" t="s">
        <v>562</v>
      </c>
      <c r="E139" s="12" t="s">
        <v>562</v>
      </c>
      <c r="F139" s="12">
        <v>0</v>
      </c>
      <c r="G139" s="12" t="s">
        <v>440</v>
      </c>
      <c r="H139" s="12">
        <v>0</v>
      </c>
      <c r="I139" s="13">
        <v>0</v>
      </c>
      <c r="J139" s="14">
        <f t="shared" si="8"/>
        <v>0</v>
      </c>
      <c r="K139" s="15">
        <f t="shared" si="10"/>
        <v>0</v>
      </c>
      <c r="L139" s="5" t="str">
        <f t="shared" si="11"/>
        <v> </v>
      </c>
      <c r="M139" s="5" t="str">
        <f t="shared" si="9"/>
        <v>J</v>
      </c>
    </row>
    <row r="140" spans="1:13" ht="15">
      <c r="A140" s="11">
        <v>2670</v>
      </c>
      <c r="B140" s="12">
        <v>13171</v>
      </c>
      <c r="C140" s="12" t="s">
        <v>579</v>
      </c>
      <c r="D140" s="12" t="s">
        <v>562</v>
      </c>
      <c r="E140" s="12" t="s">
        <v>562</v>
      </c>
      <c r="F140" s="12">
        <v>22123947</v>
      </c>
      <c r="G140" s="12">
        <v>645197</v>
      </c>
      <c r="H140" s="12">
        <v>22769144</v>
      </c>
      <c r="I140" s="13">
        <v>13171</v>
      </c>
      <c r="J140" s="14">
        <f t="shared" si="8"/>
        <v>22769144</v>
      </c>
      <c r="K140" s="15">
        <f t="shared" si="10"/>
        <v>22755973</v>
      </c>
      <c r="L140" s="5" t="str">
        <f t="shared" si="11"/>
        <v> </v>
      </c>
      <c r="M140" s="5" t="str">
        <f t="shared" si="9"/>
        <v>B</v>
      </c>
    </row>
    <row r="141" spans="1:13" ht="15">
      <c r="A141" s="11">
        <v>2890</v>
      </c>
      <c r="B141" s="12">
        <v>1673</v>
      </c>
      <c r="C141" s="12" t="s">
        <v>580</v>
      </c>
      <c r="D141" s="12" t="s">
        <v>562</v>
      </c>
      <c r="E141" s="12" t="s">
        <v>562</v>
      </c>
      <c r="F141" s="12">
        <v>2823608</v>
      </c>
      <c r="G141" s="12">
        <v>52850</v>
      </c>
      <c r="H141" s="12">
        <v>2876458</v>
      </c>
      <c r="I141" s="13">
        <v>1673</v>
      </c>
      <c r="J141" s="14">
        <f t="shared" si="8"/>
        <v>2876458</v>
      </c>
      <c r="K141" s="15">
        <f t="shared" si="10"/>
        <v>2874785</v>
      </c>
      <c r="L141" s="5" t="str">
        <f t="shared" si="11"/>
        <v> </v>
      </c>
      <c r="M141" s="5" t="str">
        <f t="shared" si="9"/>
        <v>CD</v>
      </c>
    </row>
    <row r="142" spans="1:13" ht="15">
      <c r="A142" s="11">
        <v>3110</v>
      </c>
      <c r="B142" s="12">
        <v>314</v>
      </c>
      <c r="C142" s="12" t="s">
        <v>581</v>
      </c>
      <c r="D142" s="12" t="s">
        <v>562</v>
      </c>
      <c r="E142" s="12" t="s">
        <v>562</v>
      </c>
      <c r="F142" s="12">
        <v>1507725</v>
      </c>
      <c r="G142" s="12">
        <v>87390</v>
      </c>
      <c r="H142" s="12">
        <v>1595115</v>
      </c>
      <c r="I142" s="13">
        <v>314</v>
      </c>
      <c r="J142" s="14">
        <f t="shared" si="8"/>
        <v>1595115</v>
      </c>
      <c r="K142" s="15">
        <f t="shared" si="10"/>
        <v>1594801</v>
      </c>
      <c r="L142" s="5" t="str">
        <f t="shared" si="11"/>
        <v> </v>
      </c>
      <c r="M142" s="5" t="str">
        <f t="shared" si="9"/>
        <v>DE</v>
      </c>
    </row>
    <row r="143" spans="1:13" ht="15">
      <c r="A143" s="11">
        <v>3420</v>
      </c>
      <c r="B143" s="12">
        <v>26889</v>
      </c>
      <c r="C143" s="12" t="s">
        <v>582</v>
      </c>
      <c r="D143" s="12" t="s">
        <v>562</v>
      </c>
      <c r="E143" s="12" t="s">
        <v>562</v>
      </c>
      <c r="F143" s="12">
        <v>3301245</v>
      </c>
      <c r="G143" s="12" t="s">
        <v>440</v>
      </c>
      <c r="H143" s="12">
        <v>3301245</v>
      </c>
      <c r="I143" s="13">
        <v>26889</v>
      </c>
      <c r="J143" s="14">
        <f t="shared" si="8"/>
        <v>3301245</v>
      </c>
      <c r="K143" s="15">
        <f t="shared" si="10"/>
        <v>3274356</v>
      </c>
      <c r="L143" s="5" t="str">
        <f t="shared" si="11"/>
        <v> </v>
      </c>
      <c r="M143" s="5" t="str">
        <f t="shared" si="9"/>
        <v>CD</v>
      </c>
    </row>
    <row r="144" spans="1:13" ht="15">
      <c r="A144" s="11">
        <v>3770</v>
      </c>
      <c r="B144" s="12">
        <v>1430</v>
      </c>
      <c r="C144" s="12" t="s">
        <v>583</v>
      </c>
      <c r="D144" s="12" t="s">
        <v>562</v>
      </c>
      <c r="E144" s="12" t="s">
        <v>562</v>
      </c>
      <c r="F144" s="12">
        <v>2138229</v>
      </c>
      <c r="G144" s="12" t="s">
        <v>440</v>
      </c>
      <c r="H144" s="12">
        <v>2138229</v>
      </c>
      <c r="I144" s="13">
        <v>1430</v>
      </c>
      <c r="J144" s="14">
        <f t="shared" si="8"/>
        <v>2138229</v>
      </c>
      <c r="K144" s="15">
        <f t="shared" si="10"/>
        <v>2136799</v>
      </c>
      <c r="L144" s="5" t="str">
        <f t="shared" si="11"/>
        <v> </v>
      </c>
      <c r="M144" s="5" t="str">
        <f t="shared" si="9"/>
        <v>CD</v>
      </c>
    </row>
    <row r="145" spans="1:13" ht="15">
      <c r="A145" s="11">
        <v>4790</v>
      </c>
      <c r="B145" s="12">
        <v>1867</v>
      </c>
      <c r="C145" s="12" t="s">
        <v>584</v>
      </c>
      <c r="D145" s="12" t="s">
        <v>562</v>
      </c>
      <c r="E145" s="12" t="s">
        <v>562</v>
      </c>
      <c r="F145" s="12">
        <v>2442618</v>
      </c>
      <c r="G145" s="12">
        <v>133364</v>
      </c>
      <c r="H145" s="12">
        <v>2575982</v>
      </c>
      <c r="I145" s="13">
        <v>1867</v>
      </c>
      <c r="J145" s="14">
        <f t="shared" si="8"/>
        <v>2575982</v>
      </c>
      <c r="K145" s="15">
        <f t="shared" si="10"/>
        <v>2574115</v>
      </c>
      <c r="L145" s="5" t="str">
        <f t="shared" si="11"/>
        <v> </v>
      </c>
      <c r="M145" s="5" t="str">
        <f t="shared" si="9"/>
        <v>CD</v>
      </c>
    </row>
    <row r="146" spans="1:13" ht="15">
      <c r="A146" s="11">
        <v>5035</v>
      </c>
      <c r="B146" s="12">
        <v>1325</v>
      </c>
      <c r="C146" s="12" t="s">
        <v>585</v>
      </c>
      <c r="D146" s="12" t="s">
        <v>562</v>
      </c>
      <c r="E146" s="12" t="s">
        <v>562</v>
      </c>
      <c r="F146" s="12">
        <v>5381170</v>
      </c>
      <c r="G146" s="12" t="s">
        <v>440</v>
      </c>
      <c r="H146" s="12">
        <v>5381170</v>
      </c>
      <c r="I146" s="13">
        <v>1325</v>
      </c>
      <c r="J146" s="14">
        <f t="shared" si="8"/>
        <v>5381170</v>
      </c>
      <c r="K146" s="15">
        <f t="shared" si="10"/>
        <v>5379845</v>
      </c>
      <c r="L146" s="5" t="str">
        <f t="shared" si="11"/>
        <v> </v>
      </c>
      <c r="M146" s="5" t="str">
        <f t="shared" si="9"/>
        <v>DE</v>
      </c>
    </row>
    <row r="147" spans="1:13" ht="15">
      <c r="A147" s="11">
        <v>5080</v>
      </c>
      <c r="B147" s="12">
        <v>3727</v>
      </c>
      <c r="C147" s="12" t="s">
        <v>586</v>
      </c>
      <c r="D147" s="12" t="s">
        <v>562</v>
      </c>
      <c r="E147" s="12" t="s">
        <v>562</v>
      </c>
      <c r="F147" s="12">
        <v>3754498</v>
      </c>
      <c r="G147" s="12" t="s">
        <v>440</v>
      </c>
      <c r="H147" s="12">
        <v>3754498</v>
      </c>
      <c r="I147" s="13">
        <v>3727</v>
      </c>
      <c r="J147" s="14">
        <f t="shared" si="8"/>
        <v>3754498</v>
      </c>
      <c r="K147" s="15">
        <f t="shared" si="10"/>
        <v>3750771</v>
      </c>
      <c r="L147" s="5" t="str">
        <f t="shared" si="11"/>
        <v> </v>
      </c>
      <c r="M147" s="5" t="str">
        <f t="shared" si="9"/>
        <v>DE</v>
      </c>
    </row>
    <row r="148" spans="1:13" ht="15">
      <c r="A148" s="11">
        <v>5400</v>
      </c>
      <c r="B148" s="12">
        <v>32657</v>
      </c>
      <c r="C148" s="12" t="s">
        <v>587</v>
      </c>
      <c r="D148" s="12" t="s">
        <v>562</v>
      </c>
      <c r="E148" s="12" t="s">
        <v>562</v>
      </c>
      <c r="F148" s="12">
        <v>4122238</v>
      </c>
      <c r="G148" s="12" t="s">
        <v>440</v>
      </c>
      <c r="H148" s="12">
        <v>4122238</v>
      </c>
      <c r="I148" s="13">
        <v>32657</v>
      </c>
      <c r="J148" s="14">
        <f t="shared" si="8"/>
        <v>4122238</v>
      </c>
      <c r="K148" s="15">
        <f t="shared" si="10"/>
        <v>4089581</v>
      </c>
      <c r="L148" s="5" t="str">
        <f t="shared" si="11"/>
        <v> </v>
      </c>
      <c r="M148" s="5" t="str">
        <f t="shared" si="9"/>
        <v>I</v>
      </c>
    </row>
    <row r="149" spans="1:13" ht="15">
      <c r="A149" s="11">
        <v>5560</v>
      </c>
      <c r="B149" s="12">
        <v>2707</v>
      </c>
      <c r="C149" s="12" t="s">
        <v>588</v>
      </c>
      <c r="D149" s="12" t="s">
        <v>562</v>
      </c>
      <c r="E149" s="12" t="s">
        <v>562</v>
      </c>
      <c r="F149" s="12">
        <v>11132660</v>
      </c>
      <c r="G149" s="12" t="s">
        <v>440</v>
      </c>
      <c r="H149" s="12">
        <v>11132660</v>
      </c>
      <c r="I149" s="13">
        <v>2707</v>
      </c>
      <c r="J149" s="14">
        <f t="shared" si="8"/>
        <v>11132660</v>
      </c>
      <c r="K149" s="15">
        <f t="shared" si="10"/>
        <v>11129953</v>
      </c>
      <c r="L149" s="5" t="str">
        <f t="shared" si="11"/>
        <v> </v>
      </c>
      <c r="M149" s="5" t="str">
        <f t="shared" si="9"/>
        <v>DE</v>
      </c>
    </row>
    <row r="150" spans="1:13" ht="15">
      <c r="A150" s="11">
        <v>5820</v>
      </c>
      <c r="B150" s="12">
        <v>8593</v>
      </c>
      <c r="C150" s="12" t="s">
        <v>589</v>
      </c>
      <c r="D150" s="12" t="s">
        <v>562</v>
      </c>
      <c r="E150" s="12" t="s">
        <v>562</v>
      </c>
      <c r="F150" s="12">
        <v>42586781</v>
      </c>
      <c r="G150" s="12">
        <v>1644274</v>
      </c>
      <c r="H150" s="12">
        <v>44231055</v>
      </c>
      <c r="I150" s="13">
        <v>8593</v>
      </c>
      <c r="J150" s="14">
        <f t="shared" si="8"/>
        <v>44231055</v>
      </c>
      <c r="K150" s="15">
        <f t="shared" si="10"/>
        <v>44222462</v>
      </c>
      <c r="L150" s="5" t="str">
        <f t="shared" si="11"/>
        <v> </v>
      </c>
      <c r="M150" s="5" t="str">
        <f t="shared" si="9"/>
        <v>CD</v>
      </c>
    </row>
    <row r="151" spans="1:13" ht="15">
      <c r="A151" s="11">
        <v>5900</v>
      </c>
      <c r="B151" s="12">
        <v>27664</v>
      </c>
      <c r="C151" s="12" t="s">
        <v>590</v>
      </c>
      <c r="D151" s="12" t="s">
        <v>562</v>
      </c>
      <c r="E151" s="12" t="s">
        <v>562</v>
      </c>
      <c r="F151" s="12">
        <v>6353197</v>
      </c>
      <c r="G151" s="12">
        <v>121264</v>
      </c>
      <c r="H151" s="12">
        <v>6474461</v>
      </c>
      <c r="I151" s="13">
        <v>27664</v>
      </c>
      <c r="J151" s="14">
        <f t="shared" si="8"/>
        <v>6474461</v>
      </c>
      <c r="K151" s="15">
        <f t="shared" si="10"/>
        <v>6446797</v>
      </c>
      <c r="L151" s="5" t="str">
        <f t="shared" si="11"/>
        <v> </v>
      </c>
      <c r="M151" s="5" t="str">
        <f t="shared" si="9"/>
        <v>B</v>
      </c>
    </row>
    <row r="152" spans="1:13" ht="15">
      <c r="A152" s="11">
        <v>170</v>
      </c>
      <c r="B152" s="12">
        <v>17477</v>
      </c>
      <c r="C152" s="12" t="s">
        <v>591</v>
      </c>
      <c r="D152" s="12" t="s">
        <v>592</v>
      </c>
      <c r="E152" s="12" t="s">
        <v>592</v>
      </c>
      <c r="F152" s="12">
        <v>0</v>
      </c>
      <c r="G152" s="12" t="s">
        <v>440</v>
      </c>
      <c r="H152" s="12">
        <v>0</v>
      </c>
      <c r="I152" s="13">
        <v>0</v>
      </c>
      <c r="J152" s="14">
        <f t="shared" si="8"/>
        <v>0</v>
      </c>
      <c r="K152" s="15">
        <f t="shared" si="10"/>
        <v>0</v>
      </c>
      <c r="L152" s="5" t="str">
        <f t="shared" si="11"/>
        <v> </v>
      </c>
      <c r="M152" s="5" t="str">
        <f t="shared" si="9"/>
        <v>FG</v>
      </c>
    </row>
    <row r="153" spans="1:13" ht="15">
      <c r="A153" s="11">
        <v>710</v>
      </c>
      <c r="B153" s="12">
        <v>2569</v>
      </c>
      <c r="C153" s="12" t="s">
        <v>593</v>
      </c>
      <c r="D153" s="12" t="s">
        <v>592</v>
      </c>
      <c r="E153" s="12" t="s">
        <v>592</v>
      </c>
      <c r="F153" s="12">
        <v>346527</v>
      </c>
      <c r="G153" s="12">
        <v>30283</v>
      </c>
      <c r="H153" s="12">
        <v>376810</v>
      </c>
      <c r="I153" s="13">
        <v>2569</v>
      </c>
      <c r="J153" s="14">
        <f t="shared" si="8"/>
        <v>376810</v>
      </c>
      <c r="K153" s="15">
        <f t="shared" si="10"/>
        <v>374241</v>
      </c>
      <c r="L153" s="5" t="str">
        <f t="shared" si="11"/>
        <v> </v>
      </c>
      <c r="M153" s="5" t="str">
        <f t="shared" si="9"/>
        <v>CD</v>
      </c>
    </row>
    <row r="154" spans="1:13" ht="15">
      <c r="A154" s="11">
        <v>720</v>
      </c>
      <c r="B154" s="12">
        <v>12228</v>
      </c>
      <c r="C154" s="12" t="s">
        <v>594</v>
      </c>
      <c r="D154" s="12" t="s">
        <v>592</v>
      </c>
      <c r="E154" s="12" t="s">
        <v>592</v>
      </c>
      <c r="F154" s="12">
        <v>977687</v>
      </c>
      <c r="G154" s="12" t="s">
        <v>440</v>
      </c>
      <c r="H154" s="12">
        <v>977687</v>
      </c>
      <c r="I154" s="13">
        <v>12228</v>
      </c>
      <c r="J154" s="14">
        <f t="shared" si="8"/>
        <v>977687</v>
      </c>
      <c r="K154" s="15">
        <f t="shared" si="10"/>
        <v>965459</v>
      </c>
      <c r="L154" s="5" t="str">
        <f t="shared" si="11"/>
        <v> </v>
      </c>
      <c r="M154" s="5">
        <f t="shared" si="9"/>
        <v>0</v>
      </c>
    </row>
    <row r="155" spans="1:13" ht="15">
      <c r="A155" s="11">
        <v>1080</v>
      </c>
      <c r="B155" s="12">
        <v>60026</v>
      </c>
      <c r="C155" s="12" t="s">
        <v>595</v>
      </c>
      <c r="D155" s="12" t="s">
        <v>592</v>
      </c>
      <c r="E155" s="12" t="s">
        <v>592</v>
      </c>
      <c r="F155" s="12">
        <v>6186366</v>
      </c>
      <c r="G155" s="12" t="s">
        <v>440</v>
      </c>
      <c r="H155" s="12">
        <v>6186366</v>
      </c>
      <c r="I155" s="13">
        <v>60026</v>
      </c>
      <c r="J155" s="14">
        <f t="shared" si="8"/>
        <v>6186366</v>
      </c>
      <c r="K155" s="15">
        <f t="shared" si="10"/>
        <v>6126340</v>
      </c>
      <c r="L155" s="5" t="str">
        <f t="shared" si="11"/>
        <v> </v>
      </c>
      <c r="M155" s="5" t="str">
        <f t="shared" si="9"/>
        <v>CD</v>
      </c>
    </row>
    <row r="156" spans="1:13" ht="15">
      <c r="A156" s="11">
        <v>2820</v>
      </c>
      <c r="B156" s="12">
        <v>47819</v>
      </c>
      <c r="C156" s="12" t="s">
        <v>596</v>
      </c>
      <c r="D156" s="12" t="s">
        <v>592</v>
      </c>
      <c r="E156" s="12" t="s">
        <v>592</v>
      </c>
      <c r="F156" s="12">
        <v>8776961</v>
      </c>
      <c r="G156" s="12" t="s">
        <v>440</v>
      </c>
      <c r="H156" s="12">
        <v>8776961</v>
      </c>
      <c r="I156" s="13">
        <v>47819</v>
      </c>
      <c r="J156" s="14">
        <f t="shared" si="8"/>
        <v>8776961</v>
      </c>
      <c r="K156" s="15">
        <f t="shared" si="10"/>
        <v>8729142</v>
      </c>
      <c r="L156" s="5" t="str">
        <f t="shared" si="11"/>
        <v> </v>
      </c>
      <c r="M156" s="5" t="str">
        <f t="shared" si="9"/>
        <v>B</v>
      </c>
    </row>
    <row r="157" spans="1:13" ht="15">
      <c r="A157" s="11">
        <v>2840</v>
      </c>
      <c r="B157" s="12">
        <v>0</v>
      </c>
      <c r="C157" s="12" t="s">
        <v>597</v>
      </c>
      <c r="D157" s="12" t="s">
        <v>592</v>
      </c>
      <c r="E157" s="12" t="s">
        <v>592</v>
      </c>
      <c r="F157" s="12">
        <v>9227177</v>
      </c>
      <c r="G157" s="12">
        <v>395604</v>
      </c>
      <c r="H157" s="12">
        <v>9622781</v>
      </c>
      <c r="I157" s="13">
        <v>0</v>
      </c>
      <c r="J157" s="14">
        <f t="shared" si="8"/>
        <v>9622781</v>
      </c>
      <c r="K157" s="15">
        <f t="shared" si="10"/>
        <v>9622781</v>
      </c>
      <c r="L157" s="5" t="str">
        <f t="shared" si="11"/>
        <v> </v>
      </c>
      <c r="M157" s="5" t="str">
        <f t="shared" si="9"/>
        <v>B</v>
      </c>
    </row>
    <row r="158" spans="1:13" ht="15">
      <c r="A158" s="11">
        <v>3130</v>
      </c>
      <c r="B158" s="12">
        <v>111778</v>
      </c>
      <c r="C158" s="12" t="s">
        <v>598</v>
      </c>
      <c r="D158" s="12" t="s">
        <v>592</v>
      </c>
      <c r="E158" s="12" t="s">
        <v>592</v>
      </c>
      <c r="F158" s="12">
        <v>12136298</v>
      </c>
      <c r="G158" s="12">
        <v>860015</v>
      </c>
      <c r="H158" s="12">
        <v>12996313</v>
      </c>
      <c r="I158" s="13">
        <v>111778</v>
      </c>
      <c r="J158" s="14">
        <f t="shared" si="8"/>
        <v>12996313</v>
      </c>
      <c r="K158" s="15">
        <f t="shared" si="10"/>
        <v>12884535</v>
      </c>
      <c r="L158" s="5" t="str">
        <f t="shared" si="11"/>
        <v> </v>
      </c>
      <c r="M158" s="5" t="str">
        <f t="shared" si="9"/>
        <v>B</v>
      </c>
    </row>
    <row r="159" spans="1:13" ht="15">
      <c r="A159" s="11">
        <v>3680</v>
      </c>
      <c r="B159" s="12">
        <v>1394</v>
      </c>
      <c r="C159" s="12" t="s">
        <v>599</v>
      </c>
      <c r="D159" s="12" t="s">
        <v>592</v>
      </c>
      <c r="E159" s="12" t="s">
        <v>592</v>
      </c>
      <c r="F159" s="12">
        <v>571536</v>
      </c>
      <c r="G159" s="12">
        <v>163800</v>
      </c>
      <c r="H159" s="12">
        <v>735336</v>
      </c>
      <c r="I159" s="13">
        <v>1394</v>
      </c>
      <c r="J159" s="14">
        <f t="shared" si="8"/>
        <v>735336</v>
      </c>
      <c r="K159" s="15">
        <f t="shared" si="10"/>
        <v>733942</v>
      </c>
      <c r="L159" s="5" t="str">
        <f t="shared" si="11"/>
        <v> </v>
      </c>
      <c r="M159" s="5" t="str">
        <f t="shared" si="9"/>
        <v>A</v>
      </c>
    </row>
    <row r="160" spans="1:13" ht="15">
      <c r="A160" s="11">
        <v>3780</v>
      </c>
      <c r="B160" s="12">
        <v>122266</v>
      </c>
      <c r="C160" s="12" t="s">
        <v>600</v>
      </c>
      <c r="D160" s="12" t="s">
        <v>592</v>
      </c>
      <c r="E160" s="12" t="s">
        <v>592</v>
      </c>
      <c r="F160" s="12">
        <v>248391</v>
      </c>
      <c r="G160" s="12" t="s">
        <v>440</v>
      </c>
      <c r="H160" s="12">
        <v>248391</v>
      </c>
      <c r="I160" s="13">
        <v>122266</v>
      </c>
      <c r="J160" s="14">
        <f t="shared" si="8"/>
        <v>248391</v>
      </c>
      <c r="K160" s="15">
        <f t="shared" si="10"/>
        <v>126125</v>
      </c>
      <c r="L160" s="5" t="str">
        <f t="shared" si="11"/>
        <v> </v>
      </c>
      <c r="M160" s="5" t="str">
        <f t="shared" si="9"/>
        <v>DE</v>
      </c>
    </row>
    <row r="161" spans="1:13" ht="15">
      <c r="A161" s="11">
        <v>4700</v>
      </c>
      <c r="B161" s="12">
        <v>1379</v>
      </c>
      <c r="C161" s="12" t="s">
        <v>601</v>
      </c>
      <c r="D161" s="12" t="s">
        <v>592</v>
      </c>
      <c r="E161" s="12" t="s">
        <v>592</v>
      </c>
      <c r="F161" s="12">
        <v>139301</v>
      </c>
      <c r="G161" s="12" t="s">
        <v>440</v>
      </c>
      <c r="H161" s="12">
        <v>139301</v>
      </c>
      <c r="I161" s="13">
        <v>1379</v>
      </c>
      <c r="J161" s="14">
        <f t="shared" si="8"/>
        <v>139301</v>
      </c>
      <c r="K161" s="15">
        <f t="shared" si="10"/>
        <v>137922</v>
      </c>
      <c r="L161" s="5" t="str">
        <f t="shared" si="11"/>
        <v> </v>
      </c>
      <c r="M161" s="5" t="str">
        <f t="shared" si="9"/>
        <v>B</v>
      </c>
    </row>
    <row r="162" spans="1:13" ht="15">
      <c r="A162" s="11">
        <v>5060</v>
      </c>
      <c r="B162" s="12">
        <v>4591</v>
      </c>
      <c r="C162" s="12" t="s">
        <v>602</v>
      </c>
      <c r="D162" s="12" t="s">
        <v>592</v>
      </c>
      <c r="E162" s="12" t="s">
        <v>592</v>
      </c>
      <c r="F162" s="12">
        <v>0</v>
      </c>
      <c r="G162" s="12" t="s">
        <v>440</v>
      </c>
      <c r="H162" s="12">
        <v>0</v>
      </c>
      <c r="I162" s="13">
        <v>0</v>
      </c>
      <c r="J162" s="14">
        <f t="shared" si="8"/>
        <v>0</v>
      </c>
      <c r="K162" s="15">
        <f t="shared" si="10"/>
        <v>0</v>
      </c>
      <c r="L162" s="5" t="str">
        <f t="shared" si="11"/>
        <v> </v>
      </c>
      <c r="M162" s="5" t="str">
        <f t="shared" si="9"/>
        <v>FG</v>
      </c>
    </row>
    <row r="163" spans="1:13" ht="15">
      <c r="A163" s="11">
        <v>5340</v>
      </c>
      <c r="B163" s="12">
        <v>2257</v>
      </c>
      <c r="C163" s="12" t="s">
        <v>603</v>
      </c>
      <c r="D163" s="12" t="s">
        <v>592</v>
      </c>
      <c r="E163" s="12" t="s">
        <v>592</v>
      </c>
      <c r="F163" s="12">
        <v>9222539</v>
      </c>
      <c r="G163" s="12" t="s">
        <v>440</v>
      </c>
      <c r="H163" s="12">
        <v>9222539</v>
      </c>
      <c r="I163" s="13">
        <v>2257</v>
      </c>
      <c r="J163" s="14">
        <f t="shared" si="8"/>
        <v>9222539</v>
      </c>
      <c r="K163" s="15">
        <f t="shared" si="10"/>
        <v>9220282</v>
      </c>
      <c r="L163" s="5" t="str">
        <f t="shared" si="11"/>
        <v> </v>
      </c>
      <c r="M163" s="5" t="str">
        <f t="shared" si="9"/>
        <v>FG</v>
      </c>
    </row>
    <row r="164" spans="1:13" ht="15">
      <c r="A164" s="11">
        <v>5610</v>
      </c>
      <c r="B164" s="12">
        <v>56</v>
      </c>
      <c r="C164" s="12" t="s">
        <v>604</v>
      </c>
      <c r="D164" s="12" t="s">
        <v>592</v>
      </c>
      <c r="E164" s="12" t="s">
        <v>592</v>
      </c>
      <c r="F164" s="12">
        <v>129253</v>
      </c>
      <c r="G164" s="12" t="s">
        <v>440</v>
      </c>
      <c r="H164" s="12">
        <v>129253</v>
      </c>
      <c r="I164" s="13">
        <v>56</v>
      </c>
      <c r="J164" s="14">
        <f t="shared" si="8"/>
        <v>129253</v>
      </c>
      <c r="K164" s="15">
        <f t="shared" si="10"/>
        <v>129197</v>
      </c>
      <c r="L164" s="5" t="str">
        <f t="shared" si="11"/>
        <v> </v>
      </c>
      <c r="M164" s="5" t="str">
        <f t="shared" si="9"/>
        <v>DE</v>
      </c>
    </row>
    <row r="165" spans="1:13" ht="15">
      <c r="A165" s="11">
        <v>5790</v>
      </c>
      <c r="B165" s="12">
        <v>3646</v>
      </c>
      <c r="C165" s="12" t="s">
        <v>605</v>
      </c>
      <c r="D165" s="12" t="s">
        <v>592</v>
      </c>
      <c r="E165" s="12" t="s">
        <v>592</v>
      </c>
      <c r="F165" s="12">
        <v>4789102</v>
      </c>
      <c r="G165" s="12">
        <v>386100</v>
      </c>
      <c r="H165" s="12">
        <v>5175202</v>
      </c>
      <c r="I165" s="13">
        <v>3646</v>
      </c>
      <c r="J165" s="14">
        <f t="shared" si="8"/>
        <v>5175202</v>
      </c>
      <c r="K165" s="15">
        <f t="shared" si="10"/>
        <v>5171556</v>
      </c>
      <c r="L165" s="5" t="str">
        <f t="shared" si="11"/>
        <v> </v>
      </c>
      <c r="M165" s="5" t="str">
        <f t="shared" si="9"/>
        <v>A</v>
      </c>
    </row>
    <row r="166" spans="1:13" ht="15">
      <c r="A166" s="11">
        <v>5800</v>
      </c>
      <c r="B166" s="12">
        <v>6316</v>
      </c>
      <c r="C166" s="12" t="s">
        <v>606</v>
      </c>
      <c r="D166" s="12" t="s">
        <v>592</v>
      </c>
      <c r="E166" s="12" t="s">
        <v>592</v>
      </c>
      <c r="F166" s="12">
        <v>428091</v>
      </c>
      <c r="G166" s="12">
        <v>60346</v>
      </c>
      <c r="H166" s="12">
        <v>488437</v>
      </c>
      <c r="I166" s="13">
        <v>6316</v>
      </c>
      <c r="J166" s="14">
        <f t="shared" si="8"/>
        <v>488437</v>
      </c>
      <c r="K166" s="15">
        <f t="shared" si="10"/>
        <v>482121</v>
      </c>
      <c r="L166" s="5" t="str">
        <f t="shared" si="11"/>
        <v> </v>
      </c>
      <c r="M166" s="5" t="str">
        <f t="shared" si="9"/>
        <v>B</v>
      </c>
    </row>
    <row r="167" spans="1:13" ht="15">
      <c r="A167" s="11">
        <v>5840</v>
      </c>
      <c r="B167" s="12">
        <v>13315</v>
      </c>
      <c r="C167" s="12" t="s">
        <v>607</v>
      </c>
      <c r="D167" s="12" t="s">
        <v>592</v>
      </c>
      <c r="E167" s="12" t="s">
        <v>592</v>
      </c>
      <c r="F167" s="12">
        <v>2834154</v>
      </c>
      <c r="G167" s="12">
        <v>458392</v>
      </c>
      <c r="H167" s="12">
        <v>3292546</v>
      </c>
      <c r="I167" s="13">
        <v>13315</v>
      </c>
      <c r="J167" s="14">
        <f t="shared" si="8"/>
        <v>3292546</v>
      </c>
      <c r="K167" s="15">
        <f t="shared" si="10"/>
        <v>3279231</v>
      </c>
      <c r="L167" s="5" t="str">
        <f t="shared" si="11"/>
        <v> </v>
      </c>
      <c r="M167" s="5" t="str">
        <f t="shared" si="9"/>
        <v>A</v>
      </c>
    </row>
    <row r="168" spans="1:13" ht="15">
      <c r="A168" s="11">
        <v>950</v>
      </c>
      <c r="B168" s="12">
        <v>2366</v>
      </c>
      <c r="C168" s="12" t="s">
        <v>608</v>
      </c>
      <c r="D168" s="12" t="s">
        <v>609</v>
      </c>
      <c r="E168" s="12" t="s">
        <v>609</v>
      </c>
      <c r="F168" s="12">
        <v>9894357</v>
      </c>
      <c r="G168" s="12">
        <v>362960</v>
      </c>
      <c r="H168" s="12">
        <v>10257317</v>
      </c>
      <c r="I168" s="13">
        <v>2366</v>
      </c>
      <c r="J168" s="14">
        <f t="shared" si="8"/>
        <v>10257317</v>
      </c>
      <c r="K168" s="15">
        <f t="shared" si="10"/>
        <v>10254951</v>
      </c>
      <c r="L168" s="5" t="str">
        <f t="shared" si="11"/>
        <v> </v>
      </c>
      <c r="M168" s="5" t="str">
        <f t="shared" si="9"/>
        <v>A</v>
      </c>
    </row>
    <row r="169" spans="1:13" ht="15">
      <c r="A169" s="11">
        <v>995</v>
      </c>
      <c r="B169" s="12">
        <v>1800</v>
      </c>
      <c r="C169" s="12" t="s">
        <v>610</v>
      </c>
      <c r="D169" s="12" t="s">
        <v>609</v>
      </c>
      <c r="E169" s="12" t="s">
        <v>609</v>
      </c>
      <c r="F169" s="12">
        <v>3541469</v>
      </c>
      <c r="G169" s="12" t="s">
        <v>440</v>
      </c>
      <c r="H169" s="12">
        <v>3541469</v>
      </c>
      <c r="I169" s="13">
        <v>1800</v>
      </c>
      <c r="J169" s="14">
        <f t="shared" si="8"/>
        <v>3541469</v>
      </c>
      <c r="K169" s="15">
        <f t="shared" si="10"/>
        <v>3539669</v>
      </c>
      <c r="L169" s="5" t="str">
        <f t="shared" si="11"/>
        <v> </v>
      </c>
      <c r="M169" s="5">
        <f t="shared" si="9"/>
        <v>0</v>
      </c>
    </row>
    <row r="170" spans="1:13" ht="15">
      <c r="A170" s="11">
        <v>997</v>
      </c>
      <c r="B170" s="12">
        <v>251888</v>
      </c>
      <c r="C170" s="12" t="s">
        <v>611</v>
      </c>
      <c r="D170" s="12" t="s">
        <v>609</v>
      </c>
      <c r="E170" s="12" t="s">
        <v>609</v>
      </c>
      <c r="F170" s="12">
        <v>11259585</v>
      </c>
      <c r="G170" s="12" t="s">
        <v>440</v>
      </c>
      <c r="H170" s="12">
        <v>11259585</v>
      </c>
      <c r="I170" s="13">
        <v>251888</v>
      </c>
      <c r="J170" s="14">
        <f t="shared" si="8"/>
        <v>11259585</v>
      </c>
      <c r="K170" s="15">
        <f t="shared" si="10"/>
        <v>11007697</v>
      </c>
      <c r="L170" s="5" t="str">
        <f t="shared" si="11"/>
        <v> </v>
      </c>
      <c r="M170" s="5" t="str">
        <f t="shared" si="9"/>
        <v>B</v>
      </c>
    </row>
    <row r="171" spans="1:13" ht="15">
      <c r="A171" s="11">
        <v>1020</v>
      </c>
      <c r="B171" s="12">
        <v>22093</v>
      </c>
      <c r="C171" s="12" t="s">
        <v>612</v>
      </c>
      <c r="D171" s="12" t="s">
        <v>609</v>
      </c>
      <c r="E171" s="12" t="s">
        <v>609</v>
      </c>
      <c r="F171" s="12">
        <v>2261252</v>
      </c>
      <c r="G171" s="12">
        <v>102480</v>
      </c>
      <c r="H171" s="12">
        <v>2363732</v>
      </c>
      <c r="I171" s="13">
        <v>22093</v>
      </c>
      <c r="J171" s="14">
        <f t="shared" si="8"/>
        <v>2363732</v>
      </c>
      <c r="K171" s="15">
        <f t="shared" si="10"/>
        <v>2341639</v>
      </c>
      <c r="L171" s="5" t="str">
        <f t="shared" si="11"/>
        <v> </v>
      </c>
      <c r="M171" s="5" t="str">
        <f t="shared" si="9"/>
        <v>B</v>
      </c>
    </row>
    <row r="172" spans="1:13" ht="15">
      <c r="A172" s="11">
        <v>1120</v>
      </c>
      <c r="B172" s="12">
        <v>100</v>
      </c>
      <c r="C172" s="12" t="s">
        <v>613</v>
      </c>
      <c r="D172" s="12" t="s">
        <v>609</v>
      </c>
      <c r="E172" s="12" t="s">
        <v>609</v>
      </c>
      <c r="F172" s="12">
        <v>1610639</v>
      </c>
      <c r="G172" s="12">
        <v>121710</v>
      </c>
      <c r="H172" s="12">
        <v>1732349</v>
      </c>
      <c r="I172" s="13">
        <v>100</v>
      </c>
      <c r="J172" s="14">
        <f t="shared" si="8"/>
        <v>1732349</v>
      </c>
      <c r="K172" s="15">
        <f t="shared" si="10"/>
        <v>1732249</v>
      </c>
      <c r="L172" s="5" t="str">
        <f t="shared" si="11"/>
        <v> </v>
      </c>
      <c r="M172" s="5" t="str">
        <f t="shared" si="9"/>
        <v>A</v>
      </c>
    </row>
    <row r="173" spans="1:13" ht="15">
      <c r="A173" s="11">
        <v>1460</v>
      </c>
      <c r="B173" s="12">
        <v>118232</v>
      </c>
      <c r="C173" s="12" t="s">
        <v>614</v>
      </c>
      <c r="D173" s="12" t="s">
        <v>609</v>
      </c>
      <c r="E173" s="12" t="s">
        <v>609</v>
      </c>
      <c r="F173" s="12">
        <v>5759217</v>
      </c>
      <c r="G173" s="12">
        <v>1058985</v>
      </c>
      <c r="H173" s="12">
        <v>6818202</v>
      </c>
      <c r="I173" s="13">
        <v>118232</v>
      </c>
      <c r="J173" s="14">
        <f t="shared" si="8"/>
        <v>6818202</v>
      </c>
      <c r="K173" s="15">
        <f t="shared" si="10"/>
        <v>6699970</v>
      </c>
      <c r="L173" s="5" t="str">
        <f t="shared" si="11"/>
        <v> </v>
      </c>
      <c r="M173" s="5" t="str">
        <f t="shared" si="9"/>
        <v>A</v>
      </c>
    </row>
    <row r="174" spans="1:13" ht="15">
      <c r="A174" s="11">
        <v>1820</v>
      </c>
      <c r="B174" s="12">
        <v>111</v>
      </c>
      <c r="C174" s="12" t="s">
        <v>615</v>
      </c>
      <c r="D174" s="12" t="s">
        <v>609</v>
      </c>
      <c r="E174" s="12" t="s">
        <v>609</v>
      </c>
      <c r="F174" s="12">
        <v>398839</v>
      </c>
      <c r="G174" s="12">
        <v>15477</v>
      </c>
      <c r="H174" s="12">
        <v>414316</v>
      </c>
      <c r="I174" s="13">
        <v>111</v>
      </c>
      <c r="J174" s="14">
        <f t="shared" si="8"/>
        <v>414316</v>
      </c>
      <c r="K174" s="15">
        <f t="shared" si="10"/>
        <v>414205</v>
      </c>
      <c r="L174" s="5" t="str">
        <f t="shared" si="11"/>
        <v> </v>
      </c>
      <c r="M174" s="5" t="str">
        <f t="shared" si="9"/>
        <v>CD</v>
      </c>
    </row>
    <row r="175" spans="1:13" ht="15">
      <c r="A175" s="11">
        <v>2270</v>
      </c>
      <c r="B175" s="12">
        <v>13962</v>
      </c>
      <c r="C175" s="12" t="s">
        <v>616</v>
      </c>
      <c r="D175" s="12" t="s">
        <v>609</v>
      </c>
      <c r="E175" s="12" t="s">
        <v>609</v>
      </c>
      <c r="F175" s="12">
        <v>2771590</v>
      </c>
      <c r="G175" s="12" t="s">
        <v>440</v>
      </c>
      <c r="H175" s="12">
        <v>2771590</v>
      </c>
      <c r="I175" s="13">
        <v>13962</v>
      </c>
      <c r="J175" s="14">
        <f t="shared" si="8"/>
        <v>3131601</v>
      </c>
      <c r="K175" s="15">
        <f t="shared" si="10"/>
        <v>3117639</v>
      </c>
      <c r="L175" s="5" t="str">
        <f t="shared" si="11"/>
        <v> </v>
      </c>
      <c r="M175" s="5" t="str">
        <f t="shared" si="9"/>
        <v>CD</v>
      </c>
    </row>
    <row r="176" spans="1:13" ht="15">
      <c r="A176" s="22">
        <v>2580</v>
      </c>
      <c r="B176" s="23">
        <v>107281</v>
      </c>
      <c r="C176" s="23" t="s">
        <v>617</v>
      </c>
      <c r="D176" s="24" t="s">
        <v>695</v>
      </c>
      <c r="E176" s="24" t="s">
        <v>695</v>
      </c>
      <c r="F176" s="23">
        <v>1576386</v>
      </c>
      <c r="G176" s="23">
        <v>132000</v>
      </c>
      <c r="H176" s="23">
        <v>1708386</v>
      </c>
      <c r="I176" s="25">
        <v>107281</v>
      </c>
      <c r="J176" s="14">
        <f t="shared" si="8"/>
        <v>1708386</v>
      </c>
      <c r="K176" s="26">
        <f t="shared" si="10"/>
        <v>1601105</v>
      </c>
      <c r="L176" t="str">
        <f t="shared" si="11"/>
        <v> </v>
      </c>
      <c r="M176" t="str">
        <f t="shared" si="9"/>
        <v>GH</v>
      </c>
    </row>
    <row r="177" spans="1:13" ht="15">
      <c r="A177" s="11">
        <v>5070</v>
      </c>
      <c r="B177" s="12">
        <v>0</v>
      </c>
      <c r="C177" s="12" t="s">
        <v>618</v>
      </c>
      <c r="D177" s="12" t="s">
        <v>609</v>
      </c>
      <c r="E177" s="12" t="s">
        <v>609</v>
      </c>
      <c r="F177" s="12">
        <v>788047</v>
      </c>
      <c r="G177" s="12" t="s">
        <v>440</v>
      </c>
      <c r="H177" s="12">
        <v>788047</v>
      </c>
      <c r="I177" s="13">
        <v>0</v>
      </c>
      <c r="J177" s="14">
        <f t="shared" si="8"/>
        <v>788047</v>
      </c>
      <c r="K177" s="15">
        <f t="shared" si="10"/>
        <v>788047</v>
      </c>
      <c r="L177" s="5" t="str">
        <f t="shared" si="11"/>
        <v> </v>
      </c>
      <c r="M177" s="5" t="str">
        <f t="shared" si="9"/>
        <v>CD</v>
      </c>
    </row>
    <row r="178" spans="1:13" ht="15">
      <c r="A178" s="11">
        <v>5300</v>
      </c>
      <c r="B178" s="12">
        <v>71632</v>
      </c>
      <c r="C178" s="12" t="s">
        <v>619</v>
      </c>
      <c r="D178" s="12" t="s">
        <v>609</v>
      </c>
      <c r="E178" s="12" t="s">
        <v>609</v>
      </c>
      <c r="F178" s="12">
        <v>5711035</v>
      </c>
      <c r="G178" s="12">
        <v>248360</v>
      </c>
      <c r="H178" s="12">
        <v>5959395</v>
      </c>
      <c r="I178" s="13">
        <v>71632</v>
      </c>
      <c r="J178" s="14">
        <f t="shared" si="8"/>
        <v>5959395</v>
      </c>
      <c r="K178" s="15">
        <f t="shared" si="10"/>
        <v>5887763</v>
      </c>
      <c r="L178" s="5" t="str">
        <f t="shared" si="11"/>
        <v> </v>
      </c>
      <c r="M178" s="5" t="str">
        <f t="shared" si="9"/>
        <v>B</v>
      </c>
    </row>
    <row r="179" spans="1:13" ht="15">
      <c r="A179" s="11">
        <v>250</v>
      </c>
      <c r="B179" s="12">
        <v>13785</v>
      </c>
      <c r="C179" s="12" t="s">
        <v>620</v>
      </c>
      <c r="D179" s="12" t="s">
        <v>621</v>
      </c>
      <c r="E179" s="12" t="s">
        <v>621</v>
      </c>
      <c r="F179" s="12">
        <v>22606213</v>
      </c>
      <c r="G179" s="12" t="s">
        <v>440</v>
      </c>
      <c r="H179" s="12">
        <v>22606213</v>
      </c>
      <c r="I179" s="13">
        <v>13785</v>
      </c>
      <c r="J179" s="14">
        <f t="shared" si="8"/>
        <v>22606213</v>
      </c>
      <c r="K179" s="15">
        <f t="shared" si="10"/>
        <v>22592428</v>
      </c>
      <c r="L179" s="5" t="str">
        <f t="shared" si="11"/>
        <v> </v>
      </c>
      <c r="M179" s="5" t="str">
        <f t="shared" si="9"/>
        <v>CD</v>
      </c>
    </row>
    <row r="180" spans="1:13" ht="15">
      <c r="A180" s="11">
        <v>410</v>
      </c>
      <c r="B180" s="12">
        <v>193725</v>
      </c>
      <c r="C180" s="12" t="s">
        <v>622</v>
      </c>
      <c r="D180" s="12" t="s">
        <v>621</v>
      </c>
      <c r="E180" s="12" t="s">
        <v>621</v>
      </c>
      <c r="F180" s="12">
        <v>17295146</v>
      </c>
      <c r="G180" s="12" t="s">
        <v>440</v>
      </c>
      <c r="H180" s="12">
        <v>17295146</v>
      </c>
      <c r="I180" s="13">
        <v>193725</v>
      </c>
      <c r="J180" s="14">
        <f t="shared" si="8"/>
        <v>17295146</v>
      </c>
      <c r="K180" s="15">
        <f t="shared" si="10"/>
        <v>17101421</v>
      </c>
      <c r="L180" s="5" t="str">
        <f t="shared" si="11"/>
        <v> </v>
      </c>
      <c r="M180" s="5" t="str">
        <f t="shared" si="9"/>
        <v>DE</v>
      </c>
    </row>
    <row r="181" spans="1:13" ht="15">
      <c r="A181" s="11">
        <v>660</v>
      </c>
      <c r="B181" s="12">
        <v>6283</v>
      </c>
      <c r="C181" s="12" t="s">
        <v>623</v>
      </c>
      <c r="D181" s="12" t="s">
        <v>621</v>
      </c>
      <c r="E181" s="12" t="s">
        <v>621</v>
      </c>
      <c r="F181" s="12">
        <v>0</v>
      </c>
      <c r="G181" s="12" t="s">
        <v>440</v>
      </c>
      <c r="H181" s="12">
        <v>0</v>
      </c>
      <c r="I181" s="13">
        <v>0</v>
      </c>
      <c r="J181" s="14">
        <f t="shared" si="8"/>
        <v>0</v>
      </c>
      <c r="K181" s="15">
        <f t="shared" si="10"/>
        <v>0</v>
      </c>
      <c r="L181" s="5" t="str">
        <f t="shared" si="11"/>
        <v> </v>
      </c>
      <c r="M181" s="5" t="str">
        <f t="shared" si="9"/>
        <v>I</v>
      </c>
    </row>
    <row r="182" spans="1:13" ht="15">
      <c r="A182" s="11">
        <v>760</v>
      </c>
      <c r="B182" s="12">
        <v>36498</v>
      </c>
      <c r="C182" s="12" t="s">
        <v>624</v>
      </c>
      <c r="D182" s="12" t="s">
        <v>621</v>
      </c>
      <c r="E182" s="12" t="s">
        <v>621</v>
      </c>
      <c r="F182" s="12">
        <v>62853</v>
      </c>
      <c r="G182" s="12" t="s">
        <v>440</v>
      </c>
      <c r="H182" s="12">
        <v>62853</v>
      </c>
      <c r="I182" s="13">
        <v>36498</v>
      </c>
      <c r="J182" s="14">
        <f t="shared" si="8"/>
        <v>62853</v>
      </c>
      <c r="K182" s="15">
        <f t="shared" si="10"/>
        <v>26355</v>
      </c>
      <c r="L182" s="5" t="str">
        <f t="shared" si="11"/>
        <v> </v>
      </c>
      <c r="M182" s="5" t="str">
        <f t="shared" si="9"/>
        <v>I</v>
      </c>
    </row>
    <row r="183" spans="1:13" ht="15">
      <c r="A183" s="11">
        <v>1400</v>
      </c>
      <c r="B183" s="12">
        <v>630</v>
      </c>
      <c r="C183" s="12" t="s">
        <v>625</v>
      </c>
      <c r="D183" s="12" t="s">
        <v>621</v>
      </c>
      <c r="E183" s="12" t="s">
        <v>621</v>
      </c>
      <c r="F183" s="12">
        <v>0</v>
      </c>
      <c r="G183" s="12" t="s">
        <v>440</v>
      </c>
      <c r="H183" s="12">
        <v>0</v>
      </c>
      <c r="I183" s="13">
        <v>0</v>
      </c>
      <c r="J183" s="14">
        <f t="shared" si="8"/>
        <v>0</v>
      </c>
      <c r="K183" s="15">
        <f t="shared" si="10"/>
        <v>0</v>
      </c>
      <c r="L183" s="5" t="str">
        <f t="shared" si="11"/>
        <v> </v>
      </c>
      <c r="M183" s="5" t="str">
        <f t="shared" si="9"/>
        <v>J</v>
      </c>
    </row>
    <row r="184" spans="1:13" ht="15">
      <c r="A184" s="11">
        <v>1465</v>
      </c>
      <c r="B184" s="12">
        <v>11031</v>
      </c>
      <c r="C184" s="12" t="s">
        <v>614</v>
      </c>
      <c r="D184" s="12" t="s">
        <v>621</v>
      </c>
      <c r="E184" s="12" t="s">
        <v>621</v>
      </c>
      <c r="F184" s="12">
        <v>13001</v>
      </c>
      <c r="G184" s="12" t="s">
        <v>440</v>
      </c>
      <c r="H184" s="12">
        <v>13001</v>
      </c>
      <c r="I184" s="13">
        <v>11031</v>
      </c>
      <c r="J184" s="14">
        <f t="shared" si="8"/>
        <v>13001</v>
      </c>
      <c r="K184" s="15">
        <f t="shared" si="10"/>
        <v>1970</v>
      </c>
      <c r="L184" s="5" t="str">
        <f t="shared" si="11"/>
        <v> </v>
      </c>
      <c r="M184" s="5" t="str">
        <f t="shared" si="9"/>
        <v>GH</v>
      </c>
    </row>
    <row r="185" spans="1:13" ht="15">
      <c r="A185" s="11">
        <v>1750</v>
      </c>
      <c r="B185" s="12">
        <v>30373</v>
      </c>
      <c r="C185" s="12" t="s">
        <v>626</v>
      </c>
      <c r="D185" s="12" t="s">
        <v>621</v>
      </c>
      <c r="E185" s="12" t="s">
        <v>621</v>
      </c>
      <c r="F185" s="12">
        <v>0</v>
      </c>
      <c r="G185" s="12" t="s">
        <v>440</v>
      </c>
      <c r="H185" s="12">
        <v>0</v>
      </c>
      <c r="I185" s="13">
        <v>0</v>
      </c>
      <c r="J185" s="14">
        <f t="shared" si="8"/>
        <v>0</v>
      </c>
      <c r="K185" s="15">
        <f t="shared" si="10"/>
        <v>0</v>
      </c>
      <c r="L185" s="5" t="str">
        <f t="shared" si="11"/>
        <v> </v>
      </c>
      <c r="M185" s="5" t="str">
        <f t="shared" si="9"/>
        <v>I</v>
      </c>
    </row>
    <row r="186" spans="1:13" ht="15">
      <c r="A186" s="11">
        <v>2730</v>
      </c>
      <c r="B186" s="12">
        <v>62746</v>
      </c>
      <c r="C186" s="12" t="s">
        <v>627</v>
      </c>
      <c r="D186" s="12" t="s">
        <v>621</v>
      </c>
      <c r="E186" s="12" t="s">
        <v>621</v>
      </c>
      <c r="F186" s="12">
        <v>0</v>
      </c>
      <c r="G186" s="12" t="s">
        <v>440</v>
      </c>
      <c r="H186" s="12">
        <v>0</v>
      </c>
      <c r="I186" s="13">
        <v>0</v>
      </c>
      <c r="J186" s="14">
        <f t="shared" si="8"/>
        <v>0</v>
      </c>
      <c r="K186" s="15">
        <f t="shared" si="10"/>
        <v>0</v>
      </c>
      <c r="L186" s="5" t="str">
        <f t="shared" si="11"/>
        <v> </v>
      </c>
      <c r="M186" s="5" t="str">
        <f t="shared" si="9"/>
        <v>I</v>
      </c>
    </row>
    <row r="187" spans="1:13" ht="15">
      <c r="A187" s="11">
        <v>3190</v>
      </c>
      <c r="B187" s="12">
        <v>95490</v>
      </c>
      <c r="C187" s="12" t="s">
        <v>628</v>
      </c>
      <c r="D187" s="12" t="s">
        <v>621</v>
      </c>
      <c r="E187" s="12" t="s">
        <v>621</v>
      </c>
      <c r="F187" s="12">
        <v>0</v>
      </c>
      <c r="G187" s="12" t="s">
        <v>440</v>
      </c>
      <c r="H187" s="12">
        <v>0</v>
      </c>
      <c r="I187" s="13">
        <v>0</v>
      </c>
      <c r="J187" s="14">
        <f t="shared" si="8"/>
        <v>0</v>
      </c>
      <c r="K187" s="15">
        <f t="shared" si="10"/>
        <v>0</v>
      </c>
      <c r="L187" s="5" t="str">
        <f t="shared" si="11"/>
        <v> </v>
      </c>
      <c r="M187" s="5" t="str">
        <f t="shared" si="9"/>
        <v>J</v>
      </c>
    </row>
    <row r="188" spans="1:13" ht="15">
      <c r="A188" s="11">
        <v>3310</v>
      </c>
      <c r="B188" s="12">
        <v>63146</v>
      </c>
      <c r="C188" s="12" t="s">
        <v>629</v>
      </c>
      <c r="D188" s="12" t="s">
        <v>621</v>
      </c>
      <c r="E188" s="12" t="s">
        <v>621</v>
      </c>
      <c r="F188" s="12">
        <v>3549764</v>
      </c>
      <c r="G188" s="12" t="s">
        <v>440</v>
      </c>
      <c r="H188" s="12">
        <v>3549764</v>
      </c>
      <c r="I188" s="13">
        <v>63146</v>
      </c>
      <c r="J188" s="14">
        <f t="shared" si="8"/>
        <v>3549764</v>
      </c>
      <c r="K188" s="15">
        <f t="shared" si="10"/>
        <v>3486618</v>
      </c>
      <c r="L188" s="5" t="str">
        <f t="shared" si="11"/>
        <v> </v>
      </c>
      <c r="M188" s="5" t="str">
        <f t="shared" si="9"/>
        <v>I</v>
      </c>
    </row>
    <row r="189" spans="1:13" ht="15">
      <c r="A189" s="11">
        <v>3630</v>
      </c>
      <c r="B189" s="12">
        <v>14269</v>
      </c>
      <c r="C189" s="12" t="s">
        <v>630</v>
      </c>
      <c r="D189" s="12" t="s">
        <v>621</v>
      </c>
      <c r="E189" s="12" t="s">
        <v>621</v>
      </c>
      <c r="F189" s="12">
        <v>0</v>
      </c>
      <c r="G189" s="12" t="s">
        <v>440</v>
      </c>
      <c r="H189" s="12">
        <v>0</v>
      </c>
      <c r="I189" s="13">
        <v>0</v>
      </c>
      <c r="J189" s="14">
        <f t="shared" si="8"/>
        <v>0</v>
      </c>
      <c r="K189" s="15">
        <f t="shared" si="10"/>
        <v>0</v>
      </c>
      <c r="L189" s="5" t="str">
        <f t="shared" si="11"/>
        <v> </v>
      </c>
      <c r="M189" s="5" t="str">
        <f t="shared" si="9"/>
        <v>J</v>
      </c>
    </row>
    <row r="190" spans="1:13" ht="15">
      <c r="A190" s="11">
        <v>3750</v>
      </c>
      <c r="B190" s="12">
        <v>111071</v>
      </c>
      <c r="C190" s="12" t="s">
        <v>631</v>
      </c>
      <c r="D190" s="12" t="s">
        <v>621</v>
      </c>
      <c r="E190" s="12" t="s">
        <v>621</v>
      </c>
      <c r="F190" s="12">
        <v>5204183</v>
      </c>
      <c r="G190" s="12" t="s">
        <v>440</v>
      </c>
      <c r="H190" s="12">
        <v>5204183</v>
      </c>
      <c r="I190" s="13">
        <v>111071</v>
      </c>
      <c r="J190" s="14">
        <f t="shared" si="8"/>
        <v>5204183</v>
      </c>
      <c r="K190" s="15">
        <f t="shared" si="10"/>
        <v>5093112</v>
      </c>
      <c r="L190" s="5" t="str">
        <f t="shared" si="11"/>
        <v> </v>
      </c>
      <c r="M190" s="5" t="str">
        <f t="shared" si="9"/>
        <v>FG</v>
      </c>
    </row>
    <row r="191" spans="1:13" ht="15">
      <c r="A191" s="11">
        <v>4530</v>
      </c>
      <c r="B191" s="12">
        <v>31031</v>
      </c>
      <c r="C191" s="12" t="s">
        <v>632</v>
      </c>
      <c r="D191" s="12" t="s">
        <v>621</v>
      </c>
      <c r="E191" s="12" t="s">
        <v>621</v>
      </c>
      <c r="F191" s="12">
        <v>63368</v>
      </c>
      <c r="G191" s="12" t="s">
        <v>440</v>
      </c>
      <c r="H191" s="12">
        <v>63368</v>
      </c>
      <c r="I191" s="13">
        <v>31031</v>
      </c>
      <c r="J191" s="14">
        <f t="shared" si="8"/>
        <v>63368</v>
      </c>
      <c r="K191" s="15">
        <f t="shared" si="10"/>
        <v>32337</v>
      </c>
      <c r="L191" s="5" t="str">
        <f t="shared" si="11"/>
        <v> </v>
      </c>
      <c r="M191" s="5" t="str">
        <f t="shared" si="9"/>
        <v>I</v>
      </c>
    </row>
    <row r="192" spans="1:13" ht="15">
      <c r="A192" s="11">
        <v>4900</v>
      </c>
      <c r="B192" s="12">
        <v>85434</v>
      </c>
      <c r="C192" s="12" t="s">
        <v>633</v>
      </c>
      <c r="D192" s="12" t="s">
        <v>621</v>
      </c>
      <c r="E192" s="12" t="s">
        <v>621</v>
      </c>
      <c r="F192" s="12">
        <v>1189380</v>
      </c>
      <c r="G192" s="12">
        <v>59400</v>
      </c>
      <c r="H192" s="12">
        <v>1248780</v>
      </c>
      <c r="I192" s="13">
        <v>85434</v>
      </c>
      <c r="J192" s="14">
        <f t="shared" si="8"/>
        <v>1248780</v>
      </c>
      <c r="K192" s="15">
        <f t="shared" si="10"/>
        <v>1163346</v>
      </c>
      <c r="L192" s="5" t="str">
        <f t="shared" si="11"/>
        <v> </v>
      </c>
      <c r="M192" s="5" t="str">
        <f t="shared" si="9"/>
        <v>I</v>
      </c>
    </row>
    <row r="193" spans="1:13" ht="15">
      <c r="A193" s="11">
        <v>5370</v>
      </c>
      <c r="B193" s="12">
        <v>1707</v>
      </c>
      <c r="C193" s="12" t="s">
        <v>634</v>
      </c>
      <c r="D193" s="12" t="s">
        <v>621</v>
      </c>
      <c r="E193" s="12" t="s">
        <v>621</v>
      </c>
      <c r="F193" s="12">
        <v>70811</v>
      </c>
      <c r="G193" s="12" t="s">
        <v>440</v>
      </c>
      <c r="H193" s="12">
        <v>70811</v>
      </c>
      <c r="I193" s="13">
        <v>1707</v>
      </c>
      <c r="J193" s="14">
        <f t="shared" si="8"/>
        <v>70811</v>
      </c>
      <c r="K193" s="15">
        <f t="shared" si="10"/>
        <v>69104</v>
      </c>
      <c r="L193" s="5" t="str">
        <f t="shared" si="11"/>
        <v> </v>
      </c>
      <c r="M193" s="5" t="str">
        <f t="shared" si="9"/>
        <v>I</v>
      </c>
    </row>
    <row r="194" spans="1:13" ht="15">
      <c r="A194" s="11">
        <v>5630</v>
      </c>
      <c r="B194" s="12">
        <v>63348</v>
      </c>
      <c r="C194" s="12" t="s">
        <v>635</v>
      </c>
      <c r="D194" s="12" t="s">
        <v>621</v>
      </c>
      <c r="E194" s="12" t="s">
        <v>621</v>
      </c>
      <c r="F194" s="12">
        <v>178991</v>
      </c>
      <c r="G194" s="12" t="s">
        <v>440</v>
      </c>
      <c r="H194" s="12">
        <v>178991</v>
      </c>
      <c r="I194" s="13">
        <v>63348</v>
      </c>
      <c r="J194" s="14">
        <f t="shared" si="8"/>
        <v>178991</v>
      </c>
      <c r="K194" s="15">
        <f t="shared" si="10"/>
        <v>115643</v>
      </c>
      <c r="L194" s="5" t="str">
        <f t="shared" si="11"/>
        <v> </v>
      </c>
      <c r="M194" s="5" t="str">
        <f t="shared" si="9"/>
        <v>I</v>
      </c>
    </row>
    <row r="195" spans="1:13" ht="15">
      <c r="A195" s="11">
        <v>5680</v>
      </c>
      <c r="B195" s="12">
        <v>142222</v>
      </c>
      <c r="C195" s="12" t="s">
        <v>636</v>
      </c>
      <c r="D195" s="12" t="s">
        <v>621</v>
      </c>
      <c r="E195" s="12" t="s">
        <v>621</v>
      </c>
      <c r="F195" s="12">
        <v>3469601</v>
      </c>
      <c r="G195" s="12" t="s">
        <v>440</v>
      </c>
      <c r="H195" s="12">
        <v>3469601</v>
      </c>
      <c r="I195" s="13">
        <v>142222</v>
      </c>
      <c r="J195" s="14">
        <f t="shared" si="8"/>
        <v>3469601</v>
      </c>
      <c r="K195" s="15">
        <f t="shared" si="10"/>
        <v>3327379</v>
      </c>
      <c r="L195" s="5" t="str">
        <f t="shared" si="11"/>
        <v> </v>
      </c>
      <c r="M195" s="5" t="str">
        <f t="shared" si="9"/>
        <v>GH</v>
      </c>
    </row>
    <row r="196" spans="1:13" ht="15">
      <c r="A196" s="11">
        <v>860</v>
      </c>
      <c r="B196" s="12">
        <v>20535</v>
      </c>
      <c r="C196" s="12" t="s">
        <v>637</v>
      </c>
      <c r="D196" s="12" t="s">
        <v>638</v>
      </c>
      <c r="E196" s="12" t="s">
        <v>638</v>
      </c>
      <c r="F196" s="12">
        <v>8813360</v>
      </c>
      <c r="G196" s="12">
        <v>293360</v>
      </c>
      <c r="H196" s="12">
        <v>9106720</v>
      </c>
      <c r="I196" s="13">
        <v>20535</v>
      </c>
      <c r="J196" s="14">
        <f aca="true" t="shared" si="12" ref="J196:J259">VLOOKUP(code,alldistricts,20,FALSE)</f>
        <v>9106720</v>
      </c>
      <c r="K196" s="15">
        <f t="shared" si="10"/>
        <v>9086185</v>
      </c>
      <c r="L196" s="5" t="str">
        <f t="shared" si="11"/>
        <v> </v>
      </c>
      <c r="M196" s="5" t="str">
        <f aca="true" t="shared" si="13" ref="M196:M259">VLOOKUP(code,alldistricts,4,FALSE)</f>
        <v>CD</v>
      </c>
    </row>
    <row r="197" spans="1:13" ht="15">
      <c r="A197" s="11">
        <v>870</v>
      </c>
      <c r="B197" s="12">
        <v>169824</v>
      </c>
      <c r="C197" s="12" t="s">
        <v>639</v>
      </c>
      <c r="D197" s="12" t="s">
        <v>638</v>
      </c>
      <c r="E197" s="12" t="s">
        <v>638</v>
      </c>
      <c r="F197" s="12">
        <v>13315672</v>
      </c>
      <c r="G197" s="12" t="s">
        <v>440</v>
      </c>
      <c r="H197" s="12">
        <v>13315672</v>
      </c>
      <c r="I197" s="13">
        <v>169824</v>
      </c>
      <c r="J197" s="14">
        <f t="shared" si="12"/>
        <v>13315672</v>
      </c>
      <c r="K197" s="15">
        <f aca="true" t="shared" si="14" ref="K197:K260">J197-I197</f>
        <v>13145848</v>
      </c>
      <c r="L197" s="5" t="str">
        <f aca="true" t="shared" si="15" ref="L197:L260">IF(J197&gt;0,IF(K197=0,1," ")," ")</f>
        <v> </v>
      </c>
      <c r="M197" s="5" t="str">
        <f t="shared" si="13"/>
        <v>FG</v>
      </c>
    </row>
    <row r="198" spans="1:13" ht="15">
      <c r="A198" s="11">
        <v>1100</v>
      </c>
      <c r="B198" s="12">
        <v>120133</v>
      </c>
      <c r="C198" s="12" t="s">
        <v>640</v>
      </c>
      <c r="D198" s="12" t="s">
        <v>638</v>
      </c>
      <c r="E198" s="12" t="s">
        <v>638</v>
      </c>
      <c r="F198" s="12">
        <v>20743892</v>
      </c>
      <c r="G198" s="12">
        <v>817113</v>
      </c>
      <c r="H198" s="12">
        <v>21561005</v>
      </c>
      <c r="I198" s="13">
        <v>120133</v>
      </c>
      <c r="J198" s="14">
        <f t="shared" si="12"/>
        <v>21561005</v>
      </c>
      <c r="K198" s="15">
        <f t="shared" si="14"/>
        <v>21440872</v>
      </c>
      <c r="L198" s="5" t="str">
        <f t="shared" si="15"/>
        <v> </v>
      </c>
      <c r="M198" s="5" t="str">
        <f t="shared" si="13"/>
        <v>CD</v>
      </c>
    </row>
    <row r="199" spans="1:13" ht="15">
      <c r="A199" s="11">
        <v>1180</v>
      </c>
      <c r="B199" s="12">
        <v>31705</v>
      </c>
      <c r="C199" s="12" t="s">
        <v>641</v>
      </c>
      <c r="D199" s="12" t="s">
        <v>638</v>
      </c>
      <c r="E199" s="12" t="s">
        <v>638</v>
      </c>
      <c r="F199" s="12">
        <v>2312608</v>
      </c>
      <c r="G199" s="12" t="s">
        <v>440</v>
      </c>
      <c r="H199" s="12">
        <v>2312608</v>
      </c>
      <c r="I199" s="13">
        <v>31705</v>
      </c>
      <c r="J199" s="14">
        <f t="shared" si="12"/>
        <v>2312608</v>
      </c>
      <c r="K199" s="15">
        <f t="shared" si="14"/>
        <v>2280903</v>
      </c>
      <c r="L199" s="5" t="str">
        <f t="shared" si="15"/>
        <v> </v>
      </c>
      <c r="M199" s="5" t="str">
        <f t="shared" si="13"/>
        <v>FG</v>
      </c>
    </row>
    <row r="200" spans="1:13" ht="15">
      <c r="A200" s="11">
        <v>1330</v>
      </c>
      <c r="B200" s="12">
        <v>2456</v>
      </c>
      <c r="C200" s="12" t="s">
        <v>642</v>
      </c>
      <c r="D200" s="12" t="s">
        <v>638</v>
      </c>
      <c r="E200" s="12" t="s">
        <v>638</v>
      </c>
      <c r="F200" s="12">
        <v>2242985</v>
      </c>
      <c r="G200" s="12">
        <v>67643</v>
      </c>
      <c r="H200" s="12">
        <v>2310628</v>
      </c>
      <c r="I200" s="13">
        <v>2456</v>
      </c>
      <c r="J200" s="14">
        <f t="shared" si="12"/>
        <v>2310628</v>
      </c>
      <c r="K200" s="15">
        <f t="shared" si="14"/>
        <v>2308172</v>
      </c>
      <c r="L200" s="5" t="str">
        <f t="shared" si="15"/>
        <v> </v>
      </c>
      <c r="M200" s="5">
        <f t="shared" si="13"/>
        <v>0</v>
      </c>
    </row>
    <row r="201" spans="1:13" ht="15">
      <c r="A201" s="11">
        <v>1590</v>
      </c>
      <c r="B201" s="12">
        <v>6900</v>
      </c>
      <c r="C201" s="12" t="s">
        <v>643</v>
      </c>
      <c r="D201" s="12" t="s">
        <v>638</v>
      </c>
      <c r="E201" s="12" t="s">
        <v>638</v>
      </c>
      <c r="F201" s="12">
        <v>7898082</v>
      </c>
      <c r="G201" s="12" t="s">
        <v>440</v>
      </c>
      <c r="H201" s="12">
        <v>7898082</v>
      </c>
      <c r="I201" s="13">
        <v>6900</v>
      </c>
      <c r="J201" s="14">
        <f t="shared" si="12"/>
        <v>7898082</v>
      </c>
      <c r="K201" s="15">
        <f t="shared" si="14"/>
        <v>7891182</v>
      </c>
      <c r="L201" s="5" t="str">
        <f t="shared" si="15"/>
        <v> </v>
      </c>
      <c r="M201" s="5" t="str">
        <f t="shared" si="13"/>
        <v>CD</v>
      </c>
    </row>
    <row r="202" spans="1:13" ht="15">
      <c r="A202" s="11">
        <v>1715</v>
      </c>
      <c r="B202" s="12">
        <v>68399</v>
      </c>
      <c r="C202" s="12" t="s">
        <v>644</v>
      </c>
      <c r="D202" s="12" t="s">
        <v>638</v>
      </c>
      <c r="E202" s="12" t="s">
        <v>638</v>
      </c>
      <c r="F202" s="12">
        <v>6292938</v>
      </c>
      <c r="G202" s="12" t="s">
        <v>440</v>
      </c>
      <c r="H202" s="12">
        <v>6292938</v>
      </c>
      <c r="I202" s="13">
        <v>68399</v>
      </c>
      <c r="J202" s="14">
        <f t="shared" si="12"/>
        <v>6292938</v>
      </c>
      <c r="K202" s="15">
        <f t="shared" si="14"/>
        <v>6224539</v>
      </c>
      <c r="L202" s="5" t="str">
        <f t="shared" si="15"/>
        <v> </v>
      </c>
      <c r="M202" s="5" t="str">
        <f t="shared" si="13"/>
        <v>CD</v>
      </c>
    </row>
    <row r="203" spans="1:13" ht="15">
      <c r="A203" s="11">
        <v>1730</v>
      </c>
      <c r="B203" s="12">
        <v>99070</v>
      </c>
      <c r="C203" s="12" t="s">
        <v>645</v>
      </c>
      <c r="D203" s="12" t="s">
        <v>638</v>
      </c>
      <c r="E203" s="12" t="s">
        <v>638</v>
      </c>
      <c r="F203" s="12">
        <v>14812876</v>
      </c>
      <c r="G203" s="12">
        <v>437760</v>
      </c>
      <c r="H203" s="12">
        <v>15250636</v>
      </c>
      <c r="I203" s="13">
        <v>99070</v>
      </c>
      <c r="J203" s="14">
        <f t="shared" si="12"/>
        <v>15250636</v>
      </c>
      <c r="K203" s="15">
        <f t="shared" si="14"/>
        <v>15151566</v>
      </c>
      <c r="L203" s="5" t="str">
        <f t="shared" si="15"/>
        <v> </v>
      </c>
      <c r="M203" s="5" t="str">
        <f t="shared" si="13"/>
        <v>B</v>
      </c>
    </row>
    <row r="204" spans="1:13" ht="15">
      <c r="A204" s="11">
        <v>1775</v>
      </c>
      <c r="B204" s="12">
        <v>76928</v>
      </c>
      <c r="C204" s="12" t="s">
        <v>646</v>
      </c>
      <c r="D204" s="12" t="s">
        <v>638</v>
      </c>
      <c r="E204" s="12" t="s">
        <v>638</v>
      </c>
      <c r="F204" s="12">
        <v>6890046</v>
      </c>
      <c r="G204" s="12" t="s">
        <v>440</v>
      </c>
      <c r="H204" s="12">
        <v>6890046</v>
      </c>
      <c r="I204" s="13">
        <v>76928</v>
      </c>
      <c r="J204" s="14">
        <f t="shared" si="12"/>
        <v>6890046</v>
      </c>
      <c r="K204" s="15">
        <f t="shared" si="14"/>
        <v>6813118</v>
      </c>
      <c r="L204" s="5" t="str">
        <f t="shared" si="15"/>
        <v> </v>
      </c>
      <c r="M204" s="5">
        <f t="shared" si="13"/>
        <v>0</v>
      </c>
    </row>
    <row r="205" spans="1:13" ht="15">
      <c r="A205" s="11">
        <v>1830</v>
      </c>
      <c r="B205" s="12">
        <v>11</v>
      </c>
      <c r="C205" s="12" t="s">
        <v>615</v>
      </c>
      <c r="D205" s="12" t="s">
        <v>638</v>
      </c>
      <c r="E205" s="12" t="s">
        <v>638</v>
      </c>
      <c r="F205" s="12">
        <v>960086</v>
      </c>
      <c r="G205" s="12" t="s">
        <v>440</v>
      </c>
      <c r="H205" s="12">
        <v>960086</v>
      </c>
      <c r="I205" s="13">
        <v>11</v>
      </c>
      <c r="J205" s="14">
        <f t="shared" si="12"/>
        <v>960086</v>
      </c>
      <c r="K205" s="15">
        <f t="shared" si="14"/>
        <v>960075</v>
      </c>
      <c r="L205" s="5" t="str">
        <f t="shared" si="15"/>
        <v> </v>
      </c>
      <c r="M205" s="5" t="str">
        <f t="shared" si="13"/>
        <v>DE</v>
      </c>
    </row>
    <row r="206" spans="1:13" ht="15">
      <c r="A206" s="11">
        <v>2070</v>
      </c>
      <c r="B206" s="12">
        <v>28418</v>
      </c>
      <c r="C206" s="12" t="s">
        <v>647</v>
      </c>
      <c r="D206" s="12" t="s">
        <v>638</v>
      </c>
      <c r="E206" s="12" t="s">
        <v>638</v>
      </c>
      <c r="F206" s="12">
        <v>5404486</v>
      </c>
      <c r="G206" s="12" t="s">
        <v>440</v>
      </c>
      <c r="H206" s="12">
        <v>5404486</v>
      </c>
      <c r="I206" s="13">
        <v>28418</v>
      </c>
      <c r="J206" s="14">
        <f t="shared" si="12"/>
        <v>5404486</v>
      </c>
      <c r="K206" s="15">
        <f t="shared" si="14"/>
        <v>5376068</v>
      </c>
      <c r="L206" s="5" t="str">
        <f t="shared" si="15"/>
        <v> </v>
      </c>
      <c r="M206" s="5" t="str">
        <f t="shared" si="13"/>
        <v>GH</v>
      </c>
    </row>
    <row r="207" spans="1:13" ht="15">
      <c r="A207" s="11">
        <v>2440</v>
      </c>
      <c r="B207" s="12">
        <v>85683</v>
      </c>
      <c r="C207" s="12" t="s">
        <v>648</v>
      </c>
      <c r="D207" s="12" t="s">
        <v>638</v>
      </c>
      <c r="E207" s="12" t="s">
        <v>638</v>
      </c>
      <c r="F207" s="12">
        <v>6577883</v>
      </c>
      <c r="G207" s="12" t="s">
        <v>440</v>
      </c>
      <c r="H207" s="12">
        <v>6577883</v>
      </c>
      <c r="I207" s="13">
        <v>85683</v>
      </c>
      <c r="J207" s="14">
        <f t="shared" si="12"/>
        <v>6577883</v>
      </c>
      <c r="K207" s="15">
        <f t="shared" si="14"/>
        <v>6492200</v>
      </c>
      <c r="L207" s="5" t="str">
        <f t="shared" si="15"/>
        <v> </v>
      </c>
      <c r="M207" s="5" t="str">
        <f t="shared" si="13"/>
        <v>FG</v>
      </c>
    </row>
    <row r="208" spans="1:13" ht="15">
      <c r="A208" s="11">
        <v>2750</v>
      </c>
      <c r="B208" s="12">
        <v>924</v>
      </c>
      <c r="C208" s="12" t="s">
        <v>649</v>
      </c>
      <c r="D208" s="12" t="s">
        <v>638</v>
      </c>
      <c r="E208" s="12" t="s">
        <v>638</v>
      </c>
      <c r="F208" s="12">
        <v>4969264</v>
      </c>
      <c r="G208" s="12">
        <v>36300</v>
      </c>
      <c r="H208" s="12">
        <v>5005564</v>
      </c>
      <c r="I208" s="13">
        <v>924</v>
      </c>
      <c r="J208" s="14">
        <f t="shared" si="12"/>
        <v>5005564</v>
      </c>
      <c r="K208" s="15">
        <f t="shared" si="14"/>
        <v>5004640</v>
      </c>
      <c r="L208" s="5" t="str">
        <f t="shared" si="15"/>
        <v> </v>
      </c>
      <c r="M208" s="5" t="str">
        <f t="shared" si="13"/>
        <v>FG</v>
      </c>
    </row>
    <row r="209" spans="1:13" ht="15">
      <c r="A209" s="11">
        <v>3280</v>
      </c>
      <c r="B209" s="12">
        <v>178035</v>
      </c>
      <c r="C209" s="12" t="s">
        <v>650</v>
      </c>
      <c r="D209" s="12" t="s">
        <v>638</v>
      </c>
      <c r="E209" s="12" t="s">
        <v>638</v>
      </c>
      <c r="F209" s="12">
        <v>30965555</v>
      </c>
      <c r="G209" s="12" t="s">
        <v>440</v>
      </c>
      <c r="H209" s="12">
        <v>30965555</v>
      </c>
      <c r="I209" s="13">
        <v>178035</v>
      </c>
      <c r="J209" s="14">
        <f t="shared" si="12"/>
        <v>30965555</v>
      </c>
      <c r="K209" s="15">
        <f t="shared" si="14"/>
        <v>30787520</v>
      </c>
      <c r="L209" s="5" t="str">
        <f t="shared" si="15"/>
        <v> </v>
      </c>
      <c r="M209" s="5" t="str">
        <f t="shared" si="13"/>
        <v>CD</v>
      </c>
    </row>
    <row r="210" spans="1:13" ht="15">
      <c r="A210" s="11">
        <v>3580</v>
      </c>
      <c r="B210" s="12">
        <v>714</v>
      </c>
      <c r="C210" s="12" t="s">
        <v>651</v>
      </c>
      <c r="D210" s="12" t="s">
        <v>638</v>
      </c>
      <c r="E210" s="12" t="s">
        <v>638</v>
      </c>
      <c r="F210" s="12">
        <v>1268857</v>
      </c>
      <c r="G210" s="12" t="s">
        <v>440</v>
      </c>
      <c r="H210" s="12">
        <v>1268857</v>
      </c>
      <c r="I210" s="13">
        <v>714</v>
      </c>
      <c r="J210" s="14">
        <f t="shared" si="12"/>
        <v>1268857</v>
      </c>
      <c r="K210" s="15">
        <f t="shared" si="14"/>
        <v>1268143</v>
      </c>
      <c r="L210" s="5" t="str">
        <f t="shared" si="15"/>
        <v> </v>
      </c>
      <c r="M210" s="5">
        <f t="shared" si="13"/>
        <v>0</v>
      </c>
    </row>
    <row r="211" spans="1:13" ht="15">
      <c r="A211" s="11">
        <v>4020</v>
      </c>
      <c r="B211" s="12">
        <v>6071</v>
      </c>
      <c r="C211" s="12" t="s">
        <v>652</v>
      </c>
      <c r="D211" s="12" t="s">
        <v>638</v>
      </c>
      <c r="E211" s="12" t="s">
        <v>638</v>
      </c>
      <c r="F211" s="12">
        <v>11443398</v>
      </c>
      <c r="G211" s="12">
        <v>260750</v>
      </c>
      <c r="H211" s="12">
        <v>11704148</v>
      </c>
      <c r="I211" s="13">
        <v>6071</v>
      </c>
      <c r="J211" s="14">
        <f t="shared" si="12"/>
        <v>11704148</v>
      </c>
      <c r="K211" s="15">
        <f t="shared" si="14"/>
        <v>11698077</v>
      </c>
      <c r="L211" s="5" t="str">
        <f t="shared" si="15"/>
        <v> </v>
      </c>
      <c r="M211" s="5" t="str">
        <f t="shared" si="13"/>
        <v>A</v>
      </c>
    </row>
    <row r="212" spans="1:13" ht="15">
      <c r="A212" s="11">
        <v>4140</v>
      </c>
      <c r="B212" s="12">
        <v>1799</v>
      </c>
      <c r="C212" s="12" t="s">
        <v>653</v>
      </c>
      <c r="D212" s="12" t="s">
        <v>638</v>
      </c>
      <c r="E212" s="12" t="s">
        <v>638</v>
      </c>
      <c r="F212" s="12">
        <v>9032646</v>
      </c>
      <c r="G212" s="12" t="s">
        <v>440</v>
      </c>
      <c r="H212" s="12">
        <v>9032646</v>
      </c>
      <c r="I212" s="13">
        <v>1799</v>
      </c>
      <c r="J212" s="14">
        <f t="shared" si="12"/>
        <v>9032646</v>
      </c>
      <c r="K212" s="15">
        <f t="shared" si="14"/>
        <v>9030847</v>
      </c>
      <c r="L212" s="5" t="str">
        <f t="shared" si="15"/>
        <v> </v>
      </c>
      <c r="M212" s="5" t="str">
        <f t="shared" si="13"/>
        <v>FG</v>
      </c>
    </row>
    <row r="213" spans="1:13" ht="15">
      <c r="A213" s="11">
        <v>4880</v>
      </c>
      <c r="B213" s="12">
        <v>6608</v>
      </c>
      <c r="C213" s="12" t="s">
        <v>654</v>
      </c>
      <c r="D213" s="12" t="s">
        <v>638</v>
      </c>
      <c r="E213" s="12" t="s">
        <v>638</v>
      </c>
      <c r="F213" s="12">
        <v>999313</v>
      </c>
      <c r="G213" s="12" t="s">
        <v>440</v>
      </c>
      <c r="H213" s="12">
        <v>999313</v>
      </c>
      <c r="I213" s="13">
        <v>6608</v>
      </c>
      <c r="J213" s="14">
        <f t="shared" si="12"/>
        <v>999313</v>
      </c>
      <c r="K213" s="15">
        <f t="shared" si="14"/>
        <v>992705</v>
      </c>
      <c r="L213" s="5" t="str">
        <f t="shared" si="15"/>
        <v> </v>
      </c>
      <c r="M213" s="5" t="str">
        <f t="shared" si="13"/>
        <v>FG</v>
      </c>
    </row>
    <row r="214" spans="1:13" ht="15">
      <c r="A214" s="11">
        <v>4940</v>
      </c>
      <c r="B214" s="12">
        <v>142</v>
      </c>
      <c r="C214" s="12" t="s">
        <v>655</v>
      </c>
      <c r="D214" s="12" t="s">
        <v>638</v>
      </c>
      <c r="E214" s="12" t="s">
        <v>638</v>
      </c>
      <c r="F214" s="12">
        <v>12417536</v>
      </c>
      <c r="G214" s="12" t="s">
        <v>440</v>
      </c>
      <c r="H214" s="12">
        <v>12417536</v>
      </c>
      <c r="I214" s="13">
        <v>142</v>
      </c>
      <c r="J214" s="14">
        <f t="shared" si="12"/>
        <v>12417536</v>
      </c>
      <c r="K214" s="15">
        <f t="shared" si="14"/>
        <v>12417394</v>
      </c>
      <c r="L214" s="5" t="str">
        <f t="shared" si="15"/>
        <v> </v>
      </c>
      <c r="M214" s="5" t="str">
        <f t="shared" si="13"/>
        <v>CD</v>
      </c>
    </row>
    <row r="215" spans="1:13" ht="15">
      <c r="A215" s="11">
        <v>5120</v>
      </c>
      <c r="B215" s="12">
        <v>103299</v>
      </c>
      <c r="C215" s="12" t="s">
        <v>656</v>
      </c>
      <c r="D215" s="12" t="s">
        <v>638</v>
      </c>
      <c r="E215" s="12" t="s">
        <v>638</v>
      </c>
      <c r="F215" s="12">
        <v>5153641</v>
      </c>
      <c r="G215" s="12" t="s">
        <v>440</v>
      </c>
      <c r="H215" s="12">
        <v>5153641</v>
      </c>
      <c r="I215" s="13">
        <v>103299</v>
      </c>
      <c r="J215" s="14">
        <f t="shared" si="12"/>
        <v>5153641</v>
      </c>
      <c r="K215" s="15">
        <f t="shared" si="14"/>
        <v>5050342</v>
      </c>
      <c r="L215" s="5" t="str">
        <f t="shared" si="15"/>
        <v> </v>
      </c>
      <c r="M215" s="5" t="str">
        <f t="shared" si="13"/>
        <v>DE</v>
      </c>
    </row>
    <row r="216" spans="1:13" ht="15">
      <c r="A216" s="11">
        <v>5500</v>
      </c>
      <c r="B216" s="12">
        <v>132513</v>
      </c>
      <c r="C216" s="12" t="s">
        <v>558</v>
      </c>
      <c r="D216" s="12" t="s">
        <v>638</v>
      </c>
      <c r="E216" s="12" t="s">
        <v>638</v>
      </c>
      <c r="F216" s="12">
        <v>47266434</v>
      </c>
      <c r="G216" s="12" t="s">
        <v>440</v>
      </c>
      <c r="H216" s="12">
        <v>47266434</v>
      </c>
      <c r="I216" s="13">
        <v>132513</v>
      </c>
      <c r="J216" s="14">
        <f t="shared" si="12"/>
        <v>47266434</v>
      </c>
      <c r="K216" s="15">
        <f t="shared" si="14"/>
        <v>47133921</v>
      </c>
      <c r="L216" s="5" t="str">
        <f t="shared" si="15"/>
        <v> </v>
      </c>
      <c r="M216" s="5" t="str">
        <f t="shared" si="13"/>
        <v>FG</v>
      </c>
    </row>
    <row r="217" spans="1:13" ht="15">
      <c r="A217" s="11">
        <v>5590</v>
      </c>
      <c r="B217" s="12">
        <v>12607</v>
      </c>
      <c r="C217" s="12" t="s">
        <v>657</v>
      </c>
      <c r="D217" s="12" t="s">
        <v>638</v>
      </c>
      <c r="E217" s="12" t="s">
        <v>638</v>
      </c>
      <c r="F217" s="12">
        <v>403503</v>
      </c>
      <c r="G217" s="12" t="s">
        <v>440</v>
      </c>
      <c r="H217" s="12">
        <v>403503</v>
      </c>
      <c r="I217" s="13">
        <v>12607</v>
      </c>
      <c r="J217" s="14">
        <f t="shared" si="12"/>
        <v>403503</v>
      </c>
      <c r="K217" s="15">
        <f t="shared" si="14"/>
        <v>390896</v>
      </c>
      <c r="L217" s="5" t="str">
        <f t="shared" si="15"/>
        <v> </v>
      </c>
      <c r="M217" s="5" t="str">
        <f t="shared" si="13"/>
        <v>I</v>
      </c>
    </row>
    <row r="218" spans="1:13" ht="15">
      <c r="A218" s="11">
        <v>5620</v>
      </c>
      <c r="B218" s="12">
        <v>3813</v>
      </c>
      <c r="C218" s="12" t="s">
        <v>658</v>
      </c>
      <c r="D218" s="12" t="s">
        <v>638</v>
      </c>
      <c r="E218" s="12" t="s">
        <v>638</v>
      </c>
      <c r="F218" s="12">
        <v>10444666</v>
      </c>
      <c r="G218" s="12" t="s">
        <v>440</v>
      </c>
      <c r="H218" s="12">
        <v>10444666</v>
      </c>
      <c r="I218" s="13">
        <v>3813</v>
      </c>
      <c r="J218" s="14">
        <f t="shared" si="12"/>
        <v>10444666</v>
      </c>
      <c r="K218" s="15">
        <f t="shared" si="14"/>
        <v>10440853</v>
      </c>
      <c r="L218" s="5" t="str">
        <f t="shared" si="15"/>
        <v> </v>
      </c>
      <c r="M218" s="5" t="str">
        <f t="shared" si="13"/>
        <v>DE</v>
      </c>
    </row>
    <row r="219" spans="1:13" ht="15">
      <c r="A219" s="11">
        <v>5740</v>
      </c>
      <c r="B219" s="12">
        <v>14872</v>
      </c>
      <c r="C219" s="12" t="s">
        <v>659</v>
      </c>
      <c r="D219" s="12" t="s">
        <v>638</v>
      </c>
      <c r="E219" s="12" t="s">
        <v>638</v>
      </c>
      <c r="F219" s="12">
        <v>2251160</v>
      </c>
      <c r="G219" s="12">
        <v>120351</v>
      </c>
      <c r="H219" s="12">
        <v>2371511</v>
      </c>
      <c r="I219" s="13">
        <v>14872</v>
      </c>
      <c r="J219" s="14">
        <f t="shared" si="12"/>
        <v>2371511</v>
      </c>
      <c r="K219" s="15">
        <f t="shared" si="14"/>
        <v>2356639</v>
      </c>
      <c r="L219" s="5" t="str">
        <f t="shared" si="15"/>
        <v> </v>
      </c>
      <c r="M219" s="5" t="str">
        <f t="shared" si="13"/>
        <v>B</v>
      </c>
    </row>
    <row r="220" spans="1:13" ht="15">
      <c r="A220" s="11">
        <v>5860</v>
      </c>
      <c r="B220" s="12">
        <v>110565</v>
      </c>
      <c r="C220" s="12" t="s">
        <v>660</v>
      </c>
      <c r="D220" s="12" t="s">
        <v>638</v>
      </c>
      <c r="E220" s="12" t="s">
        <v>638</v>
      </c>
      <c r="F220" s="12">
        <v>10770826</v>
      </c>
      <c r="G220" s="12">
        <v>365855</v>
      </c>
      <c r="H220" s="12">
        <v>11136681</v>
      </c>
      <c r="I220" s="13">
        <v>110565</v>
      </c>
      <c r="J220" s="14">
        <f t="shared" si="12"/>
        <v>11136681</v>
      </c>
      <c r="K220" s="15">
        <f t="shared" si="14"/>
        <v>11026116</v>
      </c>
      <c r="L220" s="5" t="str">
        <f t="shared" si="15"/>
        <v> </v>
      </c>
      <c r="M220" s="5" t="str">
        <f t="shared" si="13"/>
        <v>B</v>
      </c>
    </row>
    <row r="221" spans="1:13" ht="15">
      <c r="A221" s="11">
        <v>5870</v>
      </c>
      <c r="B221" s="12">
        <v>618</v>
      </c>
      <c r="C221" s="12" t="s">
        <v>661</v>
      </c>
      <c r="D221" s="12" t="s">
        <v>638</v>
      </c>
      <c r="E221" s="12" t="s">
        <v>638</v>
      </c>
      <c r="F221" s="12">
        <v>888883</v>
      </c>
      <c r="G221" s="12" t="s">
        <v>440</v>
      </c>
      <c r="H221" s="12">
        <v>888883</v>
      </c>
      <c r="I221" s="13">
        <v>618</v>
      </c>
      <c r="J221" s="14">
        <f t="shared" si="12"/>
        <v>888883</v>
      </c>
      <c r="K221" s="15">
        <f t="shared" si="14"/>
        <v>888265</v>
      </c>
      <c r="L221" s="5" t="str">
        <f t="shared" si="15"/>
        <v> </v>
      </c>
      <c r="M221" s="5" t="str">
        <f t="shared" si="13"/>
        <v>FG</v>
      </c>
    </row>
    <row r="222" spans="1:13" ht="15">
      <c r="A222" s="11">
        <v>220</v>
      </c>
      <c r="B222" s="12">
        <v>140038</v>
      </c>
      <c r="C222" s="12" t="s">
        <v>662</v>
      </c>
      <c r="D222" s="12" t="s">
        <v>663</v>
      </c>
      <c r="E222" s="12" t="s">
        <v>663</v>
      </c>
      <c r="F222" s="12">
        <v>47736271</v>
      </c>
      <c r="G222" s="12">
        <v>1947920</v>
      </c>
      <c r="H222" s="12">
        <v>49684191</v>
      </c>
      <c r="I222" s="13">
        <v>140038</v>
      </c>
      <c r="J222" s="14">
        <f t="shared" si="12"/>
        <v>49684191</v>
      </c>
      <c r="K222" s="15">
        <f t="shared" si="14"/>
        <v>49544153</v>
      </c>
      <c r="L222" s="5" t="str">
        <f t="shared" si="15"/>
        <v> </v>
      </c>
      <c r="M222" s="5" t="str">
        <f t="shared" si="13"/>
        <v>CD</v>
      </c>
    </row>
    <row r="223" spans="1:13" ht="15">
      <c r="A223" s="11">
        <v>2295</v>
      </c>
      <c r="B223" s="12">
        <v>4733</v>
      </c>
      <c r="C223" s="12" t="s">
        <v>664</v>
      </c>
      <c r="D223" s="12" t="s">
        <v>663</v>
      </c>
      <c r="E223" s="12" t="s">
        <v>663</v>
      </c>
      <c r="F223" s="12">
        <v>19017835</v>
      </c>
      <c r="G223" s="12" t="s">
        <v>440</v>
      </c>
      <c r="H223" s="12">
        <v>19017835</v>
      </c>
      <c r="I223" s="13">
        <v>4733</v>
      </c>
      <c r="J223" s="14">
        <f t="shared" si="12"/>
        <v>19017835</v>
      </c>
      <c r="K223" s="15">
        <f t="shared" si="14"/>
        <v>19013102</v>
      </c>
      <c r="L223" s="5" t="str">
        <f t="shared" si="15"/>
        <v> </v>
      </c>
      <c r="M223" s="5">
        <f t="shared" si="13"/>
        <v>0</v>
      </c>
    </row>
    <row r="224" spans="1:13" ht="15">
      <c r="A224" s="11">
        <v>2410</v>
      </c>
      <c r="B224" s="12">
        <v>110834</v>
      </c>
      <c r="C224" s="12" t="s">
        <v>665</v>
      </c>
      <c r="D224" s="12" t="s">
        <v>663</v>
      </c>
      <c r="E224" s="12" t="s">
        <v>663</v>
      </c>
      <c r="F224" s="12">
        <v>26695157</v>
      </c>
      <c r="G224" s="12">
        <v>420360</v>
      </c>
      <c r="H224" s="12">
        <v>27115517</v>
      </c>
      <c r="I224" s="13">
        <v>110834</v>
      </c>
      <c r="J224" s="14">
        <f t="shared" si="12"/>
        <v>27115517</v>
      </c>
      <c r="K224" s="15">
        <f t="shared" si="14"/>
        <v>27004683</v>
      </c>
      <c r="L224" s="5" t="str">
        <f t="shared" si="15"/>
        <v> </v>
      </c>
      <c r="M224" s="5" t="str">
        <f t="shared" si="13"/>
        <v>B</v>
      </c>
    </row>
    <row r="225" spans="1:13" ht="15">
      <c r="A225" s="11">
        <v>3610</v>
      </c>
      <c r="B225" s="12">
        <v>61287</v>
      </c>
      <c r="C225" s="12" t="s">
        <v>666</v>
      </c>
      <c r="D225" s="12" t="s">
        <v>663</v>
      </c>
      <c r="E225" s="12" t="s">
        <v>663</v>
      </c>
      <c r="F225" s="12">
        <v>51106308</v>
      </c>
      <c r="G225" s="12">
        <v>3518382</v>
      </c>
      <c r="H225" s="12">
        <v>54624690</v>
      </c>
      <c r="I225" s="13">
        <v>61287</v>
      </c>
      <c r="J225" s="14">
        <f t="shared" si="12"/>
        <v>54624690</v>
      </c>
      <c r="K225" s="15">
        <f t="shared" si="14"/>
        <v>54563403</v>
      </c>
      <c r="L225" s="5" t="str">
        <f t="shared" si="15"/>
        <v> </v>
      </c>
      <c r="M225" s="5" t="str">
        <f t="shared" si="13"/>
        <v>B</v>
      </c>
    </row>
    <row r="226" spans="1:13" ht="15">
      <c r="A226" s="11">
        <v>4730</v>
      </c>
      <c r="B226" s="12">
        <v>69555</v>
      </c>
      <c r="C226" s="12" t="s">
        <v>667</v>
      </c>
      <c r="D226" s="12" t="s">
        <v>663</v>
      </c>
      <c r="E226" s="12" t="s">
        <v>663</v>
      </c>
      <c r="F226" s="12">
        <v>0</v>
      </c>
      <c r="G226" s="12" t="s">
        <v>440</v>
      </c>
      <c r="H226" s="12">
        <v>0</v>
      </c>
      <c r="I226" s="13">
        <v>0</v>
      </c>
      <c r="J226" s="14">
        <f t="shared" si="12"/>
        <v>0</v>
      </c>
      <c r="K226" s="15">
        <f t="shared" si="14"/>
        <v>0</v>
      </c>
      <c r="L226" s="5" t="str">
        <f t="shared" si="15"/>
        <v> </v>
      </c>
      <c r="M226" s="5" t="str">
        <f t="shared" si="13"/>
        <v>DE</v>
      </c>
    </row>
    <row r="227" spans="1:13" ht="15">
      <c r="A227" s="11">
        <v>5580</v>
      </c>
      <c r="B227" s="12">
        <v>38475</v>
      </c>
      <c r="C227" s="12" t="s">
        <v>668</v>
      </c>
      <c r="D227" s="12" t="s">
        <v>663</v>
      </c>
      <c r="E227" s="12" t="s">
        <v>663</v>
      </c>
      <c r="F227" s="12">
        <v>2140665</v>
      </c>
      <c r="G227" s="12">
        <v>466880</v>
      </c>
      <c r="H227" s="12">
        <v>2607545</v>
      </c>
      <c r="I227" s="13">
        <v>38475</v>
      </c>
      <c r="J227" s="14">
        <f t="shared" si="12"/>
        <v>2607545</v>
      </c>
      <c r="K227" s="15">
        <f t="shared" si="14"/>
        <v>2569070</v>
      </c>
      <c r="L227" s="5" t="str">
        <f t="shared" si="15"/>
        <v> </v>
      </c>
      <c r="M227" s="5" t="str">
        <f t="shared" si="13"/>
        <v>CD</v>
      </c>
    </row>
    <row r="228" spans="1:13" ht="15">
      <c r="A228" s="11">
        <v>20</v>
      </c>
      <c r="B228" s="12">
        <v>17867</v>
      </c>
      <c r="C228" s="12" t="s">
        <v>669</v>
      </c>
      <c r="D228" s="12" t="s">
        <v>670</v>
      </c>
      <c r="E228" s="12" t="s">
        <v>670</v>
      </c>
      <c r="F228" s="12">
        <v>1379998</v>
      </c>
      <c r="G228" s="12" t="s">
        <v>440</v>
      </c>
      <c r="H228" s="12">
        <v>1379998</v>
      </c>
      <c r="I228" s="13">
        <v>17867</v>
      </c>
      <c r="J228" s="14">
        <f t="shared" si="12"/>
        <v>1379998</v>
      </c>
      <c r="K228" s="15">
        <f t="shared" si="14"/>
        <v>1362131</v>
      </c>
      <c r="L228" s="5" t="str">
        <f t="shared" si="15"/>
        <v> </v>
      </c>
      <c r="M228" s="5" t="str">
        <f t="shared" si="13"/>
        <v>GH</v>
      </c>
    </row>
    <row r="229" spans="1:13" ht="15">
      <c r="A229" s="11">
        <v>370</v>
      </c>
      <c r="B229" s="12">
        <v>23087</v>
      </c>
      <c r="C229" s="12" t="s">
        <v>671</v>
      </c>
      <c r="D229" s="12" t="s">
        <v>670</v>
      </c>
      <c r="E229" s="12" t="s">
        <v>670</v>
      </c>
      <c r="F229" s="12">
        <v>1252157</v>
      </c>
      <c r="G229" s="12" t="s">
        <v>440</v>
      </c>
      <c r="H229" s="12">
        <v>1252157</v>
      </c>
      <c r="I229" s="13">
        <v>23087</v>
      </c>
      <c r="J229" s="14">
        <f t="shared" si="12"/>
        <v>1252157</v>
      </c>
      <c r="K229" s="15">
        <f t="shared" si="14"/>
        <v>1229070</v>
      </c>
      <c r="L229" s="5" t="str">
        <f t="shared" si="15"/>
        <v> </v>
      </c>
      <c r="M229" s="5" t="str">
        <f t="shared" si="13"/>
        <v>I</v>
      </c>
    </row>
    <row r="230" spans="1:13" ht="15">
      <c r="A230" s="11">
        <v>430</v>
      </c>
      <c r="B230" s="12">
        <v>674</v>
      </c>
      <c r="C230" s="12" t="s">
        <v>672</v>
      </c>
      <c r="D230" s="12" t="s">
        <v>670</v>
      </c>
      <c r="E230" s="12" t="s">
        <v>670</v>
      </c>
      <c r="F230" s="12">
        <v>960086</v>
      </c>
      <c r="G230" s="12" t="s">
        <v>440</v>
      </c>
      <c r="H230" s="12">
        <v>960086</v>
      </c>
      <c r="I230" s="13">
        <v>674</v>
      </c>
      <c r="J230" s="14">
        <f t="shared" si="12"/>
        <v>960086</v>
      </c>
      <c r="K230" s="15">
        <f t="shared" si="14"/>
        <v>959412</v>
      </c>
      <c r="L230" s="5" t="str">
        <f t="shared" si="15"/>
        <v> </v>
      </c>
      <c r="M230" s="5" t="str">
        <f t="shared" si="13"/>
        <v>GH</v>
      </c>
    </row>
    <row r="231" spans="1:13" ht="15">
      <c r="A231" s="11">
        <v>910</v>
      </c>
      <c r="B231" s="12">
        <v>17719</v>
      </c>
      <c r="C231" s="12" t="s">
        <v>673</v>
      </c>
      <c r="D231" s="12" t="s">
        <v>670</v>
      </c>
      <c r="E231" s="12" t="s">
        <v>670</v>
      </c>
      <c r="F231" s="12">
        <v>0</v>
      </c>
      <c r="G231" s="12" t="s">
        <v>440</v>
      </c>
      <c r="H231" s="12">
        <v>0</v>
      </c>
      <c r="I231" s="13">
        <v>0</v>
      </c>
      <c r="J231" s="14">
        <f t="shared" si="12"/>
        <v>999354</v>
      </c>
      <c r="K231" s="15">
        <f t="shared" si="14"/>
        <v>999354</v>
      </c>
      <c r="L231" s="5" t="str">
        <f t="shared" si="15"/>
        <v> </v>
      </c>
      <c r="M231" s="5" t="str">
        <f t="shared" si="13"/>
        <v>I</v>
      </c>
    </row>
    <row r="232" spans="1:13" ht="15">
      <c r="A232" s="11">
        <v>920</v>
      </c>
      <c r="B232" s="12">
        <v>71480</v>
      </c>
      <c r="C232" s="12" t="s">
        <v>674</v>
      </c>
      <c r="D232" s="12" t="s">
        <v>670</v>
      </c>
      <c r="E232" s="12" t="s">
        <v>670</v>
      </c>
      <c r="F232" s="12">
        <v>336237</v>
      </c>
      <c r="G232" s="12" t="s">
        <v>440</v>
      </c>
      <c r="H232" s="12">
        <v>336237</v>
      </c>
      <c r="I232" s="13">
        <v>71480</v>
      </c>
      <c r="J232" s="14">
        <f t="shared" si="12"/>
        <v>336237</v>
      </c>
      <c r="K232" s="15">
        <f t="shared" si="14"/>
        <v>264757</v>
      </c>
      <c r="L232" s="5" t="str">
        <f t="shared" si="15"/>
        <v> </v>
      </c>
      <c r="M232" s="5" t="str">
        <f t="shared" si="13"/>
        <v>I</v>
      </c>
    </row>
    <row r="233" spans="1:13" ht="15">
      <c r="A233" s="11">
        <v>1040</v>
      </c>
      <c r="B233" s="12">
        <v>24502</v>
      </c>
      <c r="C233" s="12" t="s">
        <v>675</v>
      </c>
      <c r="D233" s="12" t="s">
        <v>670</v>
      </c>
      <c r="E233" s="12" t="s">
        <v>670</v>
      </c>
      <c r="F233" s="12">
        <v>794120</v>
      </c>
      <c r="G233" s="12" t="s">
        <v>440</v>
      </c>
      <c r="H233" s="12">
        <v>794120</v>
      </c>
      <c r="I233" s="13">
        <v>24502</v>
      </c>
      <c r="J233" s="14">
        <f t="shared" si="12"/>
        <v>794120</v>
      </c>
      <c r="K233" s="15">
        <f t="shared" si="14"/>
        <v>769618</v>
      </c>
      <c r="L233" s="5" t="str">
        <f t="shared" si="15"/>
        <v> </v>
      </c>
      <c r="M233" s="5" t="str">
        <f t="shared" si="13"/>
        <v>GH</v>
      </c>
    </row>
    <row r="234" spans="1:13" ht="15">
      <c r="A234" s="11">
        <v>1050</v>
      </c>
      <c r="B234" s="12">
        <v>33806</v>
      </c>
      <c r="C234" s="12" t="s">
        <v>676</v>
      </c>
      <c r="D234" s="12" t="s">
        <v>670</v>
      </c>
      <c r="E234" s="12" t="s">
        <v>670</v>
      </c>
      <c r="F234" s="12">
        <v>3488351</v>
      </c>
      <c r="G234" s="12" t="s">
        <v>440</v>
      </c>
      <c r="H234" s="12">
        <v>3488351</v>
      </c>
      <c r="I234" s="13">
        <v>33806</v>
      </c>
      <c r="J234" s="14">
        <f t="shared" si="12"/>
        <v>3488351</v>
      </c>
      <c r="K234" s="15">
        <f t="shared" si="14"/>
        <v>3454545</v>
      </c>
      <c r="L234" s="5" t="str">
        <f t="shared" si="15"/>
        <v> </v>
      </c>
      <c r="M234" s="5" t="str">
        <f t="shared" si="13"/>
        <v>GH</v>
      </c>
    </row>
    <row r="235" spans="1:13" ht="15">
      <c r="A235" s="11">
        <v>1160</v>
      </c>
      <c r="B235" s="12">
        <v>520</v>
      </c>
      <c r="C235" s="12" t="s">
        <v>677</v>
      </c>
      <c r="D235" s="12" t="s">
        <v>670</v>
      </c>
      <c r="E235" s="12" t="s">
        <v>670</v>
      </c>
      <c r="F235" s="12">
        <v>477657</v>
      </c>
      <c r="G235" s="12" t="s">
        <v>440</v>
      </c>
      <c r="H235" s="12">
        <v>477657</v>
      </c>
      <c r="I235" s="13">
        <v>520</v>
      </c>
      <c r="J235" s="14">
        <f t="shared" si="12"/>
        <v>477657</v>
      </c>
      <c r="K235" s="15">
        <f t="shared" si="14"/>
        <v>477137</v>
      </c>
      <c r="L235" s="5" t="str">
        <f t="shared" si="15"/>
        <v> </v>
      </c>
      <c r="M235" s="5" t="str">
        <f t="shared" si="13"/>
        <v>I</v>
      </c>
    </row>
    <row r="236" spans="1:13" ht="15">
      <c r="A236" s="11">
        <v>1510</v>
      </c>
      <c r="B236" s="12">
        <v>63567</v>
      </c>
      <c r="C236" s="12" t="s">
        <v>678</v>
      </c>
      <c r="D236" s="12" t="s">
        <v>670</v>
      </c>
      <c r="E236" s="12" t="s">
        <v>670</v>
      </c>
      <c r="F236" s="12">
        <v>4584624</v>
      </c>
      <c r="G236" s="12" t="s">
        <v>440</v>
      </c>
      <c r="H236" s="12">
        <v>4584624</v>
      </c>
      <c r="I236" s="13">
        <v>63567</v>
      </c>
      <c r="J236" s="14">
        <f t="shared" si="12"/>
        <v>4584624</v>
      </c>
      <c r="K236" s="15">
        <f t="shared" si="14"/>
        <v>4521057</v>
      </c>
      <c r="L236" s="5" t="str">
        <f t="shared" si="15"/>
        <v> </v>
      </c>
      <c r="M236" s="5" t="str">
        <f t="shared" si="13"/>
        <v>I</v>
      </c>
    </row>
    <row r="237" spans="1:13" ht="15">
      <c r="A237" s="11">
        <v>1600</v>
      </c>
      <c r="B237" s="12">
        <v>3228</v>
      </c>
      <c r="C237" s="12" t="s">
        <v>643</v>
      </c>
      <c r="D237" s="12" t="s">
        <v>670</v>
      </c>
      <c r="E237" s="12" t="s">
        <v>670</v>
      </c>
      <c r="F237" s="12">
        <v>86488</v>
      </c>
      <c r="G237" s="12" t="s">
        <v>440</v>
      </c>
      <c r="H237" s="12">
        <v>86488</v>
      </c>
      <c r="I237" s="13">
        <v>3228</v>
      </c>
      <c r="J237" s="14">
        <f t="shared" si="12"/>
        <v>86488</v>
      </c>
      <c r="K237" s="15">
        <f t="shared" si="14"/>
        <v>83260</v>
      </c>
      <c r="L237" s="5" t="str">
        <f t="shared" si="15"/>
        <v> </v>
      </c>
      <c r="M237" s="5" t="str">
        <f t="shared" si="13"/>
        <v>I</v>
      </c>
    </row>
    <row r="238" spans="1:13" ht="15">
      <c r="A238" s="11">
        <v>1680</v>
      </c>
      <c r="B238" s="12">
        <v>10408</v>
      </c>
      <c r="C238" s="12" t="s">
        <v>679</v>
      </c>
      <c r="D238" s="12" t="s">
        <v>670</v>
      </c>
      <c r="E238" s="12" t="s">
        <v>670</v>
      </c>
      <c r="F238" s="12">
        <v>527956</v>
      </c>
      <c r="G238" s="12" t="s">
        <v>440</v>
      </c>
      <c r="H238" s="12">
        <v>527956</v>
      </c>
      <c r="I238" s="13">
        <v>10408</v>
      </c>
      <c r="J238" s="14">
        <f t="shared" si="12"/>
        <v>527956</v>
      </c>
      <c r="K238" s="15">
        <f t="shared" si="14"/>
        <v>517548</v>
      </c>
      <c r="L238" s="5" t="str">
        <f t="shared" si="15"/>
        <v> </v>
      </c>
      <c r="M238" s="5" t="str">
        <f t="shared" si="13"/>
        <v>FG</v>
      </c>
    </row>
    <row r="239" spans="1:13" ht="15">
      <c r="A239" s="11">
        <v>2140</v>
      </c>
      <c r="B239" s="12">
        <v>11</v>
      </c>
      <c r="C239" s="12" t="s">
        <v>680</v>
      </c>
      <c r="D239" s="12" t="s">
        <v>670</v>
      </c>
      <c r="E239" s="12" t="s">
        <v>670</v>
      </c>
      <c r="F239" s="12">
        <v>1300774</v>
      </c>
      <c r="G239" s="12">
        <v>6600</v>
      </c>
      <c r="H239" s="12">
        <v>1307374</v>
      </c>
      <c r="I239" s="13">
        <v>11</v>
      </c>
      <c r="J239" s="14">
        <f t="shared" si="12"/>
        <v>1307374</v>
      </c>
      <c r="K239" s="15">
        <f t="shared" si="14"/>
        <v>1307363</v>
      </c>
      <c r="L239" s="5" t="str">
        <f t="shared" si="15"/>
        <v> </v>
      </c>
      <c r="M239" s="5" t="str">
        <f t="shared" si="13"/>
        <v>GH</v>
      </c>
    </row>
    <row r="240" spans="1:13" ht="15">
      <c r="A240" s="11">
        <v>2220</v>
      </c>
      <c r="B240" s="12">
        <v>18855</v>
      </c>
      <c r="C240" s="12" t="s">
        <v>681</v>
      </c>
      <c r="D240" s="12" t="s">
        <v>670</v>
      </c>
      <c r="E240" s="12" t="s">
        <v>670</v>
      </c>
      <c r="F240" s="12">
        <v>1432736</v>
      </c>
      <c r="G240" s="12" t="s">
        <v>440</v>
      </c>
      <c r="H240" s="12">
        <v>1432736</v>
      </c>
      <c r="I240" s="13">
        <v>18855</v>
      </c>
      <c r="J240" s="14">
        <f t="shared" si="12"/>
        <v>1432736</v>
      </c>
      <c r="K240" s="15">
        <f t="shared" si="14"/>
        <v>1413881</v>
      </c>
      <c r="L240" s="5" t="str">
        <f t="shared" si="15"/>
        <v> </v>
      </c>
      <c r="M240" s="5" t="str">
        <f t="shared" si="13"/>
        <v>FG</v>
      </c>
    </row>
    <row r="241" spans="1:13" ht="15">
      <c r="A241" s="11">
        <v>2300</v>
      </c>
      <c r="B241" s="12">
        <v>104394</v>
      </c>
      <c r="C241" s="12" t="s">
        <v>682</v>
      </c>
      <c r="D241" s="12" t="s">
        <v>670</v>
      </c>
      <c r="E241" s="12" t="s">
        <v>670</v>
      </c>
      <c r="F241" s="12">
        <v>3705023</v>
      </c>
      <c r="G241" s="12" t="s">
        <v>440</v>
      </c>
      <c r="H241" s="12">
        <v>3705023</v>
      </c>
      <c r="I241" s="13">
        <v>104394</v>
      </c>
      <c r="J241" s="14">
        <f t="shared" si="12"/>
        <v>3705023</v>
      </c>
      <c r="K241" s="15">
        <f t="shared" si="14"/>
        <v>3600629</v>
      </c>
      <c r="L241" s="5" t="str">
        <f t="shared" si="15"/>
        <v> </v>
      </c>
      <c r="M241" s="5" t="str">
        <f t="shared" si="13"/>
        <v>I</v>
      </c>
    </row>
    <row r="242" spans="1:13" ht="15">
      <c r="A242" s="11">
        <v>2308</v>
      </c>
      <c r="B242" s="12">
        <v>47529</v>
      </c>
      <c r="C242" s="12" t="s">
        <v>683</v>
      </c>
      <c r="D242" s="12" t="s">
        <v>670</v>
      </c>
      <c r="E242" s="12" t="s">
        <v>670</v>
      </c>
      <c r="F242" s="12">
        <v>806806</v>
      </c>
      <c r="G242" s="12" t="s">
        <v>440</v>
      </c>
      <c r="H242" s="12">
        <v>806806</v>
      </c>
      <c r="I242" s="13">
        <v>47529</v>
      </c>
      <c r="J242" s="14">
        <f t="shared" si="12"/>
        <v>806806</v>
      </c>
      <c r="K242" s="15">
        <f t="shared" si="14"/>
        <v>759277</v>
      </c>
      <c r="L242" s="5" t="str">
        <f t="shared" si="15"/>
        <v> </v>
      </c>
      <c r="M242" s="5">
        <f t="shared" si="13"/>
        <v>0</v>
      </c>
    </row>
    <row r="243" spans="1:13" ht="15">
      <c r="A243" s="11">
        <v>2450</v>
      </c>
      <c r="B243" s="12">
        <v>13352</v>
      </c>
      <c r="C243" s="12" t="s">
        <v>684</v>
      </c>
      <c r="D243" s="12" t="s">
        <v>670</v>
      </c>
      <c r="E243" s="12" t="s">
        <v>670</v>
      </c>
      <c r="F243" s="12">
        <v>1121533</v>
      </c>
      <c r="G243" s="12" t="s">
        <v>440</v>
      </c>
      <c r="H243" s="12">
        <v>1121533</v>
      </c>
      <c r="I243" s="13">
        <v>13352</v>
      </c>
      <c r="J243" s="14">
        <f t="shared" si="12"/>
        <v>1121533</v>
      </c>
      <c r="K243" s="15">
        <f t="shared" si="14"/>
        <v>1108181</v>
      </c>
      <c r="L243" s="5" t="str">
        <f t="shared" si="15"/>
        <v> </v>
      </c>
      <c r="M243" s="5" t="str">
        <f t="shared" si="13"/>
        <v>FG</v>
      </c>
    </row>
    <row r="244" spans="1:13" ht="15">
      <c r="A244" s="11">
        <v>2600</v>
      </c>
      <c r="B244" s="12">
        <v>758</v>
      </c>
      <c r="C244" s="12" t="s">
        <v>685</v>
      </c>
      <c r="D244" s="12" t="s">
        <v>670</v>
      </c>
      <c r="E244" s="12" t="s">
        <v>670</v>
      </c>
      <c r="F244" s="12">
        <v>1687762</v>
      </c>
      <c r="G244" s="12" t="s">
        <v>440</v>
      </c>
      <c r="H244" s="12">
        <v>1687762</v>
      </c>
      <c r="I244" s="13">
        <v>758</v>
      </c>
      <c r="J244" s="14">
        <f t="shared" si="12"/>
        <v>1687762</v>
      </c>
      <c r="K244" s="15">
        <f t="shared" si="14"/>
        <v>1687004</v>
      </c>
      <c r="L244" s="5" t="str">
        <f t="shared" si="15"/>
        <v> </v>
      </c>
      <c r="M244" s="5" t="str">
        <f t="shared" si="13"/>
        <v>I</v>
      </c>
    </row>
    <row r="245" spans="1:13" ht="15">
      <c r="A245" s="11">
        <v>3180</v>
      </c>
      <c r="B245" s="12">
        <v>1405</v>
      </c>
      <c r="C245" s="12" t="s">
        <v>686</v>
      </c>
      <c r="D245" s="12" t="s">
        <v>670</v>
      </c>
      <c r="E245" s="12" t="s">
        <v>670</v>
      </c>
      <c r="F245" s="12">
        <v>205335</v>
      </c>
      <c r="G245" s="12" t="s">
        <v>440</v>
      </c>
      <c r="H245" s="12">
        <v>205335</v>
      </c>
      <c r="I245" s="13">
        <v>1405</v>
      </c>
      <c r="J245" s="14">
        <f t="shared" si="12"/>
        <v>205335</v>
      </c>
      <c r="K245" s="15">
        <f t="shared" si="14"/>
        <v>203930</v>
      </c>
      <c r="L245" s="5" t="str">
        <f t="shared" si="15"/>
        <v> </v>
      </c>
      <c r="M245" s="5" t="str">
        <f t="shared" si="13"/>
        <v>FG</v>
      </c>
    </row>
    <row r="246" spans="1:13" ht="15">
      <c r="A246" s="11">
        <v>3660</v>
      </c>
      <c r="B246" s="12">
        <v>44986</v>
      </c>
      <c r="C246" s="12" t="s">
        <v>687</v>
      </c>
      <c r="D246" s="12" t="s">
        <v>670</v>
      </c>
      <c r="E246" s="12" t="s">
        <v>670</v>
      </c>
      <c r="F246" s="12">
        <v>3864225</v>
      </c>
      <c r="G246" s="12" t="s">
        <v>440</v>
      </c>
      <c r="H246" s="12">
        <v>3864225</v>
      </c>
      <c r="I246" s="13">
        <v>44986</v>
      </c>
      <c r="J246" s="14">
        <f t="shared" si="12"/>
        <v>3864225</v>
      </c>
      <c r="K246" s="15">
        <f t="shared" si="14"/>
        <v>3819239</v>
      </c>
      <c r="L246" s="5" t="str">
        <f t="shared" si="15"/>
        <v> </v>
      </c>
      <c r="M246" s="5" t="str">
        <f t="shared" si="13"/>
        <v>I</v>
      </c>
    </row>
    <row r="247" spans="1:13" ht="15">
      <c r="A247" s="11">
        <v>4350</v>
      </c>
      <c r="B247" s="12">
        <v>75124</v>
      </c>
      <c r="C247" s="12" t="s">
        <v>688</v>
      </c>
      <c r="D247" s="12" t="s">
        <v>670</v>
      </c>
      <c r="E247" s="12" t="s">
        <v>670</v>
      </c>
      <c r="F247" s="12">
        <v>509929</v>
      </c>
      <c r="G247" s="12" t="s">
        <v>440</v>
      </c>
      <c r="H247" s="12">
        <v>509929</v>
      </c>
      <c r="I247" s="13">
        <v>75124</v>
      </c>
      <c r="J247" s="14">
        <f t="shared" si="12"/>
        <v>509929</v>
      </c>
      <c r="K247" s="15">
        <f t="shared" si="14"/>
        <v>434805</v>
      </c>
      <c r="L247" s="5" t="str">
        <f t="shared" si="15"/>
        <v> </v>
      </c>
      <c r="M247" s="5" t="str">
        <f t="shared" si="13"/>
        <v>I</v>
      </c>
    </row>
    <row r="248" spans="1:13" ht="15">
      <c r="A248" s="11">
        <v>4890</v>
      </c>
      <c r="B248" s="12">
        <v>3499</v>
      </c>
      <c r="C248" s="12" t="s">
        <v>689</v>
      </c>
      <c r="D248" s="12" t="s">
        <v>670</v>
      </c>
      <c r="E248" s="12" t="s">
        <v>670</v>
      </c>
      <c r="F248" s="12">
        <v>269168</v>
      </c>
      <c r="G248" s="12" t="s">
        <v>440</v>
      </c>
      <c r="H248" s="12">
        <v>269168</v>
      </c>
      <c r="I248" s="13">
        <v>3499</v>
      </c>
      <c r="J248" s="14">
        <f t="shared" si="12"/>
        <v>269168</v>
      </c>
      <c r="K248" s="15">
        <f t="shared" si="14"/>
        <v>265669</v>
      </c>
      <c r="L248" s="5" t="str">
        <f t="shared" si="15"/>
        <v> </v>
      </c>
      <c r="M248" s="5" t="str">
        <f t="shared" si="13"/>
        <v>GH</v>
      </c>
    </row>
    <row r="249" spans="1:13" ht="15">
      <c r="A249" s="11">
        <v>5050</v>
      </c>
      <c r="B249" s="12">
        <v>0</v>
      </c>
      <c r="C249" s="12" t="s">
        <v>690</v>
      </c>
      <c r="D249" s="12" t="s">
        <v>670</v>
      </c>
      <c r="E249" s="12" t="s">
        <v>670</v>
      </c>
      <c r="F249" s="12">
        <v>0</v>
      </c>
      <c r="G249" s="12" t="s">
        <v>440</v>
      </c>
      <c r="H249" s="12">
        <v>0</v>
      </c>
      <c r="I249" s="13">
        <v>0</v>
      </c>
      <c r="J249" s="14">
        <f t="shared" si="12"/>
        <v>0</v>
      </c>
      <c r="K249" s="15">
        <f t="shared" si="14"/>
        <v>0</v>
      </c>
      <c r="L249" s="5" t="str">
        <f t="shared" si="15"/>
        <v> </v>
      </c>
      <c r="M249" s="5" t="str">
        <f t="shared" si="13"/>
        <v>FG</v>
      </c>
    </row>
    <row r="250" spans="1:13" ht="15">
      <c r="A250" s="11">
        <v>5180</v>
      </c>
      <c r="B250" s="12">
        <v>41156</v>
      </c>
      <c r="C250" s="12" t="s">
        <v>691</v>
      </c>
      <c r="D250" s="12" t="s">
        <v>670</v>
      </c>
      <c r="E250" s="12" t="s">
        <v>670</v>
      </c>
      <c r="F250" s="12">
        <v>165221</v>
      </c>
      <c r="G250" s="12" t="s">
        <v>440</v>
      </c>
      <c r="H250" s="12">
        <v>165221</v>
      </c>
      <c r="I250" s="13">
        <v>41156</v>
      </c>
      <c r="J250" s="14">
        <f t="shared" si="12"/>
        <v>165221</v>
      </c>
      <c r="K250" s="15">
        <f t="shared" si="14"/>
        <v>124065</v>
      </c>
      <c r="L250" s="5" t="str">
        <f t="shared" si="15"/>
        <v> </v>
      </c>
      <c r="M250" s="5" t="str">
        <f t="shared" si="13"/>
        <v>J</v>
      </c>
    </row>
    <row r="251" spans="1:13" ht="15">
      <c r="A251" s="11">
        <v>5270</v>
      </c>
      <c r="B251" s="12">
        <v>34367</v>
      </c>
      <c r="C251" s="12" t="s">
        <v>692</v>
      </c>
      <c r="D251" s="12" t="s">
        <v>670</v>
      </c>
      <c r="E251" s="12" t="s">
        <v>670</v>
      </c>
      <c r="F251" s="12">
        <v>364854</v>
      </c>
      <c r="G251" s="12" t="s">
        <v>440</v>
      </c>
      <c r="H251" s="12">
        <v>364854</v>
      </c>
      <c r="I251" s="13">
        <v>34367</v>
      </c>
      <c r="J251" s="14">
        <f t="shared" si="12"/>
        <v>364854</v>
      </c>
      <c r="K251" s="15">
        <f t="shared" si="14"/>
        <v>330487</v>
      </c>
      <c r="L251" s="5" t="str">
        <f t="shared" si="15"/>
        <v> </v>
      </c>
      <c r="M251" s="5" t="str">
        <f t="shared" si="13"/>
        <v>GH</v>
      </c>
    </row>
    <row r="252" spans="1:13" ht="15">
      <c r="A252" s="11">
        <v>5600</v>
      </c>
      <c r="B252" s="12">
        <v>11828</v>
      </c>
      <c r="C252" s="12" t="s">
        <v>693</v>
      </c>
      <c r="D252" s="12" t="s">
        <v>670</v>
      </c>
      <c r="E252" s="12" t="s">
        <v>670</v>
      </c>
      <c r="F252" s="12">
        <v>144286</v>
      </c>
      <c r="G252" s="12" t="s">
        <v>440</v>
      </c>
      <c r="H252" s="12">
        <v>144286</v>
      </c>
      <c r="I252" s="13">
        <v>11828</v>
      </c>
      <c r="J252" s="14">
        <f t="shared" si="12"/>
        <v>144286</v>
      </c>
      <c r="K252" s="15">
        <f t="shared" si="14"/>
        <v>132458</v>
      </c>
      <c r="L252" s="5" t="str">
        <f t="shared" si="15"/>
        <v> </v>
      </c>
      <c r="M252" s="5" t="str">
        <f t="shared" si="13"/>
        <v>GH</v>
      </c>
    </row>
    <row r="253" spans="1:13" ht="15">
      <c r="A253" s="11">
        <v>1245</v>
      </c>
      <c r="B253" s="12">
        <v>249469</v>
      </c>
      <c r="C253" s="12" t="s">
        <v>694</v>
      </c>
      <c r="D253" s="12" t="s">
        <v>695</v>
      </c>
      <c r="E253" s="12" t="s">
        <v>695</v>
      </c>
      <c r="F253" s="12">
        <v>15590444</v>
      </c>
      <c r="G253" s="12" t="s">
        <v>440</v>
      </c>
      <c r="H253" s="12">
        <v>15590444</v>
      </c>
      <c r="I253" s="13">
        <v>249469</v>
      </c>
      <c r="J253" s="14">
        <f t="shared" si="12"/>
        <v>15590444</v>
      </c>
      <c r="K253" s="15">
        <f t="shared" si="14"/>
        <v>15340975</v>
      </c>
      <c r="L253" s="5" t="str">
        <f t="shared" si="15"/>
        <v> </v>
      </c>
      <c r="M253" s="5" t="str">
        <f t="shared" si="13"/>
        <v>GH</v>
      </c>
    </row>
    <row r="254" spans="1:13" ht="15">
      <c r="A254" s="11">
        <v>1950</v>
      </c>
      <c r="B254" s="12">
        <v>103471</v>
      </c>
      <c r="C254" s="12" t="s">
        <v>450</v>
      </c>
      <c r="D254" s="12" t="s">
        <v>695</v>
      </c>
      <c r="E254" s="12" t="s">
        <v>695</v>
      </c>
      <c r="F254" s="12">
        <v>67369121</v>
      </c>
      <c r="G254" s="12" t="s">
        <v>440</v>
      </c>
      <c r="H254" s="12">
        <v>67369121</v>
      </c>
      <c r="I254" s="13">
        <v>103471</v>
      </c>
      <c r="J254" s="14">
        <f t="shared" si="12"/>
        <v>67369121</v>
      </c>
      <c r="K254" s="15">
        <f t="shared" si="14"/>
        <v>67265650</v>
      </c>
      <c r="L254" s="5" t="str">
        <f t="shared" si="15"/>
        <v> </v>
      </c>
      <c r="M254" s="5" t="str">
        <f t="shared" si="13"/>
        <v>FG</v>
      </c>
    </row>
    <row r="255" spans="1:13" ht="15">
      <c r="A255" s="11">
        <v>2280</v>
      </c>
      <c r="B255" s="12">
        <v>124944</v>
      </c>
      <c r="C255" s="12" t="s">
        <v>696</v>
      </c>
      <c r="D255" s="12" t="s">
        <v>695</v>
      </c>
      <c r="E255" s="12" t="s">
        <v>695</v>
      </c>
      <c r="F255" s="12">
        <v>625858</v>
      </c>
      <c r="G255" s="12" t="s">
        <v>440</v>
      </c>
      <c r="H255" s="12">
        <v>625858</v>
      </c>
      <c r="I255" s="13">
        <v>124944</v>
      </c>
      <c r="J255" s="14">
        <f t="shared" si="12"/>
        <v>625858</v>
      </c>
      <c r="K255" s="15">
        <f t="shared" si="14"/>
        <v>500914</v>
      </c>
      <c r="L255" s="5" t="str">
        <f t="shared" si="15"/>
        <v> </v>
      </c>
      <c r="M255" s="5" t="str">
        <f t="shared" si="13"/>
        <v>I</v>
      </c>
    </row>
    <row r="256" spans="1:13" ht="15">
      <c r="A256" s="11">
        <v>4255</v>
      </c>
      <c r="B256" s="12">
        <v>262754</v>
      </c>
      <c r="C256" s="12" t="s">
        <v>697</v>
      </c>
      <c r="D256" s="12" t="s">
        <v>695</v>
      </c>
      <c r="E256" s="12" t="s">
        <v>695</v>
      </c>
      <c r="F256" s="12">
        <v>1746680</v>
      </c>
      <c r="G256" s="12">
        <v>49500</v>
      </c>
      <c r="H256" s="12">
        <v>1796180</v>
      </c>
      <c r="I256" s="13">
        <v>262754</v>
      </c>
      <c r="J256" s="14">
        <f t="shared" si="12"/>
        <v>1796180</v>
      </c>
      <c r="K256" s="15">
        <f t="shared" si="14"/>
        <v>1533426</v>
      </c>
      <c r="L256" s="5" t="str">
        <f t="shared" si="15"/>
        <v> </v>
      </c>
      <c r="M256" s="5" t="str">
        <f t="shared" si="13"/>
        <v>I</v>
      </c>
    </row>
    <row r="257" spans="1:13" ht="15">
      <c r="A257" s="11">
        <v>5510</v>
      </c>
      <c r="B257" s="12">
        <v>82649</v>
      </c>
      <c r="C257" s="12" t="s">
        <v>698</v>
      </c>
      <c r="D257" s="12" t="s">
        <v>695</v>
      </c>
      <c r="E257" s="12" t="s">
        <v>695</v>
      </c>
      <c r="F257" s="12">
        <v>1226079</v>
      </c>
      <c r="G257" s="12" t="s">
        <v>440</v>
      </c>
      <c r="H257" s="12">
        <v>1226079</v>
      </c>
      <c r="I257" s="13">
        <v>82649</v>
      </c>
      <c r="J257" s="14">
        <f t="shared" si="12"/>
        <v>1226079</v>
      </c>
      <c r="K257" s="15">
        <f t="shared" si="14"/>
        <v>1143430</v>
      </c>
      <c r="L257" s="5" t="str">
        <f t="shared" si="15"/>
        <v> </v>
      </c>
      <c r="M257" s="5" t="str">
        <f t="shared" si="13"/>
        <v>I</v>
      </c>
    </row>
    <row r="258" spans="1:13" ht="15">
      <c r="A258" s="11">
        <v>5715</v>
      </c>
      <c r="B258" s="12">
        <v>49748</v>
      </c>
      <c r="C258" s="12" t="s">
        <v>699</v>
      </c>
      <c r="D258" s="12" t="s">
        <v>695</v>
      </c>
      <c r="E258" s="12" t="s">
        <v>695</v>
      </c>
      <c r="F258" s="12">
        <v>3127490</v>
      </c>
      <c r="G258" s="12" t="s">
        <v>440</v>
      </c>
      <c r="H258" s="12">
        <v>3127490</v>
      </c>
      <c r="I258" s="13">
        <v>49748</v>
      </c>
      <c r="J258" s="14">
        <f t="shared" si="12"/>
        <v>3127490</v>
      </c>
      <c r="K258" s="15">
        <f t="shared" si="14"/>
        <v>3077742</v>
      </c>
      <c r="L258" s="5" t="str">
        <f t="shared" si="15"/>
        <v> </v>
      </c>
      <c r="M258" s="5" t="str">
        <f t="shared" si="13"/>
        <v>J</v>
      </c>
    </row>
    <row r="259" spans="1:13" ht="15">
      <c r="A259" s="11">
        <v>970</v>
      </c>
      <c r="B259" s="12">
        <v>21601</v>
      </c>
      <c r="C259" s="12" t="s">
        <v>700</v>
      </c>
      <c r="D259" s="12" t="s">
        <v>701</v>
      </c>
      <c r="E259" s="12" t="s">
        <v>701</v>
      </c>
      <c r="F259" s="12">
        <v>0</v>
      </c>
      <c r="G259" s="12" t="s">
        <v>440</v>
      </c>
      <c r="H259" s="12">
        <v>0</v>
      </c>
      <c r="I259" s="13">
        <v>0</v>
      </c>
      <c r="J259" s="14">
        <f t="shared" si="12"/>
        <v>0</v>
      </c>
      <c r="K259" s="15">
        <f t="shared" si="14"/>
        <v>0</v>
      </c>
      <c r="L259" s="5" t="str">
        <f t="shared" si="15"/>
        <v> </v>
      </c>
      <c r="M259" s="5" t="str">
        <f t="shared" si="13"/>
        <v>J</v>
      </c>
    </row>
    <row r="260" spans="1:13" ht="15">
      <c r="A260" s="11">
        <v>1140</v>
      </c>
      <c r="B260" s="12">
        <v>50056</v>
      </c>
      <c r="C260" s="12" t="s">
        <v>702</v>
      </c>
      <c r="D260" s="12" t="s">
        <v>701</v>
      </c>
      <c r="E260" s="12" t="s">
        <v>701</v>
      </c>
      <c r="F260" s="12">
        <v>4682750</v>
      </c>
      <c r="G260" s="12" t="s">
        <v>440</v>
      </c>
      <c r="H260" s="12">
        <v>4682750</v>
      </c>
      <c r="I260" s="13">
        <v>50056</v>
      </c>
      <c r="J260" s="14">
        <f aca="true" t="shared" si="16" ref="J260:J323">VLOOKUP(code,alldistricts,20,FALSE)</f>
        <v>4682750</v>
      </c>
      <c r="K260" s="15">
        <f t="shared" si="14"/>
        <v>4632694</v>
      </c>
      <c r="L260" s="5" t="str">
        <f t="shared" si="15"/>
        <v> </v>
      </c>
      <c r="M260" s="5" t="str">
        <f aca="true" t="shared" si="17" ref="M260:M323">VLOOKUP(code,alldistricts,4,FALSE)</f>
        <v>FG</v>
      </c>
    </row>
    <row r="261" spans="1:13" ht="15">
      <c r="A261" s="11">
        <v>1170</v>
      </c>
      <c r="B261" s="12">
        <v>423969</v>
      </c>
      <c r="C261" s="12" t="s">
        <v>703</v>
      </c>
      <c r="D261" s="12" t="s">
        <v>701</v>
      </c>
      <c r="E261" s="12" t="s">
        <v>701</v>
      </c>
      <c r="F261" s="12">
        <v>13817220</v>
      </c>
      <c r="G261" s="12" t="s">
        <v>440</v>
      </c>
      <c r="H261" s="12">
        <v>13817220</v>
      </c>
      <c r="I261" s="13">
        <v>423969</v>
      </c>
      <c r="J261" s="14">
        <f t="shared" si="16"/>
        <v>13817220</v>
      </c>
      <c r="K261" s="15">
        <f aca="true" t="shared" si="18" ref="K261:K324">J261-I261</f>
        <v>13393251</v>
      </c>
      <c r="L261" s="5" t="str">
        <f aca="true" t="shared" si="19" ref="L261:L324">IF(J261&gt;0,IF(K261=0,1," ")," ")</f>
        <v> </v>
      </c>
      <c r="M261" s="5" t="str">
        <f t="shared" si="17"/>
        <v>I</v>
      </c>
    </row>
    <row r="262" spans="1:13" ht="15">
      <c r="A262" s="11">
        <v>1290</v>
      </c>
      <c r="B262" s="12">
        <v>119252</v>
      </c>
      <c r="C262" s="12" t="s">
        <v>704</v>
      </c>
      <c r="D262" s="12" t="s">
        <v>701</v>
      </c>
      <c r="E262" s="12" t="s">
        <v>701</v>
      </c>
      <c r="F262" s="12">
        <v>7727638</v>
      </c>
      <c r="G262" s="12" t="s">
        <v>440</v>
      </c>
      <c r="H262" s="12">
        <v>7727638</v>
      </c>
      <c r="I262" s="13">
        <v>119252</v>
      </c>
      <c r="J262" s="14">
        <f t="shared" si="16"/>
        <v>7727638</v>
      </c>
      <c r="K262" s="15">
        <f t="shared" si="18"/>
        <v>7608386</v>
      </c>
      <c r="L262" s="5" t="str">
        <f t="shared" si="19"/>
        <v> </v>
      </c>
      <c r="M262" s="5" t="str">
        <f t="shared" si="17"/>
        <v>GH</v>
      </c>
    </row>
    <row r="263" spans="1:13" ht="15">
      <c r="A263" s="11">
        <v>2150</v>
      </c>
      <c r="B263" s="12">
        <v>67688</v>
      </c>
      <c r="C263" s="12" t="s">
        <v>705</v>
      </c>
      <c r="D263" s="12" t="s">
        <v>701</v>
      </c>
      <c r="E263" s="12" t="s">
        <v>701</v>
      </c>
      <c r="F263" s="12">
        <v>2878850</v>
      </c>
      <c r="G263" s="12">
        <v>299916</v>
      </c>
      <c r="H263" s="12">
        <v>3178766</v>
      </c>
      <c r="I263" s="13">
        <v>67688</v>
      </c>
      <c r="J263" s="14">
        <f t="shared" si="16"/>
        <v>3178766</v>
      </c>
      <c r="K263" s="15">
        <f t="shared" si="18"/>
        <v>3111078</v>
      </c>
      <c r="L263" s="5" t="str">
        <f t="shared" si="19"/>
        <v> </v>
      </c>
      <c r="M263" s="5" t="str">
        <f t="shared" si="17"/>
        <v>GH</v>
      </c>
    </row>
    <row r="264" spans="1:13" ht="15">
      <c r="A264" s="11">
        <v>2370</v>
      </c>
      <c r="B264" s="12">
        <v>3091</v>
      </c>
      <c r="C264" s="12" t="s">
        <v>706</v>
      </c>
      <c r="D264" s="12" t="s">
        <v>701</v>
      </c>
      <c r="E264" s="12" t="s">
        <v>701</v>
      </c>
      <c r="F264" s="12">
        <v>4343802</v>
      </c>
      <c r="G264" s="12">
        <v>64740</v>
      </c>
      <c r="H264" s="12">
        <v>4408542</v>
      </c>
      <c r="I264" s="13">
        <v>3091</v>
      </c>
      <c r="J264" s="14">
        <f t="shared" si="16"/>
        <v>4408542</v>
      </c>
      <c r="K264" s="15">
        <f t="shared" si="18"/>
        <v>4405451</v>
      </c>
      <c r="L264" s="5" t="str">
        <f t="shared" si="19"/>
        <v> </v>
      </c>
      <c r="M264" s="5" t="str">
        <f t="shared" si="17"/>
        <v>DE</v>
      </c>
    </row>
    <row r="265" spans="1:13" ht="15">
      <c r="A265" s="11">
        <v>3120</v>
      </c>
      <c r="B265" s="12">
        <v>120167</v>
      </c>
      <c r="C265" s="12" t="s">
        <v>707</v>
      </c>
      <c r="D265" s="12" t="s">
        <v>701</v>
      </c>
      <c r="E265" s="12" t="s">
        <v>701</v>
      </c>
      <c r="F265" s="12">
        <v>176037</v>
      </c>
      <c r="G265" s="12" t="s">
        <v>440</v>
      </c>
      <c r="H265" s="12">
        <v>176037</v>
      </c>
      <c r="I265" s="13">
        <v>120167</v>
      </c>
      <c r="J265" s="14">
        <f t="shared" si="16"/>
        <v>176037</v>
      </c>
      <c r="K265" s="15">
        <f t="shared" si="18"/>
        <v>55870</v>
      </c>
      <c r="L265" s="5" t="str">
        <f t="shared" si="19"/>
        <v> </v>
      </c>
      <c r="M265" s="5" t="str">
        <f t="shared" si="17"/>
        <v>I</v>
      </c>
    </row>
    <row r="266" spans="1:13" ht="15">
      <c r="A266" s="11">
        <v>3140</v>
      </c>
      <c r="B266" s="12">
        <v>8289</v>
      </c>
      <c r="C266" s="12" t="s">
        <v>708</v>
      </c>
      <c r="D266" s="12" t="s">
        <v>701</v>
      </c>
      <c r="E266" s="12" t="s">
        <v>701</v>
      </c>
      <c r="F266" s="12">
        <v>7646850</v>
      </c>
      <c r="G266" s="12" t="s">
        <v>440</v>
      </c>
      <c r="H266" s="12">
        <v>7646850</v>
      </c>
      <c r="I266" s="13">
        <v>8289</v>
      </c>
      <c r="J266" s="14">
        <f t="shared" si="16"/>
        <v>7646850</v>
      </c>
      <c r="K266" s="15">
        <f t="shared" si="18"/>
        <v>7638561</v>
      </c>
      <c r="L266" s="5" t="str">
        <f t="shared" si="19"/>
        <v> </v>
      </c>
      <c r="M266" s="5" t="str">
        <f t="shared" si="17"/>
        <v>FG</v>
      </c>
    </row>
    <row r="267" spans="1:13" ht="15">
      <c r="A267" s="11">
        <v>3150</v>
      </c>
      <c r="B267" s="12">
        <v>123267</v>
      </c>
      <c r="C267" s="12" t="s">
        <v>709</v>
      </c>
      <c r="D267" s="12" t="s">
        <v>701</v>
      </c>
      <c r="E267" s="12" t="s">
        <v>701</v>
      </c>
      <c r="F267" s="12">
        <v>11573778</v>
      </c>
      <c r="G267" s="12" t="s">
        <v>440</v>
      </c>
      <c r="H267" s="12">
        <v>11573778</v>
      </c>
      <c r="I267" s="13">
        <v>123267</v>
      </c>
      <c r="J267" s="14">
        <f t="shared" si="16"/>
        <v>11573778</v>
      </c>
      <c r="K267" s="15">
        <f t="shared" si="18"/>
        <v>11450511</v>
      </c>
      <c r="L267" s="5" t="str">
        <f t="shared" si="19"/>
        <v> </v>
      </c>
      <c r="M267" s="5">
        <f t="shared" si="17"/>
        <v>0</v>
      </c>
    </row>
    <row r="268" spans="1:13" ht="15">
      <c r="A268" s="11">
        <v>3220</v>
      </c>
      <c r="B268" s="12">
        <v>0</v>
      </c>
      <c r="C268" s="12" t="s">
        <v>710</v>
      </c>
      <c r="D268" s="12" t="s">
        <v>701</v>
      </c>
      <c r="E268" s="12" t="s">
        <v>701</v>
      </c>
      <c r="F268" s="12">
        <v>703127</v>
      </c>
      <c r="G268" s="12" t="s">
        <v>440</v>
      </c>
      <c r="H268" s="12">
        <v>703127</v>
      </c>
      <c r="I268" s="13">
        <v>0</v>
      </c>
      <c r="J268" s="14">
        <f t="shared" si="16"/>
        <v>703127</v>
      </c>
      <c r="K268" s="15">
        <f t="shared" si="18"/>
        <v>703127</v>
      </c>
      <c r="L268" s="5" t="str">
        <f t="shared" si="19"/>
        <v> </v>
      </c>
      <c r="M268" s="5" t="str">
        <f t="shared" si="17"/>
        <v>FG</v>
      </c>
    </row>
    <row r="269" spans="1:13" ht="15">
      <c r="A269" s="11">
        <v>3290</v>
      </c>
      <c r="B269" s="12">
        <v>66936</v>
      </c>
      <c r="C269" s="12" t="s">
        <v>650</v>
      </c>
      <c r="D269" s="12" t="s">
        <v>701</v>
      </c>
      <c r="E269" s="12" t="s">
        <v>701</v>
      </c>
      <c r="F269" s="12">
        <v>238696</v>
      </c>
      <c r="G269" s="12" t="s">
        <v>440</v>
      </c>
      <c r="H269" s="12">
        <v>238696</v>
      </c>
      <c r="I269" s="13">
        <v>66936</v>
      </c>
      <c r="J269" s="14">
        <f t="shared" si="16"/>
        <v>238696</v>
      </c>
      <c r="K269" s="15">
        <f t="shared" si="18"/>
        <v>171760</v>
      </c>
      <c r="L269" s="5" t="str">
        <f t="shared" si="19"/>
        <v> </v>
      </c>
      <c r="M269" s="5" t="str">
        <f t="shared" si="17"/>
        <v>FG</v>
      </c>
    </row>
    <row r="270" spans="1:13" ht="15">
      <c r="A270" s="11">
        <v>3620</v>
      </c>
      <c r="B270" s="12">
        <v>173032</v>
      </c>
      <c r="C270" s="12" t="s">
        <v>711</v>
      </c>
      <c r="D270" s="12" t="s">
        <v>701</v>
      </c>
      <c r="E270" s="12" t="s">
        <v>701</v>
      </c>
      <c r="F270" s="12">
        <v>8680802</v>
      </c>
      <c r="G270" s="12" t="s">
        <v>440</v>
      </c>
      <c r="H270" s="12">
        <v>8680802</v>
      </c>
      <c r="I270" s="13">
        <v>173032</v>
      </c>
      <c r="J270" s="14">
        <f t="shared" si="16"/>
        <v>8680802</v>
      </c>
      <c r="K270" s="15">
        <f t="shared" si="18"/>
        <v>8507770</v>
      </c>
      <c r="L270" s="5" t="str">
        <f t="shared" si="19"/>
        <v> </v>
      </c>
      <c r="M270" s="5" t="str">
        <f t="shared" si="17"/>
        <v>FG</v>
      </c>
    </row>
    <row r="271" spans="1:13" ht="15">
      <c r="A271" s="11">
        <v>3845</v>
      </c>
      <c r="B271" s="12">
        <v>198004</v>
      </c>
      <c r="C271" s="12" t="s">
        <v>712</v>
      </c>
      <c r="D271" s="12" t="s">
        <v>701</v>
      </c>
      <c r="E271" s="12" t="s">
        <v>701</v>
      </c>
      <c r="F271" s="12">
        <v>39781394</v>
      </c>
      <c r="G271" s="12" t="s">
        <v>440</v>
      </c>
      <c r="H271" s="12">
        <v>39781394</v>
      </c>
      <c r="I271" s="13">
        <v>198004</v>
      </c>
      <c r="J271" s="14">
        <f t="shared" si="16"/>
        <v>39781394</v>
      </c>
      <c r="K271" s="15">
        <f t="shared" si="18"/>
        <v>39583390</v>
      </c>
      <c r="L271" s="5" t="str">
        <f t="shared" si="19"/>
        <v> </v>
      </c>
      <c r="M271" s="5" t="str">
        <f t="shared" si="17"/>
        <v>FG</v>
      </c>
    </row>
    <row r="272" spans="1:13" ht="15">
      <c r="A272" s="11">
        <v>4130</v>
      </c>
      <c r="B272" s="12">
        <v>180319</v>
      </c>
      <c r="C272" s="12" t="s">
        <v>713</v>
      </c>
      <c r="D272" s="12" t="s">
        <v>701</v>
      </c>
      <c r="E272" s="12" t="s">
        <v>701</v>
      </c>
      <c r="F272" s="12">
        <v>11974697</v>
      </c>
      <c r="G272" s="12">
        <v>442200</v>
      </c>
      <c r="H272" s="12">
        <v>12416897</v>
      </c>
      <c r="I272" s="13">
        <v>180319</v>
      </c>
      <c r="J272" s="14">
        <f t="shared" si="16"/>
        <v>12416897</v>
      </c>
      <c r="K272" s="15">
        <f t="shared" si="18"/>
        <v>12236578</v>
      </c>
      <c r="L272" s="5" t="str">
        <f t="shared" si="19"/>
        <v> </v>
      </c>
      <c r="M272" s="5" t="str">
        <f t="shared" si="17"/>
        <v>GH</v>
      </c>
    </row>
    <row r="273" spans="1:13" ht="15">
      <c r="A273" s="11">
        <v>4660</v>
      </c>
      <c r="B273" s="12">
        <v>208899</v>
      </c>
      <c r="C273" s="12" t="s">
        <v>714</v>
      </c>
      <c r="D273" s="12" t="s">
        <v>701</v>
      </c>
      <c r="E273" s="12" t="s">
        <v>701</v>
      </c>
      <c r="F273" s="12">
        <v>17664807</v>
      </c>
      <c r="G273" s="12" t="s">
        <v>440</v>
      </c>
      <c r="H273" s="12">
        <v>17664807</v>
      </c>
      <c r="I273" s="13">
        <v>208899</v>
      </c>
      <c r="J273" s="14">
        <f t="shared" si="16"/>
        <v>17664807</v>
      </c>
      <c r="K273" s="15">
        <f t="shared" si="18"/>
        <v>17455908</v>
      </c>
      <c r="L273" s="5" t="str">
        <f t="shared" si="19"/>
        <v> </v>
      </c>
      <c r="M273" s="5" t="str">
        <f t="shared" si="17"/>
        <v>DE</v>
      </c>
    </row>
    <row r="274" spans="1:13" ht="15">
      <c r="A274" s="11">
        <v>4830</v>
      </c>
      <c r="B274" s="12">
        <v>999</v>
      </c>
      <c r="C274" s="12" t="s">
        <v>715</v>
      </c>
      <c r="D274" s="12" t="s">
        <v>701</v>
      </c>
      <c r="E274" s="12" t="s">
        <v>701</v>
      </c>
      <c r="F274" s="12">
        <v>5902053</v>
      </c>
      <c r="G274" s="12">
        <v>368940</v>
      </c>
      <c r="H274" s="12">
        <v>6270993</v>
      </c>
      <c r="I274" s="13">
        <v>999</v>
      </c>
      <c r="J274" s="14">
        <f t="shared" si="16"/>
        <v>6270993</v>
      </c>
      <c r="K274" s="15">
        <f t="shared" si="18"/>
        <v>6269994</v>
      </c>
      <c r="L274" s="5" t="str">
        <f t="shared" si="19"/>
        <v> </v>
      </c>
      <c r="M274" s="5" t="str">
        <f t="shared" si="17"/>
        <v>CD</v>
      </c>
    </row>
    <row r="275" spans="1:13" ht="15">
      <c r="A275" s="11">
        <v>4860</v>
      </c>
      <c r="B275" s="12">
        <v>121541</v>
      </c>
      <c r="C275" s="12" t="s">
        <v>716</v>
      </c>
      <c r="D275" s="12" t="s">
        <v>701</v>
      </c>
      <c r="E275" s="12" t="s">
        <v>701</v>
      </c>
      <c r="F275" s="12">
        <v>18910528</v>
      </c>
      <c r="G275" s="12" t="s">
        <v>440</v>
      </c>
      <c r="H275" s="12">
        <v>18910528</v>
      </c>
      <c r="I275" s="13">
        <v>121541</v>
      </c>
      <c r="J275" s="14">
        <f t="shared" si="16"/>
        <v>18910528</v>
      </c>
      <c r="K275" s="15">
        <f t="shared" si="18"/>
        <v>18788987</v>
      </c>
      <c r="L275" s="5" t="str">
        <f t="shared" si="19"/>
        <v> </v>
      </c>
      <c r="M275" s="5" t="str">
        <f t="shared" si="17"/>
        <v>I</v>
      </c>
    </row>
    <row r="276" spans="1:13" ht="15">
      <c r="A276" s="11">
        <v>4910</v>
      </c>
      <c r="B276" s="12">
        <v>68734</v>
      </c>
      <c r="C276" s="12" t="s">
        <v>717</v>
      </c>
      <c r="D276" s="12" t="s">
        <v>701</v>
      </c>
      <c r="E276" s="12" t="s">
        <v>701</v>
      </c>
      <c r="F276" s="12">
        <v>7206690</v>
      </c>
      <c r="G276" s="12">
        <v>52800</v>
      </c>
      <c r="H276" s="12">
        <v>7259490</v>
      </c>
      <c r="I276" s="13">
        <v>68734</v>
      </c>
      <c r="J276" s="14">
        <f t="shared" si="16"/>
        <v>7259490</v>
      </c>
      <c r="K276" s="15">
        <f t="shared" si="18"/>
        <v>7190756</v>
      </c>
      <c r="L276" s="5" t="str">
        <f t="shared" si="19"/>
        <v> </v>
      </c>
      <c r="M276" s="5" t="str">
        <f t="shared" si="17"/>
        <v>FG</v>
      </c>
    </row>
    <row r="277" spans="1:13" ht="15">
      <c r="A277" s="11">
        <v>4920</v>
      </c>
      <c r="B277" s="12">
        <v>34919</v>
      </c>
      <c r="C277" s="12" t="s">
        <v>718</v>
      </c>
      <c r="D277" s="12" t="s">
        <v>701</v>
      </c>
      <c r="E277" s="12" t="s">
        <v>701</v>
      </c>
      <c r="F277" s="12">
        <v>11186379</v>
      </c>
      <c r="G277" s="12" t="s">
        <v>440</v>
      </c>
      <c r="H277" s="12">
        <v>11186379</v>
      </c>
      <c r="I277" s="13">
        <v>34919</v>
      </c>
      <c r="J277" s="14">
        <f t="shared" si="16"/>
        <v>11186379</v>
      </c>
      <c r="K277" s="15">
        <f t="shared" si="18"/>
        <v>11151460</v>
      </c>
      <c r="L277" s="5" t="str">
        <f t="shared" si="19"/>
        <v> </v>
      </c>
      <c r="M277" s="5" t="str">
        <f t="shared" si="17"/>
        <v>CD</v>
      </c>
    </row>
    <row r="278" spans="1:13" ht="15">
      <c r="A278" s="11">
        <v>4970</v>
      </c>
      <c r="B278" s="12">
        <v>56378</v>
      </c>
      <c r="C278" s="12" t="s">
        <v>719</v>
      </c>
      <c r="D278" s="12" t="s">
        <v>701</v>
      </c>
      <c r="E278" s="12" t="s">
        <v>701</v>
      </c>
      <c r="F278" s="12">
        <v>4225950</v>
      </c>
      <c r="G278" s="12" t="s">
        <v>440</v>
      </c>
      <c r="H278" s="12">
        <v>4225950</v>
      </c>
      <c r="I278" s="13">
        <v>56378</v>
      </c>
      <c r="J278" s="14">
        <f t="shared" si="16"/>
        <v>5035657</v>
      </c>
      <c r="K278" s="15">
        <f t="shared" si="18"/>
        <v>4979279</v>
      </c>
      <c r="L278" s="5" t="str">
        <f t="shared" si="19"/>
        <v> </v>
      </c>
      <c r="M278" s="5" t="str">
        <f t="shared" si="17"/>
        <v>DE</v>
      </c>
    </row>
    <row r="279" spans="1:13" ht="15">
      <c r="A279" s="11">
        <v>5850</v>
      </c>
      <c r="B279" s="12">
        <v>300594</v>
      </c>
      <c r="C279" s="12" t="s">
        <v>720</v>
      </c>
      <c r="D279" s="12" t="s">
        <v>701</v>
      </c>
      <c r="E279" s="12" t="s">
        <v>701</v>
      </c>
      <c r="F279" s="12">
        <v>17655042</v>
      </c>
      <c r="G279" s="12" t="s">
        <v>440</v>
      </c>
      <c r="H279" s="12">
        <v>17655042</v>
      </c>
      <c r="I279" s="13">
        <v>300594</v>
      </c>
      <c r="J279" s="14">
        <f t="shared" si="16"/>
        <v>17655042</v>
      </c>
      <c r="K279" s="15">
        <f t="shared" si="18"/>
        <v>17354448</v>
      </c>
      <c r="L279" s="5" t="str">
        <f t="shared" si="19"/>
        <v> </v>
      </c>
      <c r="M279" s="5" t="str">
        <f t="shared" si="17"/>
        <v>DE</v>
      </c>
    </row>
    <row r="280" spans="1:13" ht="15">
      <c r="A280" s="11">
        <v>130</v>
      </c>
      <c r="B280" s="12">
        <v>22584</v>
      </c>
      <c r="C280" s="12" t="s">
        <v>721</v>
      </c>
      <c r="D280" s="12" t="s">
        <v>722</v>
      </c>
      <c r="E280" s="12" t="s">
        <v>722</v>
      </c>
      <c r="F280" s="12">
        <v>25740</v>
      </c>
      <c r="G280" s="12" t="s">
        <v>440</v>
      </c>
      <c r="H280" s="12">
        <v>25740</v>
      </c>
      <c r="I280" s="13">
        <v>22584</v>
      </c>
      <c r="J280" s="14">
        <f t="shared" si="16"/>
        <v>25740</v>
      </c>
      <c r="K280" s="15">
        <f t="shared" si="18"/>
        <v>3156</v>
      </c>
      <c r="L280" s="5" t="str">
        <f t="shared" si="19"/>
        <v> </v>
      </c>
      <c r="M280" s="5" t="str">
        <f t="shared" si="17"/>
        <v>GH</v>
      </c>
    </row>
    <row r="281" spans="1:13" ht="15">
      <c r="A281" s="11">
        <v>180</v>
      </c>
      <c r="B281" s="12">
        <v>68</v>
      </c>
      <c r="C281" s="12" t="s">
        <v>723</v>
      </c>
      <c r="D281" s="12" t="s">
        <v>722</v>
      </c>
      <c r="E281" s="12" t="s">
        <v>722</v>
      </c>
      <c r="F281" s="12">
        <v>64061</v>
      </c>
      <c r="G281" s="12" t="s">
        <v>440</v>
      </c>
      <c r="H281" s="12">
        <v>64061</v>
      </c>
      <c r="I281" s="13">
        <v>68</v>
      </c>
      <c r="J281" s="14">
        <f t="shared" si="16"/>
        <v>64061</v>
      </c>
      <c r="K281" s="15">
        <f t="shared" si="18"/>
        <v>63993</v>
      </c>
      <c r="L281" s="5" t="str">
        <f t="shared" si="19"/>
        <v> </v>
      </c>
      <c r="M281" s="5" t="str">
        <f t="shared" si="17"/>
        <v>I</v>
      </c>
    </row>
    <row r="282" spans="1:13" ht="15">
      <c r="A282" s="11">
        <v>270</v>
      </c>
      <c r="B282" s="12">
        <v>24358</v>
      </c>
      <c r="C282" s="12" t="s">
        <v>724</v>
      </c>
      <c r="D282" s="12" t="s">
        <v>722</v>
      </c>
      <c r="E282" s="12" t="s">
        <v>722</v>
      </c>
      <c r="F282" s="12">
        <v>694879</v>
      </c>
      <c r="G282" s="12">
        <v>183440</v>
      </c>
      <c r="H282" s="12">
        <v>878319</v>
      </c>
      <c r="I282" s="13">
        <v>24358</v>
      </c>
      <c r="J282" s="14">
        <f t="shared" si="16"/>
        <v>878319</v>
      </c>
      <c r="K282" s="15">
        <f t="shared" si="18"/>
        <v>853961</v>
      </c>
      <c r="L282" s="5" t="str">
        <f t="shared" si="19"/>
        <v> </v>
      </c>
      <c r="M282" s="5" t="str">
        <f t="shared" si="17"/>
        <v>CD</v>
      </c>
    </row>
    <row r="283" spans="1:13" ht="15">
      <c r="A283" s="11">
        <v>500</v>
      </c>
      <c r="B283" s="12">
        <v>17602</v>
      </c>
      <c r="C283" s="12" t="s">
        <v>725</v>
      </c>
      <c r="D283" s="12" t="s">
        <v>722</v>
      </c>
      <c r="E283" s="12" t="s">
        <v>722</v>
      </c>
      <c r="F283" s="12">
        <v>871248</v>
      </c>
      <c r="G283" s="12">
        <v>94149</v>
      </c>
      <c r="H283" s="12">
        <v>965397</v>
      </c>
      <c r="I283" s="13">
        <v>17602</v>
      </c>
      <c r="J283" s="14">
        <f t="shared" si="16"/>
        <v>965397</v>
      </c>
      <c r="K283" s="15">
        <f t="shared" si="18"/>
        <v>947795</v>
      </c>
      <c r="L283" s="5" t="str">
        <f t="shared" si="19"/>
        <v> </v>
      </c>
      <c r="M283" s="5" t="str">
        <f t="shared" si="17"/>
        <v>CD</v>
      </c>
    </row>
    <row r="284" spans="1:13" ht="15">
      <c r="A284" s="11">
        <v>560</v>
      </c>
      <c r="B284" s="12">
        <v>38204</v>
      </c>
      <c r="C284" s="12" t="s">
        <v>726</v>
      </c>
      <c r="D284" s="12" t="s">
        <v>722</v>
      </c>
      <c r="E284" s="12" t="s">
        <v>722</v>
      </c>
      <c r="F284" s="12">
        <v>92772</v>
      </c>
      <c r="G284" s="12" t="s">
        <v>440</v>
      </c>
      <c r="H284" s="12">
        <v>92772</v>
      </c>
      <c r="I284" s="13">
        <v>38204</v>
      </c>
      <c r="J284" s="14">
        <f t="shared" si="16"/>
        <v>92772</v>
      </c>
      <c r="K284" s="15">
        <f t="shared" si="18"/>
        <v>54568</v>
      </c>
      <c r="L284" s="5" t="str">
        <f t="shared" si="19"/>
        <v> </v>
      </c>
      <c r="M284" s="5" t="str">
        <f t="shared" si="17"/>
        <v>GH</v>
      </c>
    </row>
    <row r="285" spans="1:13" ht="15">
      <c r="A285" s="11">
        <v>945</v>
      </c>
      <c r="B285" s="12">
        <v>49526</v>
      </c>
      <c r="C285" s="12" t="s">
        <v>727</v>
      </c>
      <c r="D285" s="12" t="s">
        <v>722</v>
      </c>
      <c r="E285" s="12" t="s">
        <v>722</v>
      </c>
      <c r="F285" s="12">
        <v>417855</v>
      </c>
      <c r="G285" s="12" t="s">
        <v>440</v>
      </c>
      <c r="H285" s="12">
        <v>417855</v>
      </c>
      <c r="I285" s="13">
        <v>49526</v>
      </c>
      <c r="J285" s="14">
        <f t="shared" si="16"/>
        <v>417855</v>
      </c>
      <c r="K285" s="15">
        <f t="shared" si="18"/>
        <v>368329</v>
      </c>
      <c r="L285" s="5" t="str">
        <f t="shared" si="19"/>
        <v> </v>
      </c>
      <c r="M285" s="5" t="str">
        <f t="shared" si="17"/>
        <v>I</v>
      </c>
    </row>
    <row r="286" spans="1:13" ht="15">
      <c r="A286" s="11">
        <v>1000</v>
      </c>
      <c r="B286" s="12">
        <v>121</v>
      </c>
      <c r="C286" s="12" t="s">
        <v>728</v>
      </c>
      <c r="D286" s="12" t="s">
        <v>722</v>
      </c>
      <c r="E286" s="12" t="s">
        <v>722</v>
      </c>
      <c r="F286" s="12">
        <v>0</v>
      </c>
      <c r="G286" s="12" t="s">
        <v>440</v>
      </c>
      <c r="H286" s="12">
        <v>0</v>
      </c>
      <c r="I286" s="13">
        <v>0</v>
      </c>
      <c r="J286" s="14">
        <f t="shared" si="16"/>
        <v>0</v>
      </c>
      <c r="K286" s="15">
        <f t="shared" si="18"/>
        <v>0</v>
      </c>
      <c r="L286" s="5" t="str">
        <f t="shared" si="19"/>
        <v> </v>
      </c>
      <c r="M286" s="5">
        <f t="shared" si="17"/>
        <v>0</v>
      </c>
    </row>
    <row r="287" spans="1:13" ht="15">
      <c r="A287" s="11">
        <v>1440</v>
      </c>
      <c r="B287" s="12">
        <v>20998</v>
      </c>
      <c r="C287" s="12" t="s">
        <v>729</v>
      </c>
      <c r="D287" s="12" t="s">
        <v>722</v>
      </c>
      <c r="E287" s="12" t="s">
        <v>722</v>
      </c>
      <c r="F287" s="12">
        <v>64314</v>
      </c>
      <c r="G287" s="12" t="s">
        <v>440</v>
      </c>
      <c r="H287" s="12">
        <v>64314</v>
      </c>
      <c r="I287" s="13">
        <v>20998</v>
      </c>
      <c r="J287" s="14">
        <f t="shared" si="16"/>
        <v>64314</v>
      </c>
      <c r="K287" s="15">
        <f t="shared" si="18"/>
        <v>43316</v>
      </c>
      <c r="L287" s="5" t="str">
        <f t="shared" si="19"/>
        <v> </v>
      </c>
      <c r="M287" s="5" t="str">
        <f t="shared" si="17"/>
        <v>I</v>
      </c>
    </row>
    <row r="288" spans="1:13" ht="15">
      <c r="A288" s="11">
        <v>1490</v>
      </c>
      <c r="B288" s="12">
        <v>369</v>
      </c>
      <c r="C288" s="12" t="s">
        <v>730</v>
      </c>
      <c r="D288" s="12" t="s">
        <v>722</v>
      </c>
      <c r="E288" s="12" t="s">
        <v>722</v>
      </c>
      <c r="F288" s="12">
        <v>699419</v>
      </c>
      <c r="G288" s="12" t="s">
        <v>440</v>
      </c>
      <c r="H288" s="12">
        <v>699419</v>
      </c>
      <c r="I288" s="13">
        <v>369</v>
      </c>
      <c r="J288" s="14">
        <f t="shared" si="16"/>
        <v>699419</v>
      </c>
      <c r="K288" s="15">
        <f t="shared" si="18"/>
        <v>699050</v>
      </c>
      <c r="L288" s="5" t="str">
        <f t="shared" si="19"/>
        <v> </v>
      </c>
      <c r="M288" s="5" t="str">
        <f t="shared" si="17"/>
        <v>DE</v>
      </c>
    </row>
    <row r="289" spans="1:13" ht="15">
      <c r="A289" s="11">
        <v>1640</v>
      </c>
      <c r="B289" s="12">
        <v>14412</v>
      </c>
      <c r="C289" s="12" t="s">
        <v>731</v>
      </c>
      <c r="D289" s="12" t="s">
        <v>722</v>
      </c>
      <c r="E289" s="12" t="s">
        <v>722</v>
      </c>
      <c r="F289" s="12">
        <v>8355181</v>
      </c>
      <c r="G289" s="12">
        <v>377950</v>
      </c>
      <c r="H289" s="12">
        <v>8733131</v>
      </c>
      <c r="I289" s="13">
        <v>14412</v>
      </c>
      <c r="J289" s="14">
        <f t="shared" si="16"/>
        <v>8733131</v>
      </c>
      <c r="K289" s="15">
        <f t="shared" si="18"/>
        <v>8718719</v>
      </c>
      <c r="L289" s="5" t="str">
        <f t="shared" si="19"/>
        <v> </v>
      </c>
      <c r="M289" s="5" t="str">
        <f t="shared" si="17"/>
        <v>B</v>
      </c>
    </row>
    <row r="290" spans="1:13" ht="15">
      <c r="A290" s="11">
        <v>1650</v>
      </c>
      <c r="B290" s="12">
        <v>10150</v>
      </c>
      <c r="C290" s="12" t="s">
        <v>732</v>
      </c>
      <c r="D290" s="12" t="s">
        <v>722</v>
      </c>
      <c r="E290" s="12" t="s">
        <v>722</v>
      </c>
      <c r="F290" s="12">
        <v>44633634</v>
      </c>
      <c r="G290" s="12" t="s">
        <v>440</v>
      </c>
      <c r="H290" s="12">
        <v>44633634</v>
      </c>
      <c r="I290" s="13">
        <v>10150</v>
      </c>
      <c r="J290" s="14">
        <f t="shared" si="16"/>
        <v>44633634</v>
      </c>
      <c r="K290" s="15">
        <f t="shared" si="18"/>
        <v>44623484</v>
      </c>
      <c r="L290" s="5" t="str">
        <f t="shared" si="19"/>
        <v> </v>
      </c>
      <c r="M290" s="5" t="str">
        <f t="shared" si="17"/>
        <v>GH</v>
      </c>
    </row>
    <row r="291" spans="1:13" ht="15">
      <c r="A291" s="11">
        <v>1660</v>
      </c>
      <c r="B291" s="12">
        <v>136328</v>
      </c>
      <c r="C291" s="12" t="s">
        <v>733</v>
      </c>
      <c r="D291" s="12" t="s">
        <v>722</v>
      </c>
      <c r="E291" s="12" t="s">
        <v>722</v>
      </c>
      <c r="F291" s="12">
        <v>2305325</v>
      </c>
      <c r="G291" s="12" t="s">
        <v>440</v>
      </c>
      <c r="H291" s="12">
        <v>2305325</v>
      </c>
      <c r="I291" s="13">
        <v>136328</v>
      </c>
      <c r="J291" s="14">
        <f t="shared" si="16"/>
        <v>2305325</v>
      </c>
      <c r="K291" s="15">
        <f t="shared" si="18"/>
        <v>2168997</v>
      </c>
      <c r="L291" s="5" t="str">
        <f t="shared" si="19"/>
        <v> </v>
      </c>
      <c r="M291" s="5" t="str">
        <f t="shared" si="17"/>
        <v>GH</v>
      </c>
    </row>
    <row r="292" spans="1:13" ht="15">
      <c r="A292" s="11">
        <v>2105</v>
      </c>
      <c r="B292" s="12">
        <v>3232</v>
      </c>
      <c r="C292" s="12" t="s">
        <v>734</v>
      </c>
      <c r="D292" s="12" t="s">
        <v>722</v>
      </c>
      <c r="E292" s="12" t="s">
        <v>722</v>
      </c>
      <c r="F292" s="12">
        <v>11125785</v>
      </c>
      <c r="G292" s="12" t="s">
        <v>440</v>
      </c>
      <c r="H292" s="12">
        <v>11125785</v>
      </c>
      <c r="I292" s="13">
        <v>3232</v>
      </c>
      <c r="J292" s="14">
        <f t="shared" si="16"/>
        <v>11125785</v>
      </c>
      <c r="K292" s="15">
        <f t="shared" si="18"/>
        <v>11122553</v>
      </c>
      <c r="L292" s="5" t="str">
        <f t="shared" si="19"/>
        <v> </v>
      </c>
      <c r="M292" s="5" t="str">
        <f t="shared" si="17"/>
        <v>DE</v>
      </c>
    </row>
    <row r="293" spans="1:13" ht="15">
      <c r="A293" s="11">
        <v>2120</v>
      </c>
      <c r="B293" s="12">
        <v>46177</v>
      </c>
      <c r="C293" s="12" t="s">
        <v>735</v>
      </c>
      <c r="D293" s="12" t="s">
        <v>722</v>
      </c>
      <c r="E293" s="12" t="s">
        <v>722</v>
      </c>
      <c r="F293" s="12">
        <v>685355</v>
      </c>
      <c r="G293" s="12" t="s">
        <v>440</v>
      </c>
      <c r="H293" s="12">
        <v>685355</v>
      </c>
      <c r="I293" s="13">
        <v>46177</v>
      </c>
      <c r="J293" s="14">
        <f t="shared" si="16"/>
        <v>685355</v>
      </c>
      <c r="K293" s="15">
        <f t="shared" si="18"/>
        <v>639178</v>
      </c>
      <c r="L293" s="5" t="str">
        <f t="shared" si="19"/>
        <v> </v>
      </c>
      <c r="M293" s="5" t="str">
        <f t="shared" si="17"/>
        <v>DE</v>
      </c>
    </row>
    <row r="294" spans="1:13" ht="15">
      <c r="A294" s="11">
        <v>2160</v>
      </c>
      <c r="B294" s="12">
        <v>1112</v>
      </c>
      <c r="C294" s="12" t="s">
        <v>736</v>
      </c>
      <c r="D294" s="12" t="s">
        <v>722</v>
      </c>
      <c r="E294" s="12" t="s">
        <v>722</v>
      </c>
      <c r="F294" s="12">
        <v>508291</v>
      </c>
      <c r="G294" s="12">
        <v>70160</v>
      </c>
      <c r="H294" s="12">
        <v>578451</v>
      </c>
      <c r="I294" s="13">
        <v>1112</v>
      </c>
      <c r="J294" s="14">
        <f t="shared" si="16"/>
        <v>578451</v>
      </c>
      <c r="K294" s="15">
        <f t="shared" si="18"/>
        <v>577339</v>
      </c>
      <c r="L294" s="5" t="str">
        <f t="shared" si="19"/>
        <v> </v>
      </c>
      <c r="M294" s="5" t="str">
        <f t="shared" si="17"/>
        <v>CD</v>
      </c>
    </row>
    <row r="295" spans="1:13" ht="15">
      <c r="A295" s="11">
        <v>2230</v>
      </c>
      <c r="B295" s="12">
        <v>87099</v>
      </c>
      <c r="C295" s="12" t="s">
        <v>737</v>
      </c>
      <c r="D295" s="12" t="s">
        <v>722</v>
      </c>
      <c r="E295" s="12" t="s">
        <v>722</v>
      </c>
      <c r="F295" s="12">
        <v>396303</v>
      </c>
      <c r="G295" s="12" t="s">
        <v>440</v>
      </c>
      <c r="H295" s="12">
        <v>396303</v>
      </c>
      <c r="I295" s="13">
        <v>87099</v>
      </c>
      <c r="J295" s="14">
        <f t="shared" si="16"/>
        <v>396303</v>
      </c>
      <c r="K295" s="15">
        <f t="shared" si="18"/>
        <v>309204</v>
      </c>
      <c r="L295" s="5" t="str">
        <f t="shared" si="19"/>
        <v> </v>
      </c>
      <c r="M295" s="5" t="str">
        <f t="shared" si="17"/>
        <v>I</v>
      </c>
    </row>
    <row r="296" spans="1:13" ht="15">
      <c r="A296" s="11">
        <v>2290</v>
      </c>
      <c r="B296" s="12">
        <v>172257</v>
      </c>
      <c r="C296" s="12" t="s">
        <v>738</v>
      </c>
      <c r="D296" s="12" t="s">
        <v>722</v>
      </c>
      <c r="E296" s="12" t="s">
        <v>722</v>
      </c>
      <c r="F296" s="12">
        <v>29675236</v>
      </c>
      <c r="G296" s="12" t="s">
        <v>440</v>
      </c>
      <c r="H296" s="12">
        <v>29675236</v>
      </c>
      <c r="I296" s="13">
        <v>172257</v>
      </c>
      <c r="J296" s="14">
        <f t="shared" si="16"/>
        <v>29675236</v>
      </c>
      <c r="K296" s="15">
        <f t="shared" si="18"/>
        <v>29502979</v>
      </c>
      <c r="L296" s="5" t="str">
        <f t="shared" si="19"/>
        <v> </v>
      </c>
      <c r="M296" s="5" t="str">
        <f t="shared" si="17"/>
        <v>FG</v>
      </c>
    </row>
    <row r="297" spans="1:13" ht="15">
      <c r="A297" s="11">
        <v>2430</v>
      </c>
      <c r="B297" s="12">
        <v>5362</v>
      </c>
      <c r="C297" s="12" t="s">
        <v>739</v>
      </c>
      <c r="D297" s="12" t="s">
        <v>722</v>
      </c>
      <c r="E297" s="12" t="s">
        <v>722</v>
      </c>
      <c r="F297" s="12">
        <v>4852085</v>
      </c>
      <c r="G297" s="12">
        <v>292100</v>
      </c>
      <c r="H297" s="12">
        <v>5144185</v>
      </c>
      <c r="I297" s="13">
        <v>5362</v>
      </c>
      <c r="J297" s="14">
        <f t="shared" si="16"/>
        <v>5144185</v>
      </c>
      <c r="K297" s="15">
        <f t="shared" si="18"/>
        <v>5138823</v>
      </c>
      <c r="L297" s="5" t="str">
        <f t="shared" si="19"/>
        <v> </v>
      </c>
      <c r="M297" s="5" t="str">
        <f t="shared" si="17"/>
        <v>CD</v>
      </c>
    </row>
    <row r="298" spans="1:13" ht="15">
      <c r="A298" s="11">
        <v>2720</v>
      </c>
      <c r="B298" s="12">
        <v>38794</v>
      </c>
      <c r="C298" s="12" t="s">
        <v>740</v>
      </c>
      <c r="D298" s="12" t="s">
        <v>722</v>
      </c>
      <c r="E298" s="12" t="s">
        <v>722</v>
      </c>
      <c r="F298" s="12">
        <v>0</v>
      </c>
      <c r="G298" s="12" t="s">
        <v>440</v>
      </c>
      <c r="H298" s="12">
        <v>0</v>
      </c>
      <c r="I298" s="13">
        <v>0</v>
      </c>
      <c r="J298" s="14">
        <f t="shared" si="16"/>
        <v>0</v>
      </c>
      <c r="K298" s="15">
        <f t="shared" si="18"/>
        <v>0</v>
      </c>
      <c r="L298" s="5" t="str">
        <f t="shared" si="19"/>
        <v> </v>
      </c>
      <c r="M298" s="5" t="str">
        <f t="shared" si="17"/>
        <v>J</v>
      </c>
    </row>
    <row r="299" spans="1:13" ht="15">
      <c r="A299" s="11">
        <v>2920</v>
      </c>
      <c r="B299" s="12">
        <v>143833</v>
      </c>
      <c r="C299" s="12" t="s">
        <v>741</v>
      </c>
      <c r="D299" s="12" t="s">
        <v>722</v>
      </c>
      <c r="E299" s="12" t="s">
        <v>722</v>
      </c>
      <c r="F299" s="12">
        <v>17883136</v>
      </c>
      <c r="G299" s="12" t="s">
        <v>440</v>
      </c>
      <c r="H299" s="12">
        <v>17883136</v>
      </c>
      <c r="I299" s="13">
        <v>143833</v>
      </c>
      <c r="J299" s="14">
        <f t="shared" si="16"/>
        <v>17883136</v>
      </c>
      <c r="K299" s="15">
        <f t="shared" si="18"/>
        <v>17739303</v>
      </c>
      <c r="L299" s="5" t="str">
        <f t="shared" si="19"/>
        <v> </v>
      </c>
      <c r="M299" s="5" t="str">
        <f t="shared" si="17"/>
        <v>GH</v>
      </c>
    </row>
    <row r="300" spans="1:13" ht="15">
      <c r="A300" s="11">
        <v>2930</v>
      </c>
      <c r="B300" s="12">
        <v>32455</v>
      </c>
      <c r="C300" s="12" t="s">
        <v>742</v>
      </c>
      <c r="D300" s="12" t="s">
        <v>722</v>
      </c>
      <c r="E300" s="12" t="s">
        <v>722</v>
      </c>
      <c r="F300" s="12">
        <v>0</v>
      </c>
      <c r="G300" s="12" t="s">
        <v>440</v>
      </c>
      <c r="H300" s="12">
        <v>0</v>
      </c>
      <c r="I300" s="13">
        <v>0</v>
      </c>
      <c r="J300" s="14">
        <f t="shared" si="16"/>
        <v>0</v>
      </c>
      <c r="K300" s="15">
        <f t="shared" si="18"/>
        <v>0</v>
      </c>
      <c r="L300" s="5" t="str">
        <f t="shared" si="19"/>
        <v> </v>
      </c>
      <c r="M300" s="5" t="str">
        <f t="shared" si="17"/>
        <v>GH</v>
      </c>
    </row>
    <row r="301" spans="1:13" ht="15">
      <c r="A301" s="11">
        <v>3040</v>
      </c>
      <c r="B301" s="12">
        <v>131527</v>
      </c>
      <c r="C301" s="12" t="s">
        <v>743</v>
      </c>
      <c r="D301" s="12" t="s">
        <v>722</v>
      </c>
      <c r="E301" s="12" t="s">
        <v>722</v>
      </c>
      <c r="F301" s="12">
        <v>10067060</v>
      </c>
      <c r="G301" s="12" t="s">
        <v>440</v>
      </c>
      <c r="H301" s="12">
        <v>10067060</v>
      </c>
      <c r="I301" s="13">
        <v>131527</v>
      </c>
      <c r="J301" s="14">
        <f t="shared" si="16"/>
        <v>10067060</v>
      </c>
      <c r="K301" s="15">
        <f t="shared" si="18"/>
        <v>9935533</v>
      </c>
      <c r="L301" s="5" t="str">
        <f t="shared" si="19"/>
        <v> </v>
      </c>
      <c r="M301" s="5" t="str">
        <f t="shared" si="17"/>
        <v>FG</v>
      </c>
    </row>
    <row r="302" spans="1:13" ht="15">
      <c r="A302" s="11">
        <v>3160</v>
      </c>
      <c r="B302" s="12">
        <v>34081</v>
      </c>
      <c r="C302" s="12" t="s">
        <v>744</v>
      </c>
      <c r="D302" s="12" t="s">
        <v>722</v>
      </c>
      <c r="E302" s="12" t="s">
        <v>722</v>
      </c>
      <c r="F302" s="12">
        <v>13741235</v>
      </c>
      <c r="G302" s="12" t="s">
        <v>440</v>
      </c>
      <c r="H302" s="12">
        <v>13741235</v>
      </c>
      <c r="I302" s="13">
        <v>34081</v>
      </c>
      <c r="J302" s="14">
        <f t="shared" si="16"/>
        <v>13741235</v>
      </c>
      <c r="K302" s="15">
        <f t="shared" si="18"/>
        <v>13707154</v>
      </c>
      <c r="L302" s="5" t="str">
        <f t="shared" si="19"/>
        <v> </v>
      </c>
      <c r="M302" s="5" t="str">
        <f t="shared" si="17"/>
        <v>GH</v>
      </c>
    </row>
    <row r="303" spans="1:13" ht="15">
      <c r="A303" s="11">
        <v>3200</v>
      </c>
      <c r="B303" s="12">
        <v>53205</v>
      </c>
      <c r="C303" s="12" t="s">
        <v>745</v>
      </c>
      <c r="D303" s="12" t="s">
        <v>722</v>
      </c>
      <c r="E303" s="12" t="s">
        <v>722</v>
      </c>
      <c r="F303" s="12">
        <v>3810377</v>
      </c>
      <c r="G303" s="12" t="s">
        <v>440</v>
      </c>
      <c r="H303" s="12">
        <v>3810377</v>
      </c>
      <c r="I303" s="13">
        <v>53205</v>
      </c>
      <c r="J303" s="14">
        <f t="shared" si="16"/>
        <v>3810377</v>
      </c>
      <c r="K303" s="15">
        <f t="shared" si="18"/>
        <v>3757172</v>
      </c>
      <c r="L303" s="5" t="str">
        <f t="shared" si="19"/>
        <v> </v>
      </c>
      <c r="M303" s="5" t="str">
        <f t="shared" si="17"/>
        <v>I</v>
      </c>
    </row>
    <row r="304" spans="1:13" ht="15">
      <c r="A304" s="11">
        <v>3250</v>
      </c>
      <c r="B304" s="12">
        <v>15701</v>
      </c>
      <c r="C304" s="12" t="s">
        <v>746</v>
      </c>
      <c r="D304" s="12" t="s">
        <v>722</v>
      </c>
      <c r="E304" s="12" t="s">
        <v>722</v>
      </c>
      <c r="F304" s="12">
        <v>22190</v>
      </c>
      <c r="G304" s="12" t="s">
        <v>440</v>
      </c>
      <c r="H304" s="12">
        <v>22190</v>
      </c>
      <c r="I304" s="13">
        <v>15701</v>
      </c>
      <c r="J304" s="14">
        <f t="shared" si="16"/>
        <v>22190</v>
      </c>
      <c r="K304" s="15">
        <f t="shared" si="18"/>
        <v>6489</v>
      </c>
      <c r="L304" s="5" t="str">
        <f t="shared" si="19"/>
        <v> </v>
      </c>
      <c r="M304" s="5" t="str">
        <f t="shared" si="17"/>
        <v>I</v>
      </c>
    </row>
    <row r="305" spans="1:13" ht="15">
      <c r="A305" s="11">
        <v>3260</v>
      </c>
      <c r="B305" s="12">
        <v>100970</v>
      </c>
      <c r="C305" s="12" t="s">
        <v>747</v>
      </c>
      <c r="D305" s="12" t="s">
        <v>722</v>
      </c>
      <c r="E305" s="12" t="s">
        <v>722</v>
      </c>
      <c r="F305" s="12">
        <v>6988037</v>
      </c>
      <c r="G305" s="12" t="s">
        <v>440</v>
      </c>
      <c r="H305" s="12">
        <v>6988037</v>
      </c>
      <c r="I305" s="13">
        <v>100970</v>
      </c>
      <c r="J305" s="14">
        <f t="shared" si="16"/>
        <v>6988037</v>
      </c>
      <c r="K305" s="15">
        <f t="shared" si="18"/>
        <v>6887067</v>
      </c>
      <c r="L305" s="5" t="str">
        <f t="shared" si="19"/>
        <v> </v>
      </c>
      <c r="M305" s="5">
        <f t="shared" si="17"/>
        <v>0</v>
      </c>
    </row>
    <row r="306" spans="1:13" ht="15">
      <c r="A306" s="11">
        <v>3810</v>
      </c>
      <c r="B306" s="12">
        <v>73203</v>
      </c>
      <c r="C306" s="12" t="s">
        <v>748</v>
      </c>
      <c r="D306" s="12" t="s">
        <v>722</v>
      </c>
      <c r="E306" s="12" t="s">
        <v>722</v>
      </c>
      <c r="F306" s="12">
        <v>6588207</v>
      </c>
      <c r="G306" s="12" t="s">
        <v>440</v>
      </c>
      <c r="H306" s="12">
        <v>6588207</v>
      </c>
      <c r="I306" s="13">
        <v>73203</v>
      </c>
      <c r="J306" s="14">
        <f t="shared" si="16"/>
        <v>6588207</v>
      </c>
      <c r="K306" s="15">
        <f t="shared" si="18"/>
        <v>6515004</v>
      </c>
      <c r="L306" s="5" t="str">
        <f t="shared" si="19"/>
        <v> </v>
      </c>
      <c r="M306" s="5" t="str">
        <f t="shared" si="17"/>
        <v>FG</v>
      </c>
    </row>
    <row r="307" spans="1:13" ht="15">
      <c r="A307" s="11">
        <v>3830</v>
      </c>
      <c r="B307" s="12">
        <v>1000</v>
      </c>
      <c r="C307" s="12" t="s">
        <v>749</v>
      </c>
      <c r="D307" s="12" t="s">
        <v>722</v>
      </c>
      <c r="E307" s="12" t="s">
        <v>722</v>
      </c>
      <c r="F307" s="12">
        <v>111110</v>
      </c>
      <c r="G307" s="12" t="s">
        <v>440</v>
      </c>
      <c r="H307" s="12">
        <v>111110</v>
      </c>
      <c r="I307" s="13">
        <v>1000</v>
      </c>
      <c r="J307" s="14">
        <f t="shared" si="16"/>
        <v>170553</v>
      </c>
      <c r="K307" s="15">
        <f t="shared" si="18"/>
        <v>169553</v>
      </c>
      <c r="L307" s="5" t="str">
        <f t="shared" si="19"/>
        <v> </v>
      </c>
      <c r="M307" s="5" t="str">
        <f t="shared" si="17"/>
        <v>GH</v>
      </c>
    </row>
    <row r="308" spans="1:13" ht="15">
      <c r="A308" s="11">
        <v>4360</v>
      </c>
      <c r="B308" s="12">
        <v>43880</v>
      </c>
      <c r="C308" s="12" t="s">
        <v>750</v>
      </c>
      <c r="D308" s="12" t="s">
        <v>722</v>
      </c>
      <c r="E308" s="12" t="s">
        <v>722</v>
      </c>
      <c r="F308" s="12">
        <v>1762309</v>
      </c>
      <c r="G308" s="12">
        <v>2635385</v>
      </c>
      <c r="H308" s="12">
        <v>4397694</v>
      </c>
      <c r="I308" s="13">
        <v>43880</v>
      </c>
      <c r="J308" s="14">
        <f t="shared" si="16"/>
        <v>4397694</v>
      </c>
      <c r="K308" s="15">
        <f t="shared" si="18"/>
        <v>4353814</v>
      </c>
      <c r="L308" s="5" t="str">
        <f t="shared" si="19"/>
        <v> </v>
      </c>
      <c r="M308" s="5" t="str">
        <f t="shared" si="17"/>
        <v>CD</v>
      </c>
    </row>
    <row r="309" spans="1:13" ht="15">
      <c r="A309" s="11">
        <v>4365</v>
      </c>
      <c r="B309" s="12">
        <v>46264</v>
      </c>
      <c r="C309" s="12" t="s">
        <v>751</v>
      </c>
      <c r="D309" s="12" t="s">
        <v>722</v>
      </c>
      <c r="E309" s="12" t="s">
        <v>722</v>
      </c>
      <c r="F309" s="12">
        <v>330983</v>
      </c>
      <c r="G309" s="12" t="s">
        <v>440</v>
      </c>
      <c r="H309" s="12">
        <v>330983</v>
      </c>
      <c r="I309" s="13">
        <v>46264</v>
      </c>
      <c r="J309" s="14">
        <f t="shared" si="16"/>
        <v>330983</v>
      </c>
      <c r="K309" s="15">
        <f t="shared" si="18"/>
        <v>284719</v>
      </c>
      <c r="L309" s="5" t="str">
        <f t="shared" si="19"/>
        <v> </v>
      </c>
      <c r="M309" s="5" t="str">
        <f t="shared" si="17"/>
        <v>FG</v>
      </c>
    </row>
    <row r="310" spans="1:13" ht="15">
      <c r="A310" s="11">
        <v>4520</v>
      </c>
      <c r="B310" s="12">
        <v>685</v>
      </c>
      <c r="C310" s="12" t="s">
        <v>752</v>
      </c>
      <c r="D310" s="12" t="s">
        <v>722</v>
      </c>
      <c r="E310" s="12" t="s">
        <v>722</v>
      </c>
      <c r="F310" s="12">
        <v>684670</v>
      </c>
      <c r="G310" s="12" t="s">
        <v>440</v>
      </c>
      <c r="H310" s="12">
        <v>684670</v>
      </c>
      <c r="I310" s="13">
        <v>685</v>
      </c>
      <c r="J310" s="14">
        <f t="shared" si="16"/>
        <v>684670</v>
      </c>
      <c r="K310" s="15">
        <f t="shared" si="18"/>
        <v>683985</v>
      </c>
      <c r="L310" s="5" t="str">
        <f t="shared" si="19"/>
        <v> </v>
      </c>
      <c r="M310" s="5" t="str">
        <f t="shared" si="17"/>
        <v>GH</v>
      </c>
    </row>
    <row r="311" spans="1:13" ht="15">
      <c r="A311" s="11">
        <v>4570</v>
      </c>
      <c r="B311" s="12">
        <v>25684</v>
      </c>
      <c r="C311" s="12" t="s">
        <v>753</v>
      </c>
      <c r="D311" s="12" t="s">
        <v>722</v>
      </c>
      <c r="E311" s="12" t="s">
        <v>722</v>
      </c>
      <c r="F311" s="12">
        <v>3434</v>
      </c>
      <c r="G311" s="12" t="s">
        <v>440</v>
      </c>
      <c r="H311" s="12">
        <v>3434</v>
      </c>
      <c r="I311" s="13">
        <v>3434</v>
      </c>
      <c r="J311" s="14">
        <f t="shared" si="16"/>
        <v>3434</v>
      </c>
      <c r="K311" s="15">
        <f t="shared" si="18"/>
        <v>0</v>
      </c>
      <c r="L311" s="16">
        <f t="shared" si="19"/>
        <v>1</v>
      </c>
      <c r="M311" s="16" t="str">
        <f t="shared" si="17"/>
        <v>J</v>
      </c>
    </row>
    <row r="312" spans="1:13" ht="15">
      <c r="A312" s="11">
        <v>4580</v>
      </c>
      <c r="B312" s="12">
        <v>66706</v>
      </c>
      <c r="C312" s="12" t="s">
        <v>754</v>
      </c>
      <c r="D312" s="12" t="s">
        <v>722</v>
      </c>
      <c r="E312" s="12" t="s">
        <v>722</v>
      </c>
      <c r="F312" s="12">
        <v>0</v>
      </c>
      <c r="G312" s="12" t="s">
        <v>440</v>
      </c>
      <c r="H312" s="12">
        <v>0</v>
      </c>
      <c r="I312" s="13">
        <v>0</v>
      </c>
      <c r="J312" s="14">
        <f t="shared" si="16"/>
        <v>0</v>
      </c>
      <c r="K312" s="15">
        <f t="shared" si="18"/>
        <v>0</v>
      </c>
      <c r="L312" s="5" t="str">
        <f t="shared" si="19"/>
        <v> </v>
      </c>
      <c r="M312" s="5" t="str">
        <f t="shared" si="17"/>
        <v>J</v>
      </c>
    </row>
    <row r="313" spans="1:13" ht="15">
      <c r="A313" s="11">
        <v>4690</v>
      </c>
      <c r="B313" s="12">
        <v>9963</v>
      </c>
      <c r="C313" s="12" t="s">
        <v>755</v>
      </c>
      <c r="D313" s="12" t="s">
        <v>722</v>
      </c>
      <c r="E313" s="12" t="s">
        <v>722</v>
      </c>
      <c r="F313" s="12">
        <v>0</v>
      </c>
      <c r="G313" s="12" t="s">
        <v>440</v>
      </c>
      <c r="H313" s="12">
        <v>0</v>
      </c>
      <c r="I313" s="13">
        <v>0</v>
      </c>
      <c r="J313" s="14">
        <f t="shared" si="16"/>
        <v>0</v>
      </c>
      <c r="K313" s="15">
        <f t="shared" si="18"/>
        <v>0</v>
      </c>
      <c r="L313" s="5" t="str">
        <f t="shared" si="19"/>
        <v> </v>
      </c>
      <c r="M313" s="5" t="str">
        <f t="shared" si="17"/>
        <v>I</v>
      </c>
    </row>
    <row r="314" spans="1:13" ht="15">
      <c r="A314" s="11">
        <v>4760</v>
      </c>
      <c r="B314" s="12">
        <v>1283</v>
      </c>
      <c r="C314" s="12" t="s">
        <v>756</v>
      </c>
      <c r="D314" s="12" t="s">
        <v>722</v>
      </c>
      <c r="E314" s="12" t="s">
        <v>722</v>
      </c>
      <c r="F314" s="12">
        <v>42075</v>
      </c>
      <c r="G314" s="12" t="s">
        <v>440</v>
      </c>
      <c r="H314" s="12">
        <v>42075</v>
      </c>
      <c r="I314" s="13">
        <v>1283</v>
      </c>
      <c r="J314" s="14">
        <f t="shared" si="16"/>
        <v>42075</v>
      </c>
      <c r="K314" s="15">
        <f t="shared" si="18"/>
        <v>40792</v>
      </c>
      <c r="L314" s="5" t="str">
        <f t="shared" si="19"/>
        <v> </v>
      </c>
      <c r="M314" s="5" t="str">
        <f t="shared" si="17"/>
        <v>GH</v>
      </c>
    </row>
    <row r="315" spans="1:13" ht="15">
      <c r="A315" s="11">
        <v>4770</v>
      </c>
      <c r="B315" s="12">
        <v>15822</v>
      </c>
      <c r="C315" s="12" t="s">
        <v>757</v>
      </c>
      <c r="D315" s="12" t="s">
        <v>722</v>
      </c>
      <c r="E315" s="12" t="s">
        <v>722</v>
      </c>
      <c r="F315" s="12">
        <v>38908</v>
      </c>
      <c r="G315" s="12" t="s">
        <v>440</v>
      </c>
      <c r="H315" s="12">
        <v>38908</v>
      </c>
      <c r="I315" s="13">
        <v>15822</v>
      </c>
      <c r="J315" s="14">
        <f t="shared" si="16"/>
        <v>38908</v>
      </c>
      <c r="K315" s="15">
        <f t="shared" si="18"/>
        <v>23086</v>
      </c>
      <c r="L315" s="5" t="str">
        <f t="shared" si="19"/>
        <v> </v>
      </c>
      <c r="M315" s="5" t="str">
        <f t="shared" si="17"/>
        <v>I</v>
      </c>
    </row>
    <row r="316" spans="1:13" ht="15">
      <c r="A316" s="11">
        <v>4980</v>
      </c>
      <c r="B316" s="12">
        <v>742</v>
      </c>
      <c r="C316" s="12" t="s">
        <v>758</v>
      </c>
      <c r="D316" s="12" t="s">
        <v>722</v>
      </c>
      <c r="E316" s="12" t="s">
        <v>722</v>
      </c>
      <c r="F316" s="12">
        <v>0</v>
      </c>
      <c r="G316" s="12" t="s">
        <v>440</v>
      </c>
      <c r="H316" s="12">
        <v>0</v>
      </c>
      <c r="I316" s="13">
        <v>0</v>
      </c>
      <c r="J316" s="14">
        <f t="shared" si="16"/>
        <v>0</v>
      </c>
      <c r="K316" s="15">
        <f t="shared" si="18"/>
        <v>0</v>
      </c>
      <c r="L316" s="5" t="str">
        <f t="shared" si="19"/>
        <v> </v>
      </c>
      <c r="M316" s="5" t="str">
        <f t="shared" si="17"/>
        <v>I</v>
      </c>
    </row>
    <row r="317" spans="1:13" ht="15">
      <c r="A317" s="11">
        <v>4990</v>
      </c>
      <c r="B317" s="12">
        <v>34765</v>
      </c>
      <c r="C317" s="12" t="s">
        <v>759</v>
      </c>
      <c r="D317" s="12" t="s">
        <v>722</v>
      </c>
      <c r="E317" s="12" t="s">
        <v>722</v>
      </c>
      <c r="F317" s="12">
        <v>116884</v>
      </c>
      <c r="G317" s="12" t="s">
        <v>440</v>
      </c>
      <c r="H317" s="12">
        <v>116884</v>
      </c>
      <c r="I317" s="13">
        <v>34765</v>
      </c>
      <c r="J317" s="14">
        <f t="shared" si="16"/>
        <v>116884</v>
      </c>
      <c r="K317" s="15">
        <f t="shared" si="18"/>
        <v>82119</v>
      </c>
      <c r="L317" s="5" t="str">
        <f t="shared" si="19"/>
        <v> </v>
      </c>
      <c r="M317" s="5" t="str">
        <f t="shared" si="17"/>
        <v>FG</v>
      </c>
    </row>
    <row r="318" spans="1:13" ht="15">
      <c r="A318" s="11">
        <v>5185</v>
      </c>
      <c r="B318" s="12">
        <v>22028</v>
      </c>
      <c r="C318" s="12" t="s">
        <v>760</v>
      </c>
      <c r="D318" s="12" t="s">
        <v>722</v>
      </c>
      <c r="E318" s="12" t="s">
        <v>722</v>
      </c>
      <c r="F318" s="12">
        <v>2895762</v>
      </c>
      <c r="G318" s="12" t="s">
        <v>440</v>
      </c>
      <c r="H318" s="12">
        <v>2895762</v>
      </c>
      <c r="I318" s="13">
        <v>22028</v>
      </c>
      <c r="J318" s="14">
        <f t="shared" si="16"/>
        <v>2895762</v>
      </c>
      <c r="K318" s="15">
        <f t="shared" si="18"/>
        <v>2873734</v>
      </c>
      <c r="L318" s="5" t="str">
        <f t="shared" si="19"/>
        <v> </v>
      </c>
      <c r="M318" s="5" t="str">
        <f t="shared" si="17"/>
        <v>GH</v>
      </c>
    </row>
    <row r="319" spans="1:13" ht="15">
      <c r="A319" s="11">
        <v>5230</v>
      </c>
      <c r="B319" s="12">
        <v>40533</v>
      </c>
      <c r="C319" s="12" t="s">
        <v>761</v>
      </c>
      <c r="D319" s="12" t="s">
        <v>722</v>
      </c>
      <c r="E319" s="12" t="s">
        <v>722</v>
      </c>
      <c r="F319" s="12">
        <v>7920073</v>
      </c>
      <c r="G319" s="12">
        <v>258943</v>
      </c>
      <c r="H319" s="12">
        <v>8179016</v>
      </c>
      <c r="I319" s="13">
        <v>40533</v>
      </c>
      <c r="J319" s="14">
        <f t="shared" si="16"/>
        <v>8179016</v>
      </c>
      <c r="K319" s="15">
        <f t="shared" si="18"/>
        <v>8138483</v>
      </c>
      <c r="L319" s="5" t="str">
        <f t="shared" si="19"/>
        <v> </v>
      </c>
      <c r="M319" s="5" t="str">
        <f t="shared" si="17"/>
        <v>CD</v>
      </c>
    </row>
    <row r="320" spans="1:13" ht="15">
      <c r="A320" s="11">
        <v>5310</v>
      </c>
      <c r="B320" s="12">
        <v>120225</v>
      </c>
      <c r="C320" s="12" t="s">
        <v>762</v>
      </c>
      <c r="D320" s="12" t="s">
        <v>722</v>
      </c>
      <c r="E320" s="12" t="s">
        <v>722</v>
      </c>
      <c r="F320" s="12">
        <v>3713071</v>
      </c>
      <c r="G320" s="12" t="s">
        <v>440</v>
      </c>
      <c r="H320" s="12">
        <v>3713071</v>
      </c>
      <c r="I320" s="13">
        <v>120225</v>
      </c>
      <c r="J320" s="14">
        <f t="shared" si="16"/>
        <v>3713071</v>
      </c>
      <c r="K320" s="15">
        <f t="shared" si="18"/>
        <v>3592846</v>
      </c>
      <c r="L320" s="5" t="str">
        <f t="shared" si="19"/>
        <v> </v>
      </c>
      <c r="M320" s="5" t="str">
        <f t="shared" si="17"/>
        <v>GH</v>
      </c>
    </row>
    <row r="321" spans="1:13" ht="15">
      <c r="A321" s="11">
        <v>5420</v>
      </c>
      <c r="B321" s="12">
        <v>9748</v>
      </c>
      <c r="C321" s="12" t="s">
        <v>763</v>
      </c>
      <c r="D321" s="12" t="s">
        <v>722</v>
      </c>
      <c r="E321" s="12" t="s">
        <v>722</v>
      </c>
      <c r="F321" s="12">
        <v>1976991</v>
      </c>
      <c r="G321" s="12" t="s">
        <v>440</v>
      </c>
      <c r="H321" s="12">
        <v>1976991</v>
      </c>
      <c r="I321" s="13">
        <v>9748</v>
      </c>
      <c r="J321" s="14">
        <f t="shared" si="16"/>
        <v>1976991</v>
      </c>
      <c r="K321" s="15">
        <f t="shared" si="18"/>
        <v>1967243</v>
      </c>
      <c r="L321" s="5" t="str">
        <f t="shared" si="19"/>
        <v> </v>
      </c>
      <c r="M321" s="5" t="str">
        <f t="shared" si="17"/>
        <v>GH</v>
      </c>
    </row>
    <row r="322" spans="1:13" ht="15">
      <c r="A322" s="11">
        <v>5640</v>
      </c>
      <c r="B322" s="12">
        <v>25276</v>
      </c>
      <c r="C322" s="12" t="s">
        <v>764</v>
      </c>
      <c r="D322" s="12" t="s">
        <v>722</v>
      </c>
      <c r="E322" s="12" t="s">
        <v>722</v>
      </c>
      <c r="F322" s="12">
        <v>0</v>
      </c>
      <c r="G322" s="12" t="s">
        <v>440</v>
      </c>
      <c r="H322" s="12">
        <v>0</v>
      </c>
      <c r="I322" s="13">
        <v>0</v>
      </c>
      <c r="J322" s="14">
        <f t="shared" si="16"/>
        <v>0</v>
      </c>
      <c r="K322" s="15">
        <f t="shared" si="18"/>
        <v>0</v>
      </c>
      <c r="L322" s="5" t="str">
        <f t="shared" si="19"/>
        <v> </v>
      </c>
      <c r="M322" s="5" t="str">
        <f t="shared" si="17"/>
        <v>FG</v>
      </c>
    </row>
    <row r="323" spans="1:13" ht="15">
      <c r="A323" s="11">
        <v>450</v>
      </c>
      <c r="B323" s="12">
        <v>4659</v>
      </c>
      <c r="C323" s="12" t="s">
        <v>765</v>
      </c>
      <c r="D323" s="12" t="s">
        <v>766</v>
      </c>
      <c r="E323" s="12" t="s">
        <v>766</v>
      </c>
      <c r="F323" s="12">
        <v>462132</v>
      </c>
      <c r="G323" s="12" t="s">
        <v>440</v>
      </c>
      <c r="H323" s="12">
        <v>462132</v>
      </c>
      <c r="I323" s="13">
        <v>4659</v>
      </c>
      <c r="J323" s="14">
        <f t="shared" si="16"/>
        <v>462132</v>
      </c>
      <c r="K323" s="15">
        <f t="shared" si="18"/>
        <v>457473</v>
      </c>
      <c r="L323" s="5" t="str">
        <f t="shared" si="19"/>
        <v> </v>
      </c>
      <c r="M323" s="5" t="str">
        <f t="shared" si="17"/>
        <v>FG</v>
      </c>
    </row>
    <row r="324" spans="1:13" ht="15">
      <c r="A324" s="11">
        <v>460</v>
      </c>
      <c r="B324" s="12">
        <v>1088</v>
      </c>
      <c r="C324" s="12" t="s">
        <v>767</v>
      </c>
      <c r="D324" s="12" t="s">
        <v>766</v>
      </c>
      <c r="E324" s="12" t="s">
        <v>766</v>
      </c>
      <c r="F324" s="12">
        <v>131514</v>
      </c>
      <c r="G324" s="12" t="s">
        <v>440</v>
      </c>
      <c r="H324" s="12">
        <v>131514</v>
      </c>
      <c r="I324" s="13">
        <v>1088</v>
      </c>
      <c r="J324" s="14">
        <f aca="true" t="shared" si="20" ref="J324:J387">VLOOKUP(code,alldistricts,20,FALSE)</f>
        <v>131514</v>
      </c>
      <c r="K324" s="15">
        <f t="shared" si="18"/>
        <v>130426</v>
      </c>
      <c r="L324" s="5" t="str">
        <f t="shared" si="19"/>
        <v> </v>
      </c>
      <c r="M324" s="5" t="str">
        <f aca="true" t="shared" si="21" ref="M324:M387">VLOOKUP(code,alldistricts,4,FALSE)</f>
        <v>I</v>
      </c>
    </row>
    <row r="325" spans="1:13" ht="15">
      <c r="A325" s="11">
        <v>630</v>
      </c>
      <c r="B325" s="12">
        <v>34580</v>
      </c>
      <c r="C325" s="12" t="s">
        <v>768</v>
      </c>
      <c r="D325" s="12" t="s">
        <v>766</v>
      </c>
      <c r="E325" s="12" t="s">
        <v>766</v>
      </c>
      <c r="F325" s="12">
        <v>1466184</v>
      </c>
      <c r="G325" s="12" t="s">
        <v>440</v>
      </c>
      <c r="H325" s="12">
        <v>1466184</v>
      </c>
      <c r="I325" s="13">
        <v>34580</v>
      </c>
      <c r="J325" s="14">
        <f t="shared" si="20"/>
        <v>1466184</v>
      </c>
      <c r="K325" s="15">
        <f aca="true" t="shared" si="22" ref="K325:K388">J325-I325</f>
        <v>1431604</v>
      </c>
      <c r="L325" s="5" t="str">
        <f aca="true" t="shared" si="23" ref="L325:L388">IF(J325&gt;0,IF(K325=0,1," ")," ")</f>
        <v> </v>
      </c>
      <c r="M325" s="5" t="str">
        <f t="shared" si="21"/>
        <v>DE</v>
      </c>
    </row>
    <row r="326" spans="1:13" ht="15">
      <c r="A326" s="11">
        <v>785</v>
      </c>
      <c r="B326" s="12">
        <v>134221</v>
      </c>
      <c r="C326" s="12" t="s">
        <v>769</v>
      </c>
      <c r="D326" s="12" t="s">
        <v>766</v>
      </c>
      <c r="E326" s="12" t="s">
        <v>766</v>
      </c>
      <c r="F326" s="12">
        <v>408719</v>
      </c>
      <c r="G326" s="12" t="s">
        <v>440</v>
      </c>
      <c r="H326" s="12">
        <v>408719</v>
      </c>
      <c r="I326" s="13">
        <v>134221</v>
      </c>
      <c r="J326" s="14">
        <f t="shared" si="20"/>
        <v>408719</v>
      </c>
      <c r="K326" s="15">
        <f t="shared" si="22"/>
        <v>274498</v>
      </c>
      <c r="L326" s="5" t="str">
        <f t="shared" si="23"/>
        <v> </v>
      </c>
      <c r="M326" s="5" t="str">
        <f t="shared" si="21"/>
        <v>J</v>
      </c>
    </row>
    <row r="327" spans="1:13" ht="15">
      <c r="A327" s="11">
        <v>820</v>
      </c>
      <c r="B327" s="12">
        <v>73244</v>
      </c>
      <c r="C327" s="12" t="s">
        <v>770</v>
      </c>
      <c r="D327" s="12" t="s">
        <v>766</v>
      </c>
      <c r="E327" s="12" t="s">
        <v>766</v>
      </c>
      <c r="F327" s="12">
        <v>452272</v>
      </c>
      <c r="G327" s="12" t="s">
        <v>440</v>
      </c>
      <c r="H327" s="12">
        <v>452272</v>
      </c>
      <c r="I327" s="13">
        <v>73244</v>
      </c>
      <c r="J327" s="14">
        <f t="shared" si="20"/>
        <v>452272</v>
      </c>
      <c r="K327" s="15">
        <f t="shared" si="22"/>
        <v>379028</v>
      </c>
      <c r="L327" s="5" t="str">
        <f t="shared" si="23"/>
        <v> </v>
      </c>
      <c r="M327" s="5" t="str">
        <f t="shared" si="21"/>
        <v>J</v>
      </c>
    </row>
    <row r="328" spans="1:13" ht="15">
      <c r="A328" s="11">
        <v>1090</v>
      </c>
      <c r="B328" s="12">
        <v>2521</v>
      </c>
      <c r="C328" s="12" t="s">
        <v>771</v>
      </c>
      <c r="D328" s="12" t="s">
        <v>766</v>
      </c>
      <c r="E328" s="12" t="s">
        <v>766</v>
      </c>
      <c r="F328" s="12">
        <v>442117</v>
      </c>
      <c r="G328" s="12" t="s">
        <v>440</v>
      </c>
      <c r="H328" s="12">
        <v>442117</v>
      </c>
      <c r="I328" s="13">
        <v>2521</v>
      </c>
      <c r="J328" s="14">
        <f t="shared" si="20"/>
        <v>442117</v>
      </c>
      <c r="K328" s="15">
        <f t="shared" si="22"/>
        <v>439596</v>
      </c>
      <c r="L328" s="5" t="str">
        <f t="shared" si="23"/>
        <v> </v>
      </c>
      <c r="M328" s="5" t="str">
        <f t="shared" si="21"/>
        <v>I</v>
      </c>
    </row>
    <row r="329" spans="1:13" ht="15">
      <c r="A329" s="11">
        <v>1110</v>
      </c>
      <c r="B329" s="12">
        <v>49622</v>
      </c>
      <c r="C329" s="12" t="s">
        <v>772</v>
      </c>
      <c r="D329" s="12" t="s">
        <v>766</v>
      </c>
      <c r="E329" s="12" t="s">
        <v>766</v>
      </c>
      <c r="F329" s="12">
        <v>19317287</v>
      </c>
      <c r="G329" s="12">
        <v>390720</v>
      </c>
      <c r="H329" s="12">
        <v>19708007</v>
      </c>
      <c r="I329" s="13">
        <v>49622</v>
      </c>
      <c r="J329" s="14">
        <f t="shared" si="20"/>
        <v>22204633</v>
      </c>
      <c r="K329" s="15">
        <f t="shared" si="22"/>
        <v>22155011</v>
      </c>
      <c r="L329" s="5" t="str">
        <f t="shared" si="23"/>
        <v> </v>
      </c>
      <c r="M329" s="5" t="str">
        <f t="shared" si="21"/>
        <v>A</v>
      </c>
    </row>
    <row r="330" spans="1:13" ht="15">
      <c r="A330" s="11">
        <v>1190</v>
      </c>
      <c r="B330" s="12">
        <v>49434</v>
      </c>
      <c r="C330" s="12" t="s">
        <v>773</v>
      </c>
      <c r="D330" s="12" t="s">
        <v>766</v>
      </c>
      <c r="E330" s="12" t="s">
        <v>766</v>
      </c>
      <c r="F330" s="12">
        <v>165140</v>
      </c>
      <c r="G330" s="12" t="s">
        <v>440</v>
      </c>
      <c r="H330" s="12">
        <v>165140</v>
      </c>
      <c r="I330" s="13">
        <v>49434</v>
      </c>
      <c r="J330" s="14">
        <f t="shared" si="20"/>
        <v>165140</v>
      </c>
      <c r="K330" s="15">
        <f t="shared" si="22"/>
        <v>115706</v>
      </c>
      <c r="L330" s="5" t="str">
        <f t="shared" si="23"/>
        <v> </v>
      </c>
      <c r="M330" s="5" t="str">
        <f t="shared" si="21"/>
        <v>GH</v>
      </c>
    </row>
    <row r="331" spans="1:13" ht="15">
      <c r="A331" s="11">
        <v>1530</v>
      </c>
      <c r="B331" s="12">
        <v>32187</v>
      </c>
      <c r="C331" s="12" t="s">
        <v>774</v>
      </c>
      <c r="D331" s="12" t="s">
        <v>766</v>
      </c>
      <c r="E331" s="12" t="s">
        <v>766</v>
      </c>
      <c r="F331" s="12">
        <v>46581</v>
      </c>
      <c r="G331" s="12" t="s">
        <v>440</v>
      </c>
      <c r="H331" s="12">
        <v>46581</v>
      </c>
      <c r="I331" s="13">
        <v>32187</v>
      </c>
      <c r="J331" s="14">
        <f t="shared" si="20"/>
        <v>46581</v>
      </c>
      <c r="K331" s="15">
        <f t="shared" si="22"/>
        <v>14394</v>
      </c>
      <c r="L331" s="5" t="str">
        <f t="shared" si="23"/>
        <v> </v>
      </c>
      <c r="M331" s="5" t="str">
        <f t="shared" si="21"/>
        <v>I</v>
      </c>
    </row>
    <row r="332" spans="1:13" ht="15">
      <c r="A332" s="11">
        <v>1990</v>
      </c>
      <c r="B332" s="12">
        <v>131776</v>
      </c>
      <c r="C332" s="12" t="s">
        <v>775</v>
      </c>
      <c r="D332" s="12" t="s">
        <v>766</v>
      </c>
      <c r="E332" s="12" t="s">
        <v>766</v>
      </c>
      <c r="F332" s="12">
        <v>0</v>
      </c>
      <c r="G332" s="12" t="s">
        <v>440</v>
      </c>
      <c r="H332" s="12">
        <v>0</v>
      </c>
      <c r="I332" s="13">
        <v>0</v>
      </c>
      <c r="J332" s="14">
        <f t="shared" si="20"/>
        <v>0</v>
      </c>
      <c r="K332" s="15">
        <f t="shared" si="22"/>
        <v>0</v>
      </c>
      <c r="L332" s="5" t="str">
        <f t="shared" si="23"/>
        <v> </v>
      </c>
      <c r="M332" s="5" t="str">
        <f t="shared" si="21"/>
        <v>GH</v>
      </c>
    </row>
    <row r="333" spans="1:13" ht="15">
      <c r="A333" s="11">
        <v>2000</v>
      </c>
      <c r="B333" s="12">
        <v>26633</v>
      </c>
      <c r="C333" s="12" t="s">
        <v>776</v>
      </c>
      <c r="D333" s="12" t="s">
        <v>766</v>
      </c>
      <c r="E333" s="12" t="s">
        <v>766</v>
      </c>
      <c r="F333" s="12">
        <v>221147</v>
      </c>
      <c r="G333" s="12" t="s">
        <v>440</v>
      </c>
      <c r="H333" s="12">
        <v>221147</v>
      </c>
      <c r="I333" s="13">
        <v>26633</v>
      </c>
      <c r="J333" s="14">
        <f t="shared" si="20"/>
        <v>221147</v>
      </c>
      <c r="K333" s="15">
        <f t="shared" si="22"/>
        <v>194514</v>
      </c>
      <c r="L333" s="5" t="str">
        <f t="shared" si="23"/>
        <v> </v>
      </c>
      <c r="M333" s="5" t="str">
        <f t="shared" si="21"/>
        <v>I</v>
      </c>
    </row>
    <row r="334" spans="1:13" ht="15">
      <c r="A334" s="11">
        <v>2010</v>
      </c>
      <c r="B334" s="12">
        <v>3489</v>
      </c>
      <c r="C334" s="12" t="s">
        <v>777</v>
      </c>
      <c r="D334" s="12" t="s">
        <v>766</v>
      </c>
      <c r="E334" s="12" t="s">
        <v>766</v>
      </c>
      <c r="F334" s="12">
        <v>0</v>
      </c>
      <c r="G334" s="12" t="s">
        <v>440</v>
      </c>
      <c r="H334" s="12">
        <v>0</v>
      </c>
      <c r="I334" s="13">
        <v>0</v>
      </c>
      <c r="J334" s="14">
        <f t="shared" si="20"/>
        <v>0</v>
      </c>
      <c r="K334" s="15">
        <f t="shared" si="22"/>
        <v>0</v>
      </c>
      <c r="L334" s="5" t="str">
        <f t="shared" si="23"/>
        <v> </v>
      </c>
      <c r="M334" s="5" t="str">
        <f t="shared" si="21"/>
        <v>J</v>
      </c>
    </row>
    <row r="335" spans="1:13" ht="15">
      <c r="A335" s="11">
        <v>2380</v>
      </c>
      <c r="B335" s="12">
        <v>114870</v>
      </c>
      <c r="C335" s="12" t="s">
        <v>778</v>
      </c>
      <c r="D335" s="12" t="s">
        <v>766</v>
      </c>
      <c r="E335" s="12" t="s">
        <v>766</v>
      </c>
      <c r="F335" s="12">
        <v>14042803</v>
      </c>
      <c r="G335" s="12" t="s">
        <v>440</v>
      </c>
      <c r="H335" s="12">
        <v>14042803</v>
      </c>
      <c r="I335" s="13">
        <v>114870</v>
      </c>
      <c r="J335" s="14">
        <f t="shared" si="20"/>
        <v>14042803</v>
      </c>
      <c r="K335" s="15">
        <f t="shared" si="22"/>
        <v>13927933</v>
      </c>
      <c r="L335" s="5" t="str">
        <f t="shared" si="23"/>
        <v> </v>
      </c>
      <c r="M335" s="5" t="str">
        <f t="shared" si="21"/>
        <v>GH</v>
      </c>
    </row>
    <row r="336" spans="1:13" ht="15">
      <c r="A336" s="11">
        <v>2460</v>
      </c>
      <c r="B336" s="12">
        <v>72775</v>
      </c>
      <c r="C336" s="12" t="s">
        <v>779</v>
      </c>
      <c r="D336" s="12" t="s">
        <v>766</v>
      </c>
      <c r="E336" s="12" t="s">
        <v>766</v>
      </c>
      <c r="F336" s="12">
        <v>557186</v>
      </c>
      <c r="G336" s="12" t="s">
        <v>440</v>
      </c>
      <c r="H336" s="12">
        <v>557186</v>
      </c>
      <c r="I336" s="13">
        <v>72775</v>
      </c>
      <c r="J336" s="14">
        <f t="shared" si="20"/>
        <v>557186</v>
      </c>
      <c r="K336" s="15">
        <f t="shared" si="22"/>
        <v>484411</v>
      </c>
      <c r="L336" s="5" t="str">
        <f t="shared" si="23"/>
        <v> </v>
      </c>
      <c r="M336" s="5" t="str">
        <f t="shared" si="21"/>
        <v>I</v>
      </c>
    </row>
    <row r="337" spans="1:13" ht="15">
      <c r="A337" s="11">
        <v>2650</v>
      </c>
      <c r="B337" s="12">
        <v>2983</v>
      </c>
      <c r="C337" s="12" t="s">
        <v>780</v>
      </c>
      <c r="D337" s="12" t="s">
        <v>766</v>
      </c>
      <c r="E337" s="12" t="s">
        <v>766</v>
      </c>
      <c r="F337" s="12">
        <v>1085964</v>
      </c>
      <c r="G337" s="12" t="s">
        <v>440</v>
      </c>
      <c r="H337" s="12">
        <v>1085964</v>
      </c>
      <c r="I337" s="13">
        <v>2983</v>
      </c>
      <c r="J337" s="14">
        <f t="shared" si="20"/>
        <v>1085964</v>
      </c>
      <c r="K337" s="15">
        <f t="shared" si="22"/>
        <v>1082981</v>
      </c>
      <c r="L337" s="5" t="str">
        <f t="shared" si="23"/>
        <v> </v>
      </c>
      <c r="M337" s="5" t="str">
        <f t="shared" si="21"/>
        <v>FG</v>
      </c>
    </row>
    <row r="338" spans="1:13" ht="15">
      <c r="A338" s="11">
        <v>2870</v>
      </c>
      <c r="B338" s="12">
        <v>4495</v>
      </c>
      <c r="C338" s="12" t="s">
        <v>781</v>
      </c>
      <c r="D338" s="12" t="s">
        <v>766</v>
      </c>
      <c r="E338" s="12" t="s">
        <v>766</v>
      </c>
      <c r="F338" s="12">
        <v>0</v>
      </c>
      <c r="G338" s="12" t="s">
        <v>440</v>
      </c>
      <c r="H338" s="12">
        <v>0</v>
      </c>
      <c r="I338" s="13">
        <v>0</v>
      </c>
      <c r="J338" s="14">
        <f t="shared" si="20"/>
        <v>0</v>
      </c>
      <c r="K338" s="15">
        <f t="shared" si="22"/>
        <v>0</v>
      </c>
      <c r="L338" s="5" t="str">
        <f t="shared" si="23"/>
        <v> </v>
      </c>
      <c r="M338" s="5" t="str">
        <f t="shared" si="21"/>
        <v>I</v>
      </c>
    </row>
    <row r="339" spans="1:13" ht="15">
      <c r="A339" s="11">
        <v>3090</v>
      </c>
      <c r="B339" s="12">
        <v>41928</v>
      </c>
      <c r="C339" s="12" t="s">
        <v>782</v>
      </c>
      <c r="D339" s="12" t="s">
        <v>766</v>
      </c>
      <c r="E339" s="12" t="s">
        <v>766</v>
      </c>
      <c r="F339" s="12">
        <v>0</v>
      </c>
      <c r="G339" s="12" t="s">
        <v>440</v>
      </c>
      <c r="H339" s="12">
        <v>0</v>
      </c>
      <c r="I339" s="13">
        <v>0</v>
      </c>
      <c r="J339" s="14">
        <f t="shared" si="20"/>
        <v>0</v>
      </c>
      <c r="K339" s="15">
        <f t="shared" si="22"/>
        <v>0</v>
      </c>
      <c r="L339" s="5" t="str">
        <f t="shared" si="23"/>
        <v> </v>
      </c>
      <c r="M339" s="5" t="str">
        <f t="shared" si="21"/>
        <v>J</v>
      </c>
    </row>
    <row r="340" spans="1:13" ht="15">
      <c r="A340" s="11">
        <v>3100</v>
      </c>
      <c r="B340" s="12">
        <v>77325</v>
      </c>
      <c r="C340" s="12" t="s">
        <v>783</v>
      </c>
      <c r="D340" s="12" t="s">
        <v>766</v>
      </c>
      <c r="E340" s="12" t="s">
        <v>766</v>
      </c>
      <c r="F340" s="12">
        <v>2113</v>
      </c>
      <c r="G340" s="12" t="s">
        <v>440</v>
      </c>
      <c r="H340" s="12">
        <v>2113</v>
      </c>
      <c r="I340" s="13">
        <v>2113</v>
      </c>
      <c r="J340" s="14">
        <f t="shared" si="20"/>
        <v>2113</v>
      </c>
      <c r="K340" s="15">
        <f t="shared" si="22"/>
        <v>0</v>
      </c>
      <c r="L340" s="16">
        <f t="shared" si="23"/>
        <v>1</v>
      </c>
      <c r="M340" s="16" t="str">
        <f t="shared" si="21"/>
        <v>J</v>
      </c>
    </row>
    <row r="341" spans="1:13" ht="15">
      <c r="A341" s="11">
        <v>3240</v>
      </c>
      <c r="B341" s="12">
        <v>14811</v>
      </c>
      <c r="C341" s="12" t="s">
        <v>784</v>
      </c>
      <c r="D341" s="12" t="s">
        <v>766</v>
      </c>
      <c r="E341" s="12" t="s">
        <v>766</v>
      </c>
      <c r="F341" s="12">
        <v>1920669</v>
      </c>
      <c r="G341" s="12" t="s">
        <v>440</v>
      </c>
      <c r="H341" s="12">
        <v>1920669</v>
      </c>
      <c r="I341" s="13">
        <v>14811</v>
      </c>
      <c r="J341" s="14">
        <f t="shared" si="20"/>
        <v>1920669</v>
      </c>
      <c r="K341" s="15">
        <f t="shared" si="22"/>
        <v>1905858</v>
      </c>
      <c r="L341" s="5" t="str">
        <f t="shared" si="23"/>
        <v> </v>
      </c>
      <c r="M341" s="5" t="str">
        <f t="shared" si="21"/>
        <v>FG</v>
      </c>
    </row>
    <row r="342" spans="1:13" ht="15">
      <c r="A342" s="11">
        <v>3340</v>
      </c>
      <c r="B342" s="12">
        <v>38894</v>
      </c>
      <c r="C342" s="12" t="s">
        <v>785</v>
      </c>
      <c r="D342" s="12" t="s">
        <v>766</v>
      </c>
      <c r="E342" s="12" t="s">
        <v>766</v>
      </c>
      <c r="F342" s="12">
        <v>31267</v>
      </c>
      <c r="G342" s="12" t="s">
        <v>440</v>
      </c>
      <c r="H342" s="12">
        <v>31267</v>
      </c>
      <c r="I342" s="13">
        <v>31267</v>
      </c>
      <c r="J342" s="14">
        <f t="shared" si="20"/>
        <v>31267</v>
      </c>
      <c r="K342" s="15">
        <f t="shared" si="22"/>
        <v>0</v>
      </c>
      <c r="L342" s="16">
        <f t="shared" si="23"/>
        <v>1</v>
      </c>
      <c r="M342" s="16" t="str">
        <f t="shared" si="21"/>
        <v>I</v>
      </c>
    </row>
    <row r="343" spans="1:13" ht="15">
      <c r="A343" s="11">
        <v>3365</v>
      </c>
      <c r="B343" s="12">
        <v>72104</v>
      </c>
      <c r="C343" s="12" t="s">
        <v>786</v>
      </c>
      <c r="D343" s="12" t="s">
        <v>766</v>
      </c>
      <c r="E343" s="12" t="s">
        <v>766</v>
      </c>
      <c r="F343" s="12">
        <v>768862</v>
      </c>
      <c r="G343" s="12" t="s">
        <v>440</v>
      </c>
      <c r="H343" s="12">
        <v>768862</v>
      </c>
      <c r="I343" s="13">
        <v>72104</v>
      </c>
      <c r="J343" s="14">
        <f t="shared" si="20"/>
        <v>768862</v>
      </c>
      <c r="K343" s="15">
        <f t="shared" si="22"/>
        <v>696758</v>
      </c>
      <c r="L343" s="5" t="str">
        <f t="shared" si="23"/>
        <v> </v>
      </c>
      <c r="M343" s="5">
        <f t="shared" si="21"/>
        <v>0</v>
      </c>
    </row>
    <row r="344" spans="1:13" ht="15">
      <c r="A344" s="11">
        <v>3370</v>
      </c>
      <c r="B344" s="12">
        <v>139530</v>
      </c>
      <c r="C344" s="12" t="s">
        <v>787</v>
      </c>
      <c r="D344" s="12" t="s">
        <v>766</v>
      </c>
      <c r="E344" s="12" t="s">
        <v>766</v>
      </c>
      <c r="F344" s="12">
        <v>4236222</v>
      </c>
      <c r="G344" s="12" t="s">
        <v>440</v>
      </c>
      <c r="H344" s="12">
        <v>4236222</v>
      </c>
      <c r="I344" s="13">
        <v>139530</v>
      </c>
      <c r="J344" s="14">
        <f t="shared" si="20"/>
        <v>4236222</v>
      </c>
      <c r="K344" s="15">
        <f t="shared" si="22"/>
        <v>4096692</v>
      </c>
      <c r="L344" s="5" t="str">
        <f t="shared" si="23"/>
        <v> </v>
      </c>
      <c r="M344" s="5" t="str">
        <f t="shared" si="21"/>
        <v>GH</v>
      </c>
    </row>
    <row r="345" spans="1:13" ht="15">
      <c r="A345" s="11">
        <v>3380</v>
      </c>
      <c r="B345" s="12">
        <v>45774</v>
      </c>
      <c r="C345" s="12" t="s">
        <v>788</v>
      </c>
      <c r="D345" s="12" t="s">
        <v>766</v>
      </c>
      <c r="E345" s="12" t="s">
        <v>766</v>
      </c>
      <c r="F345" s="12">
        <v>177371</v>
      </c>
      <c r="G345" s="12" t="s">
        <v>440</v>
      </c>
      <c r="H345" s="12">
        <v>177371</v>
      </c>
      <c r="I345" s="13">
        <v>45774</v>
      </c>
      <c r="J345" s="14">
        <f t="shared" si="20"/>
        <v>177371</v>
      </c>
      <c r="K345" s="15">
        <f t="shared" si="22"/>
        <v>131597</v>
      </c>
      <c r="L345" s="5" t="str">
        <f t="shared" si="23"/>
        <v> </v>
      </c>
      <c r="M345" s="5" t="str">
        <f t="shared" si="21"/>
        <v>I</v>
      </c>
    </row>
    <row r="346" spans="1:13" ht="15">
      <c r="A346" s="11">
        <v>3385</v>
      </c>
      <c r="B346" s="12">
        <v>21779</v>
      </c>
      <c r="C346" s="12" t="s">
        <v>789</v>
      </c>
      <c r="D346" s="12" t="s">
        <v>766</v>
      </c>
      <c r="E346" s="12" t="s">
        <v>766</v>
      </c>
      <c r="F346" s="12">
        <v>3551423</v>
      </c>
      <c r="G346" s="12">
        <v>234300</v>
      </c>
      <c r="H346" s="12">
        <v>3785723</v>
      </c>
      <c r="I346" s="13">
        <v>21779</v>
      </c>
      <c r="J346" s="14">
        <f t="shared" si="20"/>
        <v>3785723</v>
      </c>
      <c r="K346" s="15">
        <f t="shared" si="22"/>
        <v>3763944</v>
      </c>
      <c r="L346" s="5" t="str">
        <f t="shared" si="23"/>
        <v> </v>
      </c>
      <c r="M346" s="5" t="str">
        <f t="shared" si="21"/>
        <v>GH</v>
      </c>
    </row>
    <row r="347" spans="1:13" ht="15">
      <c r="A347" s="11">
        <v>3410</v>
      </c>
      <c r="B347" s="12">
        <v>288</v>
      </c>
      <c r="C347" s="12" t="s">
        <v>790</v>
      </c>
      <c r="D347" s="12" t="s">
        <v>766</v>
      </c>
      <c r="E347" s="12" t="s">
        <v>766</v>
      </c>
      <c r="F347" s="12">
        <v>284166</v>
      </c>
      <c r="G347" s="12" t="s">
        <v>440</v>
      </c>
      <c r="H347" s="12">
        <v>284166</v>
      </c>
      <c r="I347" s="13">
        <v>288</v>
      </c>
      <c r="J347" s="14">
        <f t="shared" si="20"/>
        <v>284166</v>
      </c>
      <c r="K347" s="15">
        <f t="shared" si="22"/>
        <v>283878</v>
      </c>
      <c r="L347" s="5" t="str">
        <f t="shared" si="23"/>
        <v> </v>
      </c>
      <c r="M347" s="5" t="str">
        <f t="shared" si="21"/>
        <v>GH</v>
      </c>
    </row>
    <row r="348" spans="1:13" ht="15">
      <c r="A348" s="11">
        <v>3450</v>
      </c>
      <c r="B348" s="12">
        <v>159917</v>
      </c>
      <c r="C348" s="12" t="s">
        <v>791</v>
      </c>
      <c r="D348" s="12" t="s">
        <v>766</v>
      </c>
      <c r="E348" s="12" t="s">
        <v>766</v>
      </c>
      <c r="F348" s="12">
        <v>12846483</v>
      </c>
      <c r="G348" s="12" t="s">
        <v>440</v>
      </c>
      <c r="H348" s="12">
        <v>12846483</v>
      </c>
      <c r="I348" s="13">
        <v>159917</v>
      </c>
      <c r="J348" s="14">
        <f t="shared" si="20"/>
        <v>12846483</v>
      </c>
      <c r="K348" s="15">
        <f t="shared" si="22"/>
        <v>12686566</v>
      </c>
      <c r="L348" s="5" t="str">
        <f t="shared" si="23"/>
        <v> </v>
      </c>
      <c r="M348" s="5" t="str">
        <f t="shared" si="21"/>
        <v>GH</v>
      </c>
    </row>
    <row r="349" spans="1:13" ht="15">
      <c r="A349" s="11">
        <v>3460</v>
      </c>
      <c r="B349" s="12">
        <v>59677</v>
      </c>
      <c r="C349" s="12" t="s">
        <v>792</v>
      </c>
      <c r="D349" s="12" t="s">
        <v>766</v>
      </c>
      <c r="E349" s="12" t="s">
        <v>766</v>
      </c>
      <c r="F349" s="12">
        <v>0</v>
      </c>
      <c r="G349" s="12" t="s">
        <v>440</v>
      </c>
      <c r="H349" s="12">
        <v>0</v>
      </c>
      <c r="I349" s="13">
        <v>0</v>
      </c>
      <c r="J349" s="14">
        <f t="shared" si="20"/>
        <v>0</v>
      </c>
      <c r="K349" s="15">
        <f t="shared" si="22"/>
        <v>0</v>
      </c>
      <c r="L349" s="5" t="str">
        <f t="shared" si="23"/>
        <v> </v>
      </c>
      <c r="M349" s="5" t="str">
        <f t="shared" si="21"/>
        <v>J</v>
      </c>
    </row>
    <row r="350" spans="1:13" ht="15">
      <c r="A350" s="11">
        <v>3520</v>
      </c>
      <c r="B350" s="12">
        <v>5648</v>
      </c>
      <c r="C350" s="12" t="s">
        <v>793</v>
      </c>
      <c r="D350" s="12" t="s">
        <v>766</v>
      </c>
      <c r="E350" s="12" t="s">
        <v>766</v>
      </c>
      <c r="F350" s="12">
        <v>910622</v>
      </c>
      <c r="G350" s="12" t="s">
        <v>440</v>
      </c>
      <c r="H350" s="12">
        <v>910622</v>
      </c>
      <c r="I350" s="13">
        <v>5648</v>
      </c>
      <c r="J350" s="14">
        <f t="shared" si="20"/>
        <v>910622</v>
      </c>
      <c r="K350" s="15">
        <f t="shared" si="22"/>
        <v>904974</v>
      </c>
      <c r="L350" s="5" t="str">
        <f t="shared" si="23"/>
        <v> </v>
      </c>
      <c r="M350" s="5" t="str">
        <f t="shared" si="21"/>
        <v>DE</v>
      </c>
    </row>
    <row r="351" spans="1:13" ht="15">
      <c r="A351" s="11">
        <v>3950</v>
      </c>
      <c r="B351" s="12">
        <v>43378</v>
      </c>
      <c r="C351" s="12" t="s">
        <v>794</v>
      </c>
      <c r="D351" s="12" t="s">
        <v>766</v>
      </c>
      <c r="E351" s="12" t="s">
        <v>766</v>
      </c>
      <c r="F351" s="12">
        <v>1068183</v>
      </c>
      <c r="G351" s="12" t="s">
        <v>440</v>
      </c>
      <c r="H351" s="12">
        <v>1068183</v>
      </c>
      <c r="I351" s="13">
        <v>43378</v>
      </c>
      <c r="J351" s="14">
        <f t="shared" si="20"/>
        <v>1068183</v>
      </c>
      <c r="K351" s="15">
        <f t="shared" si="22"/>
        <v>1024805</v>
      </c>
      <c r="L351" s="5" t="str">
        <f t="shared" si="23"/>
        <v> </v>
      </c>
      <c r="M351" s="5" t="str">
        <f t="shared" si="21"/>
        <v>GH</v>
      </c>
    </row>
    <row r="352" spans="1:13" ht="15">
      <c r="A352" s="11">
        <v>4000</v>
      </c>
      <c r="B352" s="12">
        <v>39703</v>
      </c>
      <c r="C352" s="12" t="s">
        <v>795</v>
      </c>
      <c r="D352" s="12" t="s">
        <v>766</v>
      </c>
      <c r="E352" s="12" t="s">
        <v>766</v>
      </c>
      <c r="F352" s="12">
        <v>244088</v>
      </c>
      <c r="G352" s="12" t="s">
        <v>440</v>
      </c>
      <c r="H352" s="12">
        <v>244088</v>
      </c>
      <c r="I352" s="13">
        <v>39703</v>
      </c>
      <c r="J352" s="14">
        <f t="shared" si="20"/>
        <v>244088</v>
      </c>
      <c r="K352" s="15">
        <f t="shared" si="22"/>
        <v>204385</v>
      </c>
      <c r="L352" s="5" t="str">
        <f t="shared" si="23"/>
        <v> </v>
      </c>
      <c r="M352" s="5" t="str">
        <f t="shared" si="21"/>
        <v>I</v>
      </c>
    </row>
    <row r="353" spans="1:13" ht="15">
      <c r="A353" s="11">
        <v>4080</v>
      </c>
      <c r="B353" s="12">
        <v>3500</v>
      </c>
      <c r="C353" s="12" t="s">
        <v>796</v>
      </c>
      <c r="D353" s="12" t="s">
        <v>766</v>
      </c>
      <c r="E353" s="12" t="s">
        <v>766</v>
      </c>
      <c r="F353" s="12">
        <v>1153148</v>
      </c>
      <c r="G353" s="12" t="s">
        <v>440</v>
      </c>
      <c r="H353" s="12">
        <v>1153148</v>
      </c>
      <c r="I353" s="13">
        <v>3500</v>
      </c>
      <c r="J353" s="14">
        <f t="shared" si="20"/>
        <v>1153148</v>
      </c>
      <c r="K353" s="15">
        <f t="shared" si="22"/>
        <v>1149648</v>
      </c>
      <c r="L353" s="5" t="str">
        <f t="shared" si="23"/>
        <v> </v>
      </c>
      <c r="M353" s="5" t="str">
        <f t="shared" si="21"/>
        <v>GH</v>
      </c>
    </row>
    <row r="354" spans="1:13" ht="15">
      <c r="A354" s="11">
        <v>4330</v>
      </c>
      <c r="B354" s="12">
        <v>80615</v>
      </c>
      <c r="C354" s="12" t="s">
        <v>797</v>
      </c>
      <c r="D354" s="12" t="s">
        <v>766</v>
      </c>
      <c r="E354" s="12" t="s">
        <v>766</v>
      </c>
      <c r="F354" s="12">
        <v>10469646</v>
      </c>
      <c r="G354" s="12" t="s">
        <v>440</v>
      </c>
      <c r="H354" s="12">
        <v>10469646</v>
      </c>
      <c r="I354" s="13">
        <v>80615</v>
      </c>
      <c r="J354" s="14">
        <f t="shared" si="20"/>
        <v>10469646</v>
      </c>
      <c r="K354" s="15">
        <f t="shared" si="22"/>
        <v>10389031</v>
      </c>
      <c r="L354" s="5" t="str">
        <f t="shared" si="23"/>
        <v> </v>
      </c>
      <c r="M354" s="5" t="str">
        <f t="shared" si="21"/>
        <v>I</v>
      </c>
    </row>
    <row r="355" spans="1:13" ht="15">
      <c r="A355" s="11">
        <v>4440</v>
      </c>
      <c r="B355" s="12">
        <v>20204</v>
      </c>
      <c r="C355" s="12" t="s">
        <v>798</v>
      </c>
      <c r="D355" s="12" t="s">
        <v>766</v>
      </c>
      <c r="E355" s="12" t="s">
        <v>766</v>
      </c>
      <c r="F355" s="12">
        <v>64843</v>
      </c>
      <c r="G355" s="12" t="s">
        <v>440</v>
      </c>
      <c r="H355" s="12">
        <v>64843</v>
      </c>
      <c r="I355" s="13">
        <v>20204</v>
      </c>
      <c r="J355" s="14">
        <f t="shared" si="20"/>
        <v>64843</v>
      </c>
      <c r="K355" s="15">
        <f t="shared" si="22"/>
        <v>44639</v>
      </c>
      <c r="L355" s="5" t="str">
        <f t="shared" si="23"/>
        <v> </v>
      </c>
      <c r="M355" s="5" t="str">
        <f t="shared" si="21"/>
        <v>FG</v>
      </c>
    </row>
    <row r="356" spans="1:13" ht="15">
      <c r="A356" s="11">
        <v>4480</v>
      </c>
      <c r="B356" s="12">
        <v>2828</v>
      </c>
      <c r="C356" s="12" t="s">
        <v>799</v>
      </c>
      <c r="D356" s="12" t="s">
        <v>766</v>
      </c>
      <c r="E356" s="12" t="s">
        <v>766</v>
      </c>
      <c r="F356" s="12">
        <v>262023</v>
      </c>
      <c r="G356" s="12" t="s">
        <v>440</v>
      </c>
      <c r="H356" s="12">
        <v>262023</v>
      </c>
      <c r="I356" s="13">
        <v>2828</v>
      </c>
      <c r="J356" s="14">
        <f t="shared" si="20"/>
        <v>262023</v>
      </c>
      <c r="K356" s="15">
        <f t="shared" si="22"/>
        <v>259195</v>
      </c>
      <c r="L356" s="5" t="str">
        <f t="shared" si="23"/>
        <v> </v>
      </c>
      <c r="M356" s="5" t="str">
        <f t="shared" si="21"/>
        <v>FG</v>
      </c>
    </row>
    <row r="357" spans="1:13" ht="15">
      <c r="A357" s="11">
        <v>4490</v>
      </c>
      <c r="B357" s="12">
        <v>2292</v>
      </c>
      <c r="C357" s="12" t="s">
        <v>800</v>
      </c>
      <c r="D357" s="12" t="s">
        <v>766</v>
      </c>
      <c r="E357" s="12" t="s">
        <v>766</v>
      </c>
      <c r="F357" s="12">
        <v>1387892</v>
      </c>
      <c r="G357" s="12" t="s">
        <v>440</v>
      </c>
      <c r="H357" s="12">
        <v>1387892</v>
      </c>
      <c r="I357" s="13">
        <v>2292</v>
      </c>
      <c r="J357" s="14">
        <f t="shared" si="20"/>
        <v>1387892</v>
      </c>
      <c r="K357" s="15">
        <f t="shared" si="22"/>
        <v>1385600</v>
      </c>
      <c r="L357" s="5" t="str">
        <f t="shared" si="23"/>
        <v> </v>
      </c>
      <c r="M357" s="5" t="str">
        <f t="shared" si="21"/>
        <v>I</v>
      </c>
    </row>
    <row r="358" spans="1:13" ht="15">
      <c r="A358" s="11">
        <v>4560</v>
      </c>
      <c r="B358" s="12">
        <v>70997</v>
      </c>
      <c r="C358" s="12" t="s">
        <v>801</v>
      </c>
      <c r="D358" s="12" t="s">
        <v>766</v>
      </c>
      <c r="E358" s="12" t="s">
        <v>766</v>
      </c>
      <c r="F358" s="12">
        <v>11467801</v>
      </c>
      <c r="G358" s="12" t="s">
        <v>440</v>
      </c>
      <c r="H358" s="12">
        <v>11467801</v>
      </c>
      <c r="I358" s="13">
        <v>70997</v>
      </c>
      <c r="J358" s="14">
        <f t="shared" si="20"/>
        <v>11467801</v>
      </c>
      <c r="K358" s="15">
        <f t="shared" si="22"/>
        <v>11396804</v>
      </c>
      <c r="L358" s="5" t="str">
        <f t="shared" si="23"/>
        <v> </v>
      </c>
      <c r="M358" s="5" t="str">
        <f t="shared" si="21"/>
        <v>GH</v>
      </c>
    </row>
    <row r="359" spans="1:13" ht="15">
      <c r="A359" s="11">
        <v>5520</v>
      </c>
      <c r="B359" s="12">
        <v>50316</v>
      </c>
      <c r="C359" s="12" t="s">
        <v>558</v>
      </c>
      <c r="D359" s="12" t="s">
        <v>766</v>
      </c>
      <c r="E359" s="12" t="s">
        <v>766</v>
      </c>
      <c r="F359" s="12">
        <v>6757133</v>
      </c>
      <c r="G359" s="12" t="s">
        <v>440</v>
      </c>
      <c r="H359" s="12">
        <v>6757133</v>
      </c>
      <c r="I359" s="13">
        <v>50316</v>
      </c>
      <c r="J359" s="14">
        <f t="shared" si="20"/>
        <v>6757133</v>
      </c>
      <c r="K359" s="15">
        <f t="shared" si="22"/>
        <v>6706817</v>
      </c>
      <c r="L359" s="5" t="str">
        <f t="shared" si="23"/>
        <v> </v>
      </c>
      <c r="M359" s="5" t="str">
        <f t="shared" si="21"/>
        <v>I</v>
      </c>
    </row>
    <row r="360" spans="1:13" ht="15">
      <c r="A360" s="11">
        <v>5660</v>
      </c>
      <c r="B360" s="12">
        <v>127877</v>
      </c>
      <c r="C360" s="12" t="s">
        <v>802</v>
      </c>
      <c r="D360" s="12" t="s">
        <v>766</v>
      </c>
      <c r="E360" s="12" t="s">
        <v>766</v>
      </c>
      <c r="F360" s="12">
        <v>3139647</v>
      </c>
      <c r="G360" s="12" t="s">
        <v>440</v>
      </c>
      <c r="H360" s="12">
        <v>3139647</v>
      </c>
      <c r="I360" s="13">
        <v>127877</v>
      </c>
      <c r="J360" s="14">
        <f t="shared" si="20"/>
        <v>3139647</v>
      </c>
      <c r="K360" s="15">
        <f t="shared" si="22"/>
        <v>3011770</v>
      </c>
      <c r="L360" s="5" t="str">
        <f t="shared" si="23"/>
        <v> </v>
      </c>
      <c r="M360" s="5" t="str">
        <f t="shared" si="21"/>
        <v>I</v>
      </c>
    </row>
    <row r="361" spans="1:13" ht="15">
      <c r="A361" s="11">
        <v>5770</v>
      </c>
      <c r="B361" s="12">
        <v>3577</v>
      </c>
      <c r="C361" s="12" t="s">
        <v>803</v>
      </c>
      <c r="D361" s="12" t="s">
        <v>766</v>
      </c>
      <c r="E361" s="12" t="s">
        <v>766</v>
      </c>
      <c r="F361" s="12">
        <v>2932717</v>
      </c>
      <c r="G361" s="12">
        <v>442506</v>
      </c>
      <c r="H361" s="12">
        <v>3375223</v>
      </c>
      <c r="I361" s="13">
        <v>3577</v>
      </c>
      <c r="J361" s="14">
        <f t="shared" si="20"/>
        <v>3375223</v>
      </c>
      <c r="K361" s="15">
        <f t="shared" si="22"/>
        <v>3371646</v>
      </c>
      <c r="L361" s="5" t="str">
        <f t="shared" si="23"/>
        <v> </v>
      </c>
      <c r="M361" s="5" t="str">
        <f t="shared" si="21"/>
        <v>DE</v>
      </c>
    </row>
    <row r="362" spans="1:13" ht="15">
      <c r="A362" s="11">
        <v>185</v>
      </c>
      <c r="B362" s="12">
        <v>822353</v>
      </c>
      <c r="C362" s="12" t="s">
        <v>804</v>
      </c>
      <c r="D362" s="12" t="s">
        <v>805</v>
      </c>
      <c r="E362" s="12" t="s">
        <v>805</v>
      </c>
      <c r="F362" s="12">
        <v>18762054</v>
      </c>
      <c r="G362" s="12" t="s">
        <v>440</v>
      </c>
      <c r="H362" s="12">
        <v>18762054</v>
      </c>
      <c r="I362" s="13">
        <v>822353</v>
      </c>
      <c r="J362" s="14">
        <f t="shared" si="20"/>
        <v>18762054</v>
      </c>
      <c r="K362" s="15">
        <f t="shared" si="22"/>
        <v>17939701</v>
      </c>
      <c r="L362" s="5" t="str">
        <f t="shared" si="23"/>
        <v> </v>
      </c>
      <c r="M362" s="5" t="str">
        <f t="shared" si="21"/>
        <v>CD</v>
      </c>
    </row>
    <row r="363" spans="1:13" ht="15">
      <c r="A363" s="11">
        <v>210</v>
      </c>
      <c r="B363" s="12">
        <v>981</v>
      </c>
      <c r="C363" s="12" t="s">
        <v>806</v>
      </c>
      <c r="D363" s="12" t="s">
        <v>805</v>
      </c>
      <c r="E363" s="12" t="s">
        <v>805</v>
      </c>
      <c r="F363" s="12">
        <v>0</v>
      </c>
      <c r="G363" s="12" t="s">
        <v>440</v>
      </c>
      <c r="H363" s="12">
        <v>0</v>
      </c>
      <c r="I363" s="13">
        <v>0</v>
      </c>
      <c r="J363" s="14">
        <f t="shared" si="20"/>
        <v>0</v>
      </c>
      <c r="K363" s="15">
        <f t="shared" si="22"/>
        <v>0</v>
      </c>
      <c r="L363" s="5" t="str">
        <f t="shared" si="23"/>
        <v> </v>
      </c>
      <c r="M363" s="5" t="str">
        <f t="shared" si="21"/>
        <v>I</v>
      </c>
    </row>
    <row r="364" spans="1:13" ht="15">
      <c r="A364" s="11">
        <v>230</v>
      </c>
      <c r="B364" s="12">
        <v>0</v>
      </c>
      <c r="C364" s="12" t="s">
        <v>807</v>
      </c>
      <c r="D364" s="12" t="s">
        <v>805</v>
      </c>
      <c r="E364" s="12" t="s">
        <v>805</v>
      </c>
      <c r="F364" s="12">
        <v>0</v>
      </c>
      <c r="G364" s="12" t="s">
        <v>440</v>
      </c>
      <c r="H364" s="12">
        <v>0</v>
      </c>
      <c r="I364" s="13">
        <v>0</v>
      </c>
      <c r="J364" s="14">
        <f t="shared" si="20"/>
        <v>0</v>
      </c>
      <c r="K364" s="15">
        <f t="shared" si="22"/>
        <v>0</v>
      </c>
      <c r="L364" s="5" t="str">
        <f t="shared" si="23"/>
        <v> </v>
      </c>
      <c r="M364" s="5" t="str">
        <f t="shared" si="21"/>
        <v>FG</v>
      </c>
    </row>
    <row r="365" spans="1:13" ht="15">
      <c r="A365" s="11">
        <v>320</v>
      </c>
      <c r="B365" s="12">
        <v>103111</v>
      </c>
      <c r="C365" s="12" t="s">
        <v>808</v>
      </c>
      <c r="D365" s="12" t="s">
        <v>805</v>
      </c>
      <c r="E365" s="12" t="s">
        <v>805</v>
      </c>
      <c r="F365" s="12">
        <v>1548078</v>
      </c>
      <c r="G365" s="12" t="s">
        <v>440</v>
      </c>
      <c r="H365" s="12">
        <v>1548078</v>
      </c>
      <c r="I365" s="13">
        <v>103111</v>
      </c>
      <c r="J365" s="14">
        <f t="shared" si="20"/>
        <v>1548078</v>
      </c>
      <c r="K365" s="15">
        <f t="shared" si="22"/>
        <v>1444967</v>
      </c>
      <c r="L365" s="5" t="str">
        <f t="shared" si="23"/>
        <v> </v>
      </c>
      <c r="M365" s="5" t="str">
        <f t="shared" si="21"/>
        <v>B</v>
      </c>
    </row>
    <row r="366" spans="1:13" ht="15">
      <c r="A366" s="11">
        <v>530</v>
      </c>
      <c r="B366" s="12">
        <v>96473</v>
      </c>
      <c r="C366" s="12" t="s">
        <v>809</v>
      </c>
      <c r="D366" s="12" t="s">
        <v>805</v>
      </c>
      <c r="E366" s="12" t="s">
        <v>805</v>
      </c>
      <c r="F366" s="12">
        <v>32218898</v>
      </c>
      <c r="G366" s="12" t="s">
        <v>440</v>
      </c>
      <c r="H366" s="12">
        <v>32218898</v>
      </c>
      <c r="I366" s="13">
        <v>96473</v>
      </c>
      <c r="J366" s="14">
        <f t="shared" si="20"/>
        <v>32218898</v>
      </c>
      <c r="K366" s="15">
        <f t="shared" si="22"/>
        <v>32122425</v>
      </c>
      <c r="L366" s="5" t="str">
        <f t="shared" si="23"/>
        <v> </v>
      </c>
      <c r="M366" s="5" t="str">
        <f t="shared" si="21"/>
        <v>DE</v>
      </c>
    </row>
    <row r="367" spans="1:13" ht="15">
      <c r="A367" s="11">
        <v>770</v>
      </c>
      <c r="B367" s="12">
        <v>81933</v>
      </c>
      <c r="C367" s="12" t="s">
        <v>810</v>
      </c>
      <c r="D367" s="12" t="s">
        <v>805</v>
      </c>
      <c r="E367" s="12" t="s">
        <v>805</v>
      </c>
      <c r="F367" s="12">
        <v>2464572</v>
      </c>
      <c r="G367" s="12" t="s">
        <v>440</v>
      </c>
      <c r="H367" s="12">
        <v>2464572</v>
      </c>
      <c r="I367" s="13">
        <v>81933</v>
      </c>
      <c r="J367" s="14">
        <f t="shared" si="20"/>
        <v>2464572</v>
      </c>
      <c r="K367" s="15">
        <f t="shared" si="22"/>
        <v>2382639</v>
      </c>
      <c r="L367" s="5" t="str">
        <f t="shared" si="23"/>
        <v> </v>
      </c>
      <c r="M367" s="5" t="str">
        <f t="shared" si="21"/>
        <v>B</v>
      </c>
    </row>
    <row r="368" spans="1:13" ht="15">
      <c r="A368" s="11">
        <v>2350</v>
      </c>
      <c r="B368" s="12">
        <v>3323</v>
      </c>
      <c r="C368" s="12" t="s">
        <v>811</v>
      </c>
      <c r="D368" s="12" t="s">
        <v>805</v>
      </c>
      <c r="E368" s="12" t="s">
        <v>805</v>
      </c>
      <c r="F368" s="12">
        <v>85439</v>
      </c>
      <c r="G368" s="12" t="s">
        <v>440</v>
      </c>
      <c r="H368" s="12">
        <v>85439</v>
      </c>
      <c r="I368" s="13">
        <v>3323</v>
      </c>
      <c r="J368" s="14">
        <f t="shared" si="20"/>
        <v>85439</v>
      </c>
      <c r="K368" s="15">
        <f t="shared" si="22"/>
        <v>82116</v>
      </c>
      <c r="L368" s="5" t="str">
        <f t="shared" si="23"/>
        <v> </v>
      </c>
      <c r="M368" s="5" t="str">
        <f t="shared" si="21"/>
        <v>GH</v>
      </c>
    </row>
    <row r="369" spans="1:13" ht="15">
      <c r="A369" s="11">
        <v>2360</v>
      </c>
      <c r="B369" s="12">
        <v>371458</v>
      </c>
      <c r="C369" s="12" t="s">
        <v>812</v>
      </c>
      <c r="D369" s="12" t="s">
        <v>805</v>
      </c>
      <c r="E369" s="12" t="s">
        <v>805</v>
      </c>
      <c r="F369" s="12">
        <v>45962083</v>
      </c>
      <c r="G369" s="12" t="s">
        <v>440</v>
      </c>
      <c r="H369" s="12">
        <v>45962083</v>
      </c>
      <c r="I369" s="13">
        <v>371458</v>
      </c>
      <c r="J369" s="14">
        <f t="shared" si="20"/>
        <v>45962083</v>
      </c>
      <c r="K369" s="15">
        <f t="shared" si="22"/>
        <v>45590625</v>
      </c>
      <c r="L369" s="5" t="str">
        <f t="shared" si="23"/>
        <v> </v>
      </c>
      <c r="M369" s="5" t="str">
        <f t="shared" si="21"/>
        <v>DE</v>
      </c>
    </row>
    <row r="370" spans="1:13" ht="15">
      <c r="A370" s="11">
        <v>2480</v>
      </c>
      <c r="B370" s="12">
        <v>131111</v>
      </c>
      <c r="C370" s="12" t="s">
        <v>813</v>
      </c>
      <c r="D370" s="12" t="s">
        <v>805</v>
      </c>
      <c r="E370" s="12" t="s">
        <v>805</v>
      </c>
      <c r="F370" s="12">
        <v>19555245</v>
      </c>
      <c r="G370" s="12" t="s">
        <v>440</v>
      </c>
      <c r="H370" s="12">
        <v>19555245</v>
      </c>
      <c r="I370" s="13">
        <v>131111</v>
      </c>
      <c r="J370" s="14">
        <f t="shared" si="20"/>
        <v>19555245</v>
      </c>
      <c r="K370" s="15">
        <f t="shared" si="22"/>
        <v>19424134</v>
      </c>
      <c r="L370" s="5" t="str">
        <f t="shared" si="23"/>
        <v> </v>
      </c>
      <c r="M370" s="5" t="str">
        <f t="shared" si="21"/>
        <v>DE</v>
      </c>
    </row>
    <row r="371" spans="1:13" ht="15">
      <c r="A371" s="11">
        <v>2500</v>
      </c>
      <c r="B371" s="12">
        <v>9266</v>
      </c>
      <c r="C371" s="12" t="s">
        <v>814</v>
      </c>
      <c r="D371" s="12" t="s">
        <v>805</v>
      </c>
      <c r="E371" s="12" t="s">
        <v>805</v>
      </c>
      <c r="F371" s="12">
        <v>5745604</v>
      </c>
      <c r="G371" s="12">
        <v>100100</v>
      </c>
      <c r="H371" s="12">
        <v>5845704</v>
      </c>
      <c r="I371" s="13">
        <v>9266</v>
      </c>
      <c r="J371" s="14">
        <f t="shared" si="20"/>
        <v>5845704</v>
      </c>
      <c r="K371" s="15">
        <f t="shared" si="22"/>
        <v>5836438</v>
      </c>
      <c r="L371" s="5" t="str">
        <f t="shared" si="23"/>
        <v> </v>
      </c>
      <c r="M371" s="5" t="str">
        <f t="shared" si="21"/>
        <v>B</v>
      </c>
    </row>
    <row r="372" spans="1:13" ht="15">
      <c r="A372" s="11">
        <v>2520</v>
      </c>
      <c r="B372" s="12">
        <v>519</v>
      </c>
      <c r="C372" s="12" t="s">
        <v>815</v>
      </c>
      <c r="D372" s="12" t="s">
        <v>805</v>
      </c>
      <c r="E372" s="12" t="s">
        <v>805</v>
      </c>
      <c r="F372" s="12">
        <v>20773702</v>
      </c>
      <c r="G372" s="12">
        <v>4267572</v>
      </c>
      <c r="H372" s="12">
        <v>25041274</v>
      </c>
      <c r="I372" s="13">
        <v>519</v>
      </c>
      <c r="J372" s="14">
        <f t="shared" si="20"/>
        <v>25041274</v>
      </c>
      <c r="K372" s="15">
        <f t="shared" si="22"/>
        <v>25040755</v>
      </c>
      <c r="L372" s="5" t="str">
        <f t="shared" si="23"/>
        <v> </v>
      </c>
      <c r="M372" s="5">
        <f t="shared" si="21"/>
        <v>0</v>
      </c>
    </row>
    <row r="373" spans="1:13" ht="15">
      <c r="A373" s="11">
        <v>2550</v>
      </c>
      <c r="B373" s="12">
        <v>43</v>
      </c>
      <c r="C373" s="12" t="s">
        <v>816</v>
      </c>
      <c r="D373" s="12" t="s">
        <v>805</v>
      </c>
      <c r="E373" s="12" t="s">
        <v>805</v>
      </c>
      <c r="F373" s="12">
        <v>97933</v>
      </c>
      <c r="G373" s="12" t="s">
        <v>440</v>
      </c>
      <c r="H373" s="12">
        <v>97933</v>
      </c>
      <c r="I373" s="13">
        <v>43</v>
      </c>
      <c r="J373" s="14">
        <f t="shared" si="20"/>
        <v>97933</v>
      </c>
      <c r="K373" s="15">
        <f t="shared" si="22"/>
        <v>97890</v>
      </c>
      <c r="L373" s="5" t="str">
        <f t="shared" si="23"/>
        <v> </v>
      </c>
      <c r="M373" s="5" t="str">
        <f t="shared" si="21"/>
        <v>DE</v>
      </c>
    </row>
    <row r="374" spans="1:13" ht="15">
      <c r="A374" s="11">
        <v>2690</v>
      </c>
      <c r="B374" s="12">
        <v>348</v>
      </c>
      <c r="C374" s="12" t="s">
        <v>817</v>
      </c>
      <c r="D374" s="12" t="s">
        <v>805</v>
      </c>
      <c r="E374" s="12" t="s">
        <v>805</v>
      </c>
      <c r="F374" s="12">
        <v>9075490</v>
      </c>
      <c r="G374" s="12">
        <v>4096935</v>
      </c>
      <c r="H374" s="12">
        <v>13172425</v>
      </c>
      <c r="I374" s="13">
        <v>348</v>
      </c>
      <c r="J374" s="14">
        <f t="shared" si="20"/>
        <v>13172425</v>
      </c>
      <c r="K374" s="15">
        <f t="shared" si="22"/>
        <v>13172077</v>
      </c>
      <c r="L374" s="5" t="str">
        <f t="shared" si="23"/>
        <v> </v>
      </c>
      <c r="M374" s="5" t="str">
        <f t="shared" si="21"/>
        <v>B</v>
      </c>
    </row>
    <row r="375" spans="1:13" ht="15">
      <c r="A375" s="11">
        <v>2760</v>
      </c>
      <c r="B375" s="12">
        <v>5411</v>
      </c>
      <c r="C375" s="12" t="s">
        <v>818</v>
      </c>
      <c r="D375" s="12" t="s">
        <v>805</v>
      </c>
      <c r="E375" s="12" t="s">
        <v>805</v>
      </c>
      <c r="F375" s="12">
        <v>203330</v>
      </c>
      <c r="G375" s="12" t="s">
        <v>440</v>
      </c>
      <c r="H375" s="12">
        <v>203330</v>
      </c>
      <c r="I375" s="13">
        <v>5411</v>
      </c>
      <c r="J375" s="14">
        <f t="shared" si="20"/>
        <v>203330</v>
      </c>
      <c r="K375" s="15">
        <f t="shared" si="22"/>
        <v>197919</v>
      </c>
      <c r="L375" s="5" t="str">
        <f t="shared" si="23"/>
        <v> </v>
      </c>
      <c r="M375" s="5" t="str">
        <f t="shared" si="21"/>
        <v>FG</v>
      </c>
    </row>
    <row r="376" spans="1:13" ht="15">
      <c r="A376" s="11">
        <v>2940</v>
      </c>
      <c r="B376" s="12">
        <v>133927</v>
      </c>
      <c r="C376" s="12" t="s">
        <v>819</v>
      </c>
      <c r="D376" s="12" t="s">
        <v>805</v>
      </c>
      <c r="E376" s="12" t="s">
        <v>805</v>
      </c>
      <c r="F376" s="12">
        <v>4342019</v>
      </c>
      <c r="G376" s="12" t="s">
        <v>440</v>
      </c>
      <c r="H376" s="12">
        <v>4342019</v>
      </c>
      <c r="I376" s="13">
        <v>133927</v>
      </c>
      <c r="J376" s="14">
        <f t="shared" si="20"/>
        <v>4342019</v>
      </c>
      <c r="K376" s="15">
        <f t="shared" si="22"/>
        <v>4208092</v>
      </c>
      <c r="L376" s="5" t="str">
        <f t="shared" si="23"/>
        <v> </v>
      </c>
      <c r="M376" s="5" t="str">
        <f t="shared" si="21"/>
        <v>B</v>
      </c>
    </row>
    <row r="377" spans="1:13" ht="15">
      <c r="A377" s="11">
        <v>3790</v>
      </c>
      <c r="B377" s="12">
        <v>54209</v>
      </c>
      <c r="C377" s="12" t="s">
        <v>820</v>
      </c>
      <c r="D377" s="12" t="s">
        <v>805</v>
      </c>
      <c r="E377" s="12" t="s">
        <v>805</v>
      </c>
      <c r="F377" s="12">
        <v>4881179</v>
      </c>
      <c r="G377" s="12" t="s">
        <v>440</v>
      </c>
      <c r="H377" s="12">
        <v>4881179</v>
      </c>
      <c r="I377" s="13">
        <v>54209</v>
      </c>
      <c r="J377" s="14">
        <f t="shared" si="20"/>
        <v>4881179</v>
      </c>
      <c r="K377" s="15">
        <f t="shared" si="22"/>
        <v>4826970</v>
      </c>
      <c r="L377" s="5" t="str">
        <f t="shared" si="23"/>
        <v> </v>
      </c>
      <c r="M377" s="5">
        <f t="shared" si="21"/>
        <v>0</v>
      </c>
    </row>
    <row r="378" spans="1:13" ht="15">
      <c r="A378" s="11">
        <v>3820</v>
      </c>
      <c r="B378" s="12">
        <v>973</v>
      </c>
      <c r="C378" s="12" t="s">
        <v>748</v>
      </c>
      <c r="D378" s="12" t="s">
        <v>805</v>
      </c>
      <c r="E378" s="12" t="s">
        <v>805</v>
      </c>
      <c r="F378" s="12">
        <v>6642000</v>
      </c>
      <c r="G378" s="12" t="s">
        <v>440</v>
      </c>
      <c r="H378" s="12">
        <v>6642000</v>
      </c>
      <c r="I378" s="13">
        <v>973</v>
      </c>
      <c r="J378" s="14">
        <f t="shared" si="20"/>
        <v>6642000</v>
      </c>
      <c r="K378" s="15">
        <f t="shared" si="22"/>
        <v>6641027</v>
      </c>
      <c r="L378" s="5" t="str">
        <f t="shared" si="23"/>
        <v> </v>
      </c>
      <c r="M378" s="5" t="str">
        <f t="shared" si="21"/>
        <v>CD</v>
      </c>
    </row>
    <row r="379" spans="1:13" ht="15">
      <c r="A379" s="11">
        <v>4105</v>
      </c>
      <c r="B379" s="12">
        <v>8302</v>
      </c>
      <c r="C379" s="12" t="s">
        <v>821</v>
      </c>
      <c r="D379" s="12" t="s">
        <v>805</v>
      </c>
      <c r="E379" s="12" t="s">
        <v>805</v>
      </c>
      <c r="F379" s="12">
        <v>10829672</v>
      </c>
      <c r="G379" s="12" t="s">
        <v>440</v>
      </c>
      <c r="H379" s="12">
        <v>10829672</v>
      </c>
      <c r="I379" s="13">
        <v>8302</v>
      </c>
      <c r="J379" s="14">
        <f t="shared" si="20"/>
        <v>10829672</v>
      </c>
      <c r="K379" s="15">
        <f t="shared" si="22"/>
        <v>10821370</v>
      </c>
      <c r="L379" s="5" t="str">
        <f t="shared" si="23"/>
        <v> </v>
      </c>
      <c r="M379" s="5" t="str">
        <f t="shared" si="21"/>
        <v>B</v>
      </c>
    </row>
    <row r="380" spans="1:13" ht="15">
      <c r="A380" s="11">
        <v>4190</v>
      </c>
      <c r="B380" s="12">
        <v>88203</v>
      </c>
      <c r="C380" s="12" t="s">
        <v>822</v>
      </c>
      <c r="D380" s="12" t="s">
        <v>805</v>
      </c>
      <c r="E380" s="12" t="s">
        <v>805</v>
      </c>
      <c r="F380" s="12">
        <v>10620475</v>
      </c>
      <c r="G380" s="12" t="s">
        <v>440</v>
      </c>
      <c r="H380" s="12">
        <v>10620475</v>
      </c>
      <c r="I380" s="13">
        <v>88203</v>
      </c>
      <c r="J380" s="14">
        <f t="shared" si="20"/>
        <v>10620475</v>
      </c>
      <c r="K380" s="15">
        <f t="shared" si="22"/>
        <v>10532272</v>
      </c>
      <c r="L380" s="5" t="str">
        <f t="shared" si="23"/>
        <v> </v>
      </c>
      <c r="M380" s="5" t="str">
        <f t="shared" si="21"/>
        <v>DE</v>
      </c>
    </row>
    <row r="381" spans="1:13" ht="15">
      <c r="A381" s="11">
        <v>4210</v>
      </c>
      <c r="B381" s="12">
        <v>55689</v>
      </c>
      <c r="C381" s="12" t="s">
        <v>823</v>
      </c>
      <c r="D381" s="12" t="s">
        <v>805</v>
      </c>
      <c r="E381" s="12" t="s">
        <v>805</v>
      </c>
      <c r="F381" s="12">
        <v>5030719</v>
      </c>
      <c r="G381" s="12" t="s">
        <v>440</v>
      </c>
      <c r="H381" s="12">
        <v>5030719</v>
      </c>
      <c r="I381" s="13">
        <v>55689</v>
      </c>
      <c r="J381" s="14">
        <f t="shared" si="20"/>
        <v>5030719</v>
      </c>
      <c r="K381" s="15">
        <f t="shared" si="22"/>
        <v>4975030</v>
      </c>
      <c r="L381" s="5" t="str">
        <f t="shared" si="23"/>
        <v> </v>
      </c>
      <c r="M381" s="5" t="str">
        <f t="shared" si="21"/>
        <v>FG</v>
      </c>
    </row>
    <row r="382" spans="1:13" ht="15">
      <c r="A382" s="11">
        <v>4220</v>
      </c>
      <c r="B382" s="12">
        <v>76609</v>
      </c>
      <c r="C382" s="12" t="s">
        <v>824</v>
      </c>
      <c r="D382" s="12" t="s">
        <v>805</v>
      </c>
      <c r="E382" s="12" t="s">
        <v>805</v>
      </c>
      <c r="F382" s="12">
        <v>170525</v>
      </c>
      <c r="G382" s="12" t="s">
        <v>440</v>
      </c>
      <c r="H382" s="12">
        <v>170525</v>
      </c>
      <c r="I382" s="13">
        <v>76609</v>
      </c>
      <c r="J382" s="14">
        <f t="shared" si="20"/>
        <v>170525</v>
      </c>
      <c r="K382" s="15">
        <f t="shared" si="22"/>
        <v>93916</v>
      </c>
      <c r="L382" s="5" t="str">
        <f t="shared" si="23"/>
        <v> </v>
      </c>
      <c r="M382" s="5" t="str">
        <f t="shared" si="21"/>
        <v>)       FG</v>
      </c>
    </row>
    <row r="383" spans="1:13" ht="15">
      <c r="A383" s="11">
        <v>4710</v>
      </c>
      <c r="B383" s="12">
        <v>1482</v>
      </c>
      <c r="C383" s="12" t="s">
        <v>825</v>
      </c>
      <c r="D383" s="12" t="s">
        <v>805</v>
      </c>
      <c r="E383" s="12" t="s">
        <v>805</v>
      </c>
      <c r="F383" s="12">
        <v>756159</v>
      </c>
      <c r="G383" s="12">
        <v>93576</v>
      </c>
      <c r="H383" s="12">
        <v>849735</v>
      </c>
      <c r="I383" s="13">
        <v>1482</v>
      </c>
      <c r="J383" s="14">
        <f t="shared" si="20"/>
        <v>849735</v>
      </c>
      <c r="K383" s="15">
        <f t="shared" si="22"/>
        <v>848253</v>
      </c>
      <c r="L383" s="5" t="str">
        <f t="shared" si="23"/>
        <v> </v>
      </c>
      <c r="M383" s="5" t="str">
        <f t="shared" si="21"/>
        <v>A</v>
      </c>
    </row>
    <row r="384" spans="1:13" ht="15">
      <c r="A384" s="11">
        <v>4950</v>
      </c>
      <c r="B384" s="12">
        <v>29429</v>
      </c>
      <c r="C384" s="12" t="s">
        <v>826</v>
      </c>
      <c r="D384" s="12" t="s">
        <v>805</v>
      </c>
      <c r="E384" s="12" t="s">
        <v>805</v>
      </c>
      <c r="F384" s="12">
        <v>485499</v>
      </c>
      <c r="G384" s="12" t="s">
        <v>440</v>
      </c>
      <c r="H384" s="12">
        <v>485499</v>
      </c>
      <c r="I384" s="13">
        <v>29429</v>
      </c>
      <c r="J384" s="14">
        <f t="shared" si="20"/>
        <v>485499</v>
      </c>
      <c r="K384" s="15">
        <f t="shared" si="22"/>
        <v>456070</v>
      </c>
      <c r="L384" s="5" t="str">
        <f t="shared" si="23"/>
        <v> </v>
      </c>
      <c r="M384" s="5" t="str">
        <f t="shared" si="21"/>
        <v>DE</v>
      </c>
    </row>
    <row r="385" spans="1:13" ht="15">
      <c r="A385" s="11">
        <v>5020</v>
      </c>
      <c r="B385" s="12">
        <v>47443</v>
      </c>
      <c r="C385" s="12" t="s">
        <v>827</v>
      </c>
      <c r="D385" s="12" t="s">
        <v>805</v>
      </c>
      <c r="E385" s="12" t="s">
        <v>805</v>
      </c>
      <c r="F385" s="12">
        <v>8168222</v>
      </c>
      <c r="G385" s="12">
        <v>224400</v>
      </c>
      <c r="H385" s="12">
        <v>8392622</v>
      </c>
      <c r="I385" s="13">
        <v>47443</v>
      </c>
      <c r="J385" s="14">
        <f t="shared" si="20"/>
        <v>8392622</v>
      </c>
      <c r="K385" s="15">
        <f t="shared" si="22"/>
        <v>8345179</v>
      </c>
      <c r="L385" s="5" t="str">
        <f t="shared" si="23"/>
        <v> </v>
      </c>
      <c r="M385" s="5" t="str">
        <f t="shared" si="21"/>
        <v>DE</v>
      </c>
    </row>
    <row r="386" spans="1:13" ht="15">
      <c r="A386" s="11">
        <v>5190</v>
      </c>
      <c r="B386" s="12">
        <v>296443</v>
      </c>
      <c r="C386" s="12" t="s">
        <v>828</v>
      </c>
      <c r="D386" s="12" t="s">
        <v>805</v>
      </c>
      <c r="E386" s="12" t="s">
        <v>805</v>
      </c>
      <c r="F386" s="12">
        <v>62185013</v>
      </c>
      <c r="G386" s="12" t="s">
        <v>440</v>
      </c>
      <c r="H386" s="12">
        <v>62185013</v>
      </c>
      <c r="I386" s="13">
        <v>296443</v>
      </c>
      <c r="J386" s="14">
        <f t="shared" si="20"/>
        <v>62185013</v>
      </c>
      <c r="K386" s="15">
        <f t="shared" si="22"/>
        <v>61888570</v>
      </c>
      <c r="L386" s="5" t="str">
        <f t="shared" si="23"/>
        <v> </v>
      </c>
      <c r="M386" s="5" t="str">
        <f t="shared" si="21"/>
        <v>DE</v>
      </c>
    </row>
    <row r="387" spans="1:13" ht="15">
      <c r="A387" s="11">
        <v>5220</v>
      </c>
      <c r="B387" s="12">
        <v>15416</v>
      </c>
      <c r="C387" s="12" t="s">
        <v>829</v>
      </c>
      <c r="D387" s="12" t="s">
        <v>805</v>
      </c>
      <c r="E387" s="12" t="s">
        <v>805</v>
      </c>
      <c r="F387" s="12">
        <v>1291283</v>
      </c>
      <c r="G387" s="12">
        <v>88720</v>
      </c>
      <c r="H387" s="12">
        <v>1380003</v>
      </c>
      <c r="I387" s="13">
        <v>15416</v>
      </c>
      <c r="J387" s="14">
        <f t="shared" si="20"/>
        <v>1380003</v>
      </c>
      <c r="K387" s="15">
        <f t="shared" si="22"/>
        <v>1364587</v>
      </c>
      <c r="L387" s="5" t="str">
        <f t="shared" si="23"/>
        <v> </v>
      </c>
      <c r="M387" s="5" t="str">
        <f t="shared" si="21"/>
        <v>CD</v>
      </c>
    </row>
    <row r="388" spans="1:13" ht="15">
      <c r="A388" s="11">
        <v>420</v>
      </c>
      <c r="B388" s="12">
        <v>1587</v>
      </c>
      <c r="C388" s="12" t="s">
        <v>830</v>
      </c>
      <c r="D388" s="12" t="s">
        <v>831</v>
      </c>
      <c r="E388" s="12" t="s">
        <v>831</v>
      </c>
      <c r="F388" s="12">
        <v>1475351</v>
      </c>
      <c r="G388" s="12" t="s">
        <v>440</v>
      </c>
      <c r="H388" s="12">
        <v>1475351</v>
      </c>
      <c r="I388" s="13">
        <v>1587</v>
      </c>
      <c r="J388" s="14">
        <f aca="true" t="shared" si="24" ref="J388:J451">VLOOKUP(code,alldistricts,20,FALSE)</f>
        <v>1475351</v>
      </c>
      <c r="K388" s="15">
        <f t="shared" si="22"/>
        <v>1473764</v>
      </c>
      <c r="L388" s="5" t="str">
        <f t="shared" si="23"/>
        <v> </v>
      </c>
      <c r="M388" s="5" t="str">
        <f aca="true" t="shared" si="25" ref="M388:M451">VLOOKUP(code,alldistricts,4,FALSE)</f>
        <v>FG</v>
      </c>
    </row>
    <row r="389" spans="1:13" ht="15">
      <c r="A389" s="11">
        <v>900</v>
      </c>
      <c r="B389" s="12">
        <v>67354</v>
      </c>
      <c r="C389" s="12" t="s">
        <v>832</v>
      </c>
      <c r="D389" s="12" t="s">
        <v>831</v>
      </c>
      <c r="E389" s="12" t="s">
        <v>831</v>
      </c>
      <c r="F389" s="12">
        <v>20704783</v>
      </c>
      <c r="G389" s="12" t="s">
        <v>440</v>
      </c>
      <c r="H389" s="12">
        <v>20704783</v>
      </c>
      <c r="I389" s="13">
        <v>67354</v>
      </c>
      <c r="J389" s="14">
        <f t="shared" si="24"/>
        <v>20704783</v>
      </c>
      <c r="K389" s="15">
        <f aca="true" t="shared" si="26" ref="K389:K452">J389-I389</f>
        <v>20637429</v>
      </c>
      <c r="L389" s="5" t="str">
        <f aca="true" t="shared" si="27" ref="L389:L452">IF(J389&gt;0,IF(K389=0,1," ")," ")</f>
        <v> </v>
      </c>
      <c r="M389" s="5" t="str">
        <f t="shared" si="25"/>
        <v>CD</v>
      </c>
    </row>
    <row r="390" spans="1:13" ht="15">
      <c r="A390" s="11">
        <v>1920</v>
      </c>
      <c r="B390" s="12">
        <v>2811</v>
      </c>
      <c r="C390" s="12" t="s">
        <v>833</v>
      </c>
      <c r="D390" s="12" t="s">
        <v>831</v>
      </c>
      <c r="E390" s="12" t="s">
        <v>831</v>
      </c>
      <c r="F390" s="12">
        <v>6065227</v>
      </c>
      <c r="G390" s="12">
        <v>632910</v>
      </c>
      <c r="H390" s="12">
        <v>6698137</v>
      </c>
      <c r="I390" s="13">
        <v>2811</v>
      </c>
      <c r="J390" s="14">
        <f t="shared" si="24"/>
        <v>6698137</v>
      </c>
      <c r="K390" s="15">
        <f t="shared" si="26"/>
        <v>6695326</v>
      </c>
      <c r="L390" s="5" t="str">
        <f t="shared" si="27"/>
        <v> </v>
      </c>
      <c r="M390" s="5" t="str">
        <f t="shared" si="25"/>
        <v>B</v>
      </c>
    </row>
    <row r="391" spans="1:13" ht="15">
      <c r="A391" s="11">
        <v>2100</v>
      </c>
      <c r="B391" s="12">
        <v>234</v>
      </c>
      <c r="C391" s="12" t="s">
        <v>834</v>
      </c>
      <c r="D391" s="12" t="s">
        <v>831</v>
      </c>
      <c r="E391" s="12" t="s">
        <v>831</v>
      </c>
      <c r="F391" s="12">
        <v>1022448</v>
      </c>
      <c r="G391" s="12" t="s">
        <v>440</v>
      </c>
      <c r="H391" s="12">
        <v>1022448</v>
      </c>
      <c r="I391" s="13">
        <v>234</v>
      </c>
      <c r="J391" s="14">
        <f t="shared" si="24"/>
        <v>1022448</v>
      </c>
      <c r="K391" s="15">
        <f t="shared" si="26"/>
        <v>1022214</v>
      </c>
      <c r="L391" s="5" t="str">
        <f t="shared" si="27"/>
        <v> </v>
      </c>
      <c r="M391" s="5" t="str">
        <f t="shared" si="25"/>
        <v>DE</v>
      </c>
    </row>
    <row r="392" spans="1:13" ht="15">
      <c r="A392" s="11">
        <v>2510</v>
      </c>
      <c r="B392" s="12">
        <v>30381</v>
      </c>
      <c r="C392" s="12" t="s">
        <v>835</v>
      </c>
      <c r="D392" s="12" t="s">
        <v>831</v>
      </c>
      <c r="E392" s="12" t="s">
        <v>831</v>
      </c>
      <c r="F392" s="12">
        <v>4143868</v>
      </c>
      <c r="G392" s="12" t="s">
        <v>440</v>
      </c>
      <c r="H392" s="12">
        <v>4143868</v>
      </c>
      <c r="I392" s="13">
        <v>30381</v>
      </c>
      <c r="J392" s="14">
        <f t="shared" si="24"/>
        <v>4143868</v>
      </c>
      <c r="K392" s="15">
        <f t="shared" si="26"/>
        <v>4113487</v>
      </c>
      <c r="L392" s="5" t="str">
        <f t="shared" si="27"/>
        <v> </v>
      </c>
      <c r="M392" s="5" t="str">
        <f t="shared" si="25"/>
        <v>FG</v>
      </c>
    </row>
    <row r="393" spans="1:13" ht="15">
      <c r="A393" s="11">
        <v>2700</v>
      </c>
      <c r="B393" s="12">
        <v>25028</v>
      </c>
      <c r="C393" s="12" t="s">
        <v>836</v>
      </c>
      <c r="D393" s="12" t="s">
        <v>831</v>
      </c>
      <c r="E393" s="12" t="s">
        <v>831</v>
      </c>
      <c r="F393" s="12">
        <v>173689</v>
      </c>
      <c r="G393" s="12" t="s">
        <v>440</v>
      </c>
      <c r="H393" s="12">
        <v>173689</v>
      </c>
      <c r="I393" s="13">
        <v>25028</v>
      </c>
      <c r="J393" s="14">
        <f t="shared" si="24"/>
        <v>173689</v>
      </c>
      <c r="K393" s="15">
        <f t="shared" si="26"/>
        <v>148661</v>
      </c>
      <c r="L393" s="5" t="str">
        <f t="shared" si="27"/>
        <v> </v>
      </c>
      <c r="M393" s="5" t="str">
        <f t="shared" si="25"/>
        <v>FG</v>
      </c>
    </row>
    <row r="394" spans="1:13" ht="15">
      <c r="A394" s="11">
        <v>3640</v>
      </c>
      <c r="B394" s="12">
        <v>67373</v>
      </c>
      <c r="C394" s="12" t="s">
        <v>837</v>
      </c>
      <c r="D394" s="12" t="s">
        <v>831</v>
      </c>
      <c r="E394" s="12" t="s">
        <v>831</v>
      </c>
      <c r="F394" s="12">
        <v>120364</v>
      </c>
      <c r="G394" s="12" t="s">
        <v>440</v>
      </c>
      <c r="H394" s="12">
        <v>120364</v>
      </c>
      <c r="I394" s="13">
        <v>67373</v>
      </c>
      <c r="J394" s="14">
        <f t="shared" si="24"/>
        <v>120364</v>
      </c>
      <c r="K394" s="15">
        <f t="shared" si="26"/>
        <v>52991</v>
      </c>
      <c r="L394" s="5" t="str">
        <f t="shared" si="27"/>
        <v> </v>
      </c>
      <c r="M394" s="5" t="str">
        <f t="shared" si="25"/>
        <v>FG</v>
      </c>
    </row>
    <row r="395" spans="1:13" ht="15">
      <c r="A395" s="11">
        <v>3980</v>
      </c>
      <c r="B395" s="12">
        <v>2268</v>
      </c>
      <c r="C395" s="12" t="s">
        <v>838</v>
      </c>
      <c r="D395" s="12" t="s">
        <v>831</v>
      </c>
      <c r="E395" s="12" t="s">
        <v>831</v>
      </c>
      <c r="F395" s="12">
        <v>4692194</v>
      </c>
      <c r="G395" s="12" t="s">
        <v>440</v>
      </c>
      <c r="H395" s="12">
        <v>4692194</v>
      </c>
      <c r="I395" s="13">
        <v>2268</v>
      </c>
      <c r="J395" s="14">
        <f t="shared" si="24"/>
        <v>4692194</v>
      </c>
      <c r="K395" s="15">
        <f t="shared" si="26"/>
        <v>4689926</v>
      </c>
      <c r="L395" s="5" t="str">
        <f t="shared" si="27"/>
        <v> </v>
      </c>
      <c r="M395" s="5" t="str">
        <f t="shared" si="25"/>
        <v>B</v>
      </c>
    </row>
    <row r="396" spans="1:13" ht="15">
      <c r="A396" s="11">
        <v>3990</v>
      </c>
      <c r="B396" s="12">
        <v>43</v>
      </c>
      <c r="C396" s="12" t="s">
        <v>839</v>
      </c>
      <c r="D396" s="12" t="s">
        <v>831</v>
      </c>
      <c r="E396" s="12" t="s">
        <v>831</v>
      </c>
      <c r="F396" s="12">
        <v>374503</v>
      </c>
      <c r="G396" s="12" t="s">
        <v>440</v>
      </c>
      <c r="H396" s="12">
        <v>374503</v>
      </c>
      <c r="I396" s="13">
        <v>43</v>
      </c>
      <c r="J396" s="14">
        <f t="shared" si="24"/>
        <v>374503</v>
      </c>
      <c r="K396" s="15">
        <f t="shared" si="26"/>
        <v>374460</v>
      </c>
      <c r="L396" s="5" t="str">
        <f t="shared" si="27"/>
        <v> </v>
      </c>
      <c r="M396" s="5" t="str">
        <f t="shared" si="25"/>
        <v>DE</v>
      </c>
    </row>
    <row r="397" spans="1:13" ht="15">
      <c r="A397" s="11">
        <v>3995</v>
      </c>
      <c r="B397" s="12">
        <v>81376</v>
      </c>
      <c r="C397" s="12" t="s">
        <v>840</v>
      </c>
      <c r="D397" s="12" t="s">
        <v>831</v>
      </c>
      <c r="E397" s="12" t="s">
        <v>831</v>
      </c>
      <c r="F397" s="12">
        <v>17250682</v>
      </c>
      <c r="G397" s="12" t="s">
        <v>440</v>
      </c>
      <c r="H397" s="12">
        <v>17250682</v>
      </c>
      <c r="I397" s="13">
        <v>81376</v>
      </c>
      <c r="J397" s="14">
        <f t="shared" si="24"/>
        <v>17250682</v>
      </c>
      <c r="K397" s="15">
        <f t="shared" si="26"/>
        <v>17169306</v>
      </c>
      <c r="L397" s="5" t="str">
        <f t="shared" si="27"/>
        <v> </v>
      </c>
      <c r="M397" s="5">
        <f t="shared" si="25"/>
        <v>0</v>
      </c>
    </row>
    <row r="398" spans="1:13" ht="15">
      <c r="A398" s="11">
        <v>4230</v>
      </c>
      <c r="B398" s="12">
        <v>362</v>
      </c>
      <c r="C398" s="12" t="s">
        <v>841</v>
      </c>
      <c r="D398" s="12" t="s">
        <v>831</v>
      </c>
      <c r="E398" s="12" t="s">
        <v>831</v>
      </c>
      <c r="F398" s="12">
        <v>2945237</v>
      </c>
      <c r="G398" s="12" t="s">
        <v>440</v>
      </c>
      <c r="H398" s="12">
        <v>2945237</v>
      </c>
      <c r="I398" s="13">
        <v>362</v>
      </c>
      <c r="J398" s="14">
        <f t="shared" si="24"/>
        <v>2945237</v>
      </c>
      <c r="K398" s="15">
        <f t="shared" si="26"/>
        <v>2944875</v>
      </c>
      <c r="L398" s="5" t="str">
        <f t="shared" si="27"/>
        <v> </v>
      </c>
      <c r="M398" s="5" t="str">
        <f t="shared" si="25"/>
        <v>FG</v>
      </c>
    </row>
    <row r="399" spans="1:13" ht="15">
      <c r="A399" s="11">
        <v>4270</v>
      </c>
      <c r="B399" s="12">
        <v>60823</v>
      </c>
      <c r="C399" s="12" t="s">
        <v>842</v>
      </c>
      <c r="D399" s="12" t="s">
        <v>831</v>
      </c>
      <c r="E399" s="12" t="s">
        <v>831</v>
      </c>
      <c r="F399" s="12">
        <v>7099775</v>
      </c>
      <c r="G399" s="12">
        <v>262078</v>
      </c>
      <c r="H399" s="12">
        <v>7361853</v>
      </c>
      <c r="I399" s="13">
        <v>60823</v>
      </c>
      <c r="J399" s="14">
        <f t="shared" si="24"/>
        <v>7361853</v>
      </c>
      <c r="K399" s="15">
        <f t="shared" si="26"/>
        <v>7301030</v>
      </c>
      <c r="L399" s="5" t="str">
        <f t="shared" si="27"/>
        <v> </v>
      </c>
      <c r="M399" s="5" t="str">
        <f t="shared" si="25"/>
        <v>B</v>
      </c>
    </row>
    <row r="400" spans="1:13" ht="15">
      <c r="A400" s="11">
        <v>5200</v>
      </c>
      <c r="B400" s="12">
        <v>37933</v>
      </c>
      <c r="C400" s="12" t="s">
        <v>843</v>
      </c>
      <c r="D400" s="12" t="s">
        <v>831</v>
      </c>
      <c r="E400" s="12" t="s">
        <v>831</v>
      </c>
      <c r="F400" s="12">
        <v>29330</v>
      </c>
      <c r="G400" s="12" t="s">
        <v>440</v>
      </c>
      <c r="H400" s="12">
        <v>29330</v>
      </c>
      <c r="I400" s="13">
        <v>29330</v>
      </c>
      <c r="J400" s="14">
        <f t="shared" si="24"/>
        <v>29330</v>
      </c>
      <c r="K400" s="15">
        <f t="shared" si="26"/>
        <v>0</v>
      </c>
      <c r="L400" s="16">
        <f t="shared" si="27"/>
        <v>1</v>
      </c>
      <c r="M400" s="16" t="str">
        <f t="shared" si="25"/>
        <v>CD</v>
      </c>
    </row>
    <row r="401" spans="1:13" ht="15">
      <c r="A401" s="11">
        <v>5570</v>
      </c>
      <c r="B401" s="12">
        <v>193023</v>
      </c>
      <c r="C401" s="12" t="s">
        <v>844</v>
      </c>
      <c r="D401" s="12" t="s">
        <v>831</v>
      </c>
      <c r="E401" s="12" t="s">
        <v>831</v>
      </c>
      <c r="F401" s="12">
        <v>295796</v>
      </c>
      <c r="G401" s="12" t="s">
        <v>440</v>
      </c>
      <c r="H401" s="12">
        <v>295796</v>
      </c>
      <c r="I401" s="13">
        <v>193023</v>
      </c>
      <c r="J401" s="14">
        <f t="shared" si="24"/>
        <v>295796</v>
      </c>
      <c r="K401" s="15">
        <f t="shared" si="26"/>
        <v>102773</v>
      </c>
      <c r="L401" s="5" t="str">
        <f t="shared" si="27"/>
        <v> </v>
      </c>
      <c r="M401" s="5" t="str">
        <f t="shared" si="25"/>
        <v>GH</v>
      </c>
    </row>
    <row r="402" spans="1:13" ht="15">
      <c r="A402" s="11">
        <v>5650</v>
      </c>
      <c r="B402" s="12">
        <v>19610</v>
      </c>
      <c r="C402" s="12" t="s">
        <v>845</v>
      </c>
      <c r="D402" s="12" t="s">
        <v>831</v>
      </c>
      <c r="E402" s="12" t="s">
        <v>831</v>
      </c>
      <c r="F402" s="12">
        <v>12932673</v>
      </c>
      <c r="G402" s="12" t="s">
        <v>440</v>
      </c>
      <c r="H402" s="12">
        <v>12932673</v>
      </c>
      <c r="I402" s="13">
        <v>19610</v>
      </c>
      <c r="J402" s="14">
        <f t="shared" si="24"/>
        <v>12932673</v>
      </c>
      <c r="K402" s="15">
        <f t="shared" si="26"/>
        <v>12913063</v>
      </c>
      <c r="L402" s="5" t="str">
        <f t="shared" si="27"/>
        <v> </v>
      </c>
      <c r="M402" s="5" t="str">
        <f t="shared" si="25"/>
        <v>FG</v>
      </c>
    </row>
    <row r="403" spans="1:13" ht="15">
      <c r="A403" s="11">
        <v>5690</v>
      </c>
      <c r="B403" s="12">
        <v>11472</v>
      </c>
      <c r="C403" s="12" t="s">
        <v>846</v>
      </c>
      <c r="D403" s="12" t="s">
        <v>831</v>
      </c>
      <c r="E403" s="12" t="s">
        <v>831</v>
      </c>
      <c r="F403" s="12">
        <v>331234</v>
      </c>
      <c r="G403" s="12" t="s">
        <v>440</v>
      </c>
      <c r="H403" s="12">
        <v>331234</v>
      </c>
      <c r="I403" s="13">
        <v>11472</v>
      </c>
      <c r="J403" s="14">
        <f t="shared" si="24"/>
        <v>331234</v>
      </c>
      <c r="K403" s="15">
        <f t="shared" si="26"/>
        <v>319762</v>
      </c>
      <c r="L403" s="5" t="str">
        <f t="shared" si="27"/>
        <v> </v>
      </c>
      <c r="M403" s="5" t="str">
        <f t="shared" si="25"/>
        <v>DE</v>
      </c>
    </row>
    <row r="404" spans="1:13" ht="15">
      <c r="A404" s="11">
        <v>60</v>
      </c>
      <c r="B404" s="12">
        <v>27620</v>
      </c>
      <c r="C404" s="12" t="s">
        <v>847</v>
      </c>
      <c r="D404" s="12" t="s">
        <v>848</v>
      </c>
      <c r="E404" s="12" t="s">
        <v>848</v>
      </c>
      <c r="F404" s="12">
        <v>3473899</v>
      </c>
      <c r="G404" s="12" t="s">
        <v>440</v>
      </c>
      <c r="H404" s="12">
        <v>3473899</v>
      </c>
      <c r="I404" s="13">
        <v>27620</v>
      </c>
      <c r="J404" s="14">
        <f t="shared" si="24"/>
        <v>3473899</v>
      </c>
      <c r="K404" s="15">
        <f t="shared" si="26"/>
        <v>3446279</v>
      </c>
      <c r="L404" s="5" t="str">
        <f t="shared" si="27"/>
        <v> </v>
      </c>
      <c r="M404" s="5" t="str">
        <f t="shared" si="25"/>
        <v>DE</v>
      </c>
    </row>
    <row r="405" spans="1:13" ht="15">
      <c r="A405" s="11">
        <v>2800</v>
      </c>
      <c r="B405" s="12">
        <v>1022</v>
      </c>
      <c r="C405" s="12" t="s">
        <v>849</v>
      </c>
      <c r="D405" s="12" t="s">
        <v>848</v>
      </c>
      <c r="E405" s="12" t="s">
        <v>848</v>
      </c>
      <c r="F405" s="12">
        <v>895032</v>
      </c>
      <c r="G405" s="12" t="s">
        <v>440</v>
      </c>
      <c r="H405" s="12">
        <v>895032</v>
      </c>
      <c r="I405" s="13">
        <v>1022</v>
      </c>
      <c r="J405" s="14">
        <f t="shared" si="24"/>
        <v>895032</v>
      </c>
      <c r="K405" s="15">
        <f t="shared" si="26"/>
        <v>894010</v>
      </c>
      <c r="L405" s="5" t="str">
        <f t="shared" si="27"/>
        <v> </v>
      </c>
      <c r="M405" s="5" t="str">
        <f t="shared" si="25"/>
        <v>CD</v>
      </c>
    </row>
    <row r="406" spans="1:13" ht="15">
      <c r="A406" s="11">
        <v>4070</v>
      </c>
      <c r="B406" s="12">
        <v>5439</v>
      </c>
      <c r="C406" s="12" t="s">
        <v>850</v>
      </c>
      <c r="D406" s="12" t="s">
        <v>848</v>
      </c>
      <c r="E406" s="12" t="s">
        <v>848</v>
      </c>
      <c r="F406" s="12">
        <v>19886752</v>
      </c>
      <c r="G406" s="12">
        <v>744030</v>
      </c>
      <c r="H406" s="12">
        <v>20630782</v>
      </c>
      <c r="I406" s="13">
        <v>5439</v>
      </c>
      <c r="J406" s="14">
        <f t="shared" si="24"/>
        <v>20630782</v>
      </c>
      <c r="K406" s="15">
        <f t="shared" si="26"/>
        <v>20625343</v>
      </c>
      <c r="L406" s="5" t="str">
        <f t="shared" si="27"/>
        <v> </v>
      </c>
      <c r="M406" s="5" t="str">
        <f t="shared" si="25"/>
        <v>A</v>
      </c>
    </row>
    <row r="407" spans="1:13" ht="15">
      <c r="A407" s="11">
        <v>4075</v>
      </c>
      <c r="B407" s="12">
        <v>3777</v>
      </c>
      <c r="C407" s="12" t="s">
        <v>851</v>
      </c>
      <c r="D407" s="12" t="s">
        <v>848</v>
      </c>
      <c r="E407" s="12" t="s">
        <v>848</v>
      </c>
      <c r="F407" s="12">
        <v>7701007</v>
      </c>
      <c r="G407" s="12" t="s">
        <v>440</v>
      </c>
      <c r="H407" s="12">
        <v>7701007</v>
      </c>
      <c r="I407" s="13">
        <v>3777</v>
      </c>
      <c r="J407" s="14">
        <f t="shared" si="24"/>
        <v>7701007</v>
      </c>
      <c r="K407" s="15">
        <f t="shared" si="26"/>
        <v>7697230</v>
      </c>
      <c r="L407" s="5" t="str">
        <f t="shared" si="27"/>
        <v> </v>
      </c>
      <c r="M407" s="5" t="str">
        <f t="shared" si="25"/>
        <v>CD</v>
      </c>
    </row>
    <row r="408" spans="1:13" ht="15">
      <c r="A408" s="11">
        <v>4150</v>
      </c>
      <c r="B408" s="12">
        <v>23804</v>
      </c>
      <c r="C408" s="12" t="s">
        <v>852</v>
      </c>
      <c r="D408" s="12" t="s">
        <v>848</v>
      </c>
      <c r="E408" s="12" t="s">
        <v>848</v>
      </c>
      <c r="F408" s="12">
        <v>11791341</v>
      </c>
      <c r="G408" s="12">
        <v>69300</v>
      </c>
      <c r="H408" s="12">
        <v>11860641</v>
      </c>
      <c r="I408" s="13">
        <v>23804</v>
      </c>
      <c r="J408" s="14">
        <f t="shared" si="24"/>
        <v>11860641</v>
      </c>
      <c r="K408" s="15">
        <f t="shared" si="26"/>
        <v>11836837</v>
      </c>
      <c r="L408" s="5" t="str">
        <f t="shared" si="27"/>
        <v> </v>
      </c>
      <c r="M408" s="5" t="str">
        <f t="shared" si="25"/>
        <v>CD</v>
      </c>
    </row>
    <row r="409" spans="1:13" ht="15">
      <c r="A409" s="11">
        <v>4280</v>
      </c>
      <c r="B409" s="12">
        <v>671</v>
      </c>
      <c r="C409" s="12" t="s">
        <v>853</v>
      </c>
      <c r="D409" s="12" t="s">
        <v>848</v>
      </c>
      <c r="E409" s="12" t="s">
        <v>848</v>
      </c>
      <c r="F409" s="12">
        <v>2944943</v>
      </c>
      <c r="G409" s="12">
        <v>91014</v>
      </c>
      <c r="H409" s="12">
        <v>3035957</v>
      </c>
      <c r="I409" s="13">
        <v>671</v>
      </c>
      <c r="J409" s="14">
        <f t="shared" si="24"/>
        <v>3035957</v>
      </c>
      <c r="K409" s="15">
        <f t="shared" si="26"/>
        <v>3035286</v>
      </c>
      <c r="L409" s="5" t="str">
        <f t="shared" si="27"/>
        <v> </v>
      </c>
      <c r="M409" s="5" t="str">
        <f t="shared" si="25"/>
        <v>A</v>
      </c>
    </row>
    <row r="410" spans="1:13" ht="15">
      <c r="A410" s="11">
        <v>4640</v>
      </c>
      <c r="B410" s="12">
        <v>1159</v>
      </c>
      <c r="C410" s="12" t="s">
        <v>854</v>
      </c>
      <c r="D410" s="12" t="s">
        <v>848</v>
      </c>
      <c r="E410" s="12" t="s">
        <v>848</v>
      </c>
      <c r="F410" s="12">
        <v>4216607</v>
      </c>
      <c r="G410" s="12" t="s">
        <v>440</v>
      </c>
      <c r="H410" s="12">
        <v>4216607</v>
      </c>
      <c r="I410" s="13">
        <v>1159</v>
      </c>
      <c r="J410" s="14">
        <f t="shared" si="24"/>
        <v>4216607</v>
      </c>
      <c r="K410" s="15">
        <f t="shared" si="26"/>
        <v>4215448</v>
      </c>
      <c r="L410" s="5" t="str">
        <f t="shared" si="27"/>
        <v> </v>
      </c>
      <c r="M410" s="5">
        <f t="shared" si="25"/>
        <v>0</v>
      </c>
    </row>
    <row r="411" spans="1:13" ht="15">
      <c r="A411" s="11">
        <v>5320</v>
      </c>
      <c r="B411" s="12">
        <v>7698</v>
      </c>
      <c r="C411" s="12" t="s">
        <v>855</v>
      </c>
      <c r="D411" s="12" t="s">
        <v>848</v>
      </c>
      <c r="E411" s="12" t="s">
        <v>848</v>
      </c>
      <c r="F411" s="12">
        <v>2960787</v>
      </c>
      <c r="G411" s="12">
        <v>16500</v>
      </c>
      <c r="H411" s="12">
        <v>2977287</v>
      </c>
      <c r="I411" s="13">
        <v>7698</v>
      </c>
      <c r="J411" s="14">
        <f t="shared" si="24"/>
        <v>2977287</v>
      </c>
      <c r="K411" s="15">
        <f t="shared" si="26"/>
        <v>2969589</v>
      </c>
      <c r="L411" s="5" t="str">
        <f t="shared" si="27"/>
        <v> </v>
      </c>
      <c r="M411" s="5" t="str">
        <f t="shared" si="25"/>
        <v>CD</v>
      </c>
    </row>
    <row r="412" spans="1:13" ht="15">
      <c r="A412" s="11">
        <v>5910</v>
      </c>
      <c r="B412" s="12">
        <v>5114</v>
      </c>
      <c r="C412" s="12" t="s">
        <v>856</v>
      </c>
      <c r="D412" s="12" t="s">
        <v>848</v>
      </c>
      <c r="E412" s="12" t="s">
        <v>848</v>
      </c>
      <c r="F412" s="12">
        <v>6140813</v>
      </c>
      <c r="G412" s="12">
        <v>33000</v>
      </c>
      <c r="H412" s="12">
        <v>6173813</v>
      </c>
      <c r="I412" s="13">
        <v>5114</v>
      </c>
      <c r="J412" s="14">
        <f t="shared" si="24"/>
        <v>6173813</v>
      </c>
      <c r="K412" s="15">
        <f t="shared" si="26"/>
        <v>6168699</v>
      </c>
      <c r="L412" s="5" t="str">
        <f t="shared" si="27"/>
        <v> </v>
      </c>
      <c r="M412" s="5" t="str">
        <f t="shared" si="25"/>
        <v>FG</v>
      </c>
    </row>
    <row r="413" spans="1:13" ht="15">
      <c r="A413" s="11">
        <v>350</v>
      </c>
      <c r="B413" s="12">
        <v>9725</v>
      </c>
      <c r="C413" s="12" t="s">
        <v>857</v>
      </c>
      <c r="D413" s="12" t="s">
        <v>858</v>
      </c>
      <c r="E413" s="12" t="s">
        <v>858</v>
      </c>
      <c r="F413" s="12">
        <v>847891</v>
      </c>
      <c r="G413" s="12" t="s">
        <v>440</v>
      </c>
      <c r="H413" s="12">
        <v>847891</v>
      </c>
      <c r="I413" s="13">
        <v>9725</v>
      </c>
      <c r="J413" s="14">
        <f t="shared" si="24"/>
        <v>847891</v>
      </c>
      <c r="K413" s="15">
        <f t="shared" si="26"/>
        <v>838166</v>
      </c>
      <c r="L413" s="5" t="str">
        <f t="shared" si="27"/>
        <v> </v>
      </c>
      <c r="M413" s="5" t="str">
        <f t="shared" si="25"/>
        <v>J</v>
      </c>
    </row>
    <row r="414" spans="1:13" ht="15">
      <c r="A414" s="11">
        <v>490</v>
      </c>
      <c r="B414" s="12">
        <v>3087</v>
      </c>
      <c r="C414" s="12" t="s">
        <v>859</v>
      </c>
      <c r="D414" s="12" t="s">
        <v>858</v>
      </c>
      <c r="E414" s="12" t="s">
        <v>858</v>
      </c>
      <c r="F414" s="12">
        <v>6440855</v>
      </c>
      <c r="G414" s="12">
        <v>355296</v>
      </c>
      <c r="H414" s="12">
        <v>6796151</v>
      </c>
      <c r="I414" s="13">
        <v>3087</v>
      </c>
      <c r="J414" s="14">
        <f t="shared" si="24"/>
        <v>6796151</v>
      </c>
      <c r="K414" s="15">
        <f t="shared" si="26"/>
        <v>6793064</v>
      </c>
      <c r="L414" s="5" t="str">
        <f t="shared" si="27"/>
        <v> </v>
      </c>
      <c r="M414" s="5" t="str">
        <f t="shared" si="25"/>
        <v>B</v>
      </c>
    </row>
    <row r="415" spans="1:13" ht="15">
      <c r="A415" s="11">
        <v>510</v>
      </c>
      <c r="B415" s="12">
        <v>53530</v>
      </c>
      <c r="C415" s="12" t="s">
        <v>860</v>
      </c>
      <c r="D415" s="12" t="s">
        <v>858</v>
      </c>
      <c r="E415" s="12" t="s">
        <v>858</v>
      </c>
      <c r="F415" s="12">
        <v>772214</v>
      </c>
      <c r="G415" s="12" t="s">
        <v>440</v>
      </c>
      <c r="H415" s="12">
        <v>772214</v>
      </c>
      <c r="I415" s="13">
        <v>53530</v>
      </c>
      <c r="J415" s="14">
        <f t="shared" si="24"/>
        <v>772214</v>
      </c>
      <c r="K415" s="15">
        <f t="shared" si="26"/>
        <v>718684</v>
      </c>
      <c r="L415" s="5" t="str">
        <f t="shared" si="27"/>
        <v> </v>
      </c>
      <c r="M415" s="5" t="str">
        <f t="shared" si="25"/>
        <v>I</v>
      </c>
    </row>
    <row r="416" spans="1:13" ht="15">
      <c r="A416" s="11">
        <v>555</v>
      </c>
      <c r="B416" s="12">
        <v>175159</v>
      </c>
      <c r="C416" s="12" t="s">
        <v>861</v>
      </c>
      <c r="D416" s="12" t="s">
        <v>858</v>
      </c>
      <c r="E416" s="12" t="s">
        <v>858</v>
      </c>
      <c r="F416" s="12">
        <v>5386217</v>
      </c>
      <c r="G416" s="12" t="s">
        <v>440</v>
      </c>
      <c r="H416" s="12">
        <v>5386217</v>
      </c>
      <c r="I416" s="13">
        <v>175159</v>
      </c>
      <c r="J416" s="14">
        <f t="shared" si="24"/>
        <v>5386217</v>
      </c>
      <c r="K416" s="15">
        <f t="shared" si="26"/>
        <v>5211058</v>
      </c>
      <c r="L416" s="5" t="str">
        <f t="shared" si="27"/>
        <v> </v>
      </c>
      <c r="M416" s="5" t="str">
        <f t="shared" si="25"/>
        <v>I</v>
      </c>
    </row>
    <row r="417" spans="1:13" ht="15">
      <c r="A417" s="11">
        <v>1610</v>
      </c>
      <c r="B417" s="12">
        <v>207363</v>
      </c>
      <c r="C417" s="12" t="s">
        <v>643</v>
      </c>
      <c r="D417" s="12" t="s">
        <v>858</v>
      </c>
      <c r="E417" s="12" t="s">
        <v>858</v>
      </c>
      <c r="F417" s="12">
        <v>9096042</v>
      </c>
      <c r="G417" s="12">
        <v>1013278</v>
      </c>
      <c r="H417" s="12">
        <v>10109320</v>
      </c>
      <c r="I417" s="13">
        <v>207363</v>
      </c>
      <c r="J417" s="14">
        <f t="shared" si="24"/>
        <v>10109320</v>
      </c>
      <c r="K417" s="15">
        <f t="shared" si="26"/>
        <v>9901957</v>
      </c>
      <c r="L417" s="5" t="str">
        <f t="shared" si="27"/>
        <v> </v>
      </c>
      <c r="M417" s="5" t="str">
        <f t="shared" si="25"/>
        <v>GH</v>
      </c>
    </row>
    <row r="418" spans="1:13" ht="15">
      <c r="A418" s="11">
        <v>1810</v>
      </c>
      <c r="B418" s="12">
        <v>71041</v>
      </c>
      <c r="C418" s="12" t="s">
        <v>862</v>
      </c>
      <c r="D418" s="12" t="s">
        <v>858</v>
      </c>
      <c r="E418" s="12" t="s">
        <v>858</v>
      </c>
      <c r="F418" s="12">
        <v>341872</v>
      </c>
      <c r="G418" s="12" t="s">
        <v>440</v>
      </c>
      <c r="H418" s="12">
        <v>341872</v>
      </c>
      <c r="I418" s="13">
        <v>71041</v>
      </c>
      <c r="J418" s="14">
        <f t="shared" si="24"/>
        <v>341872</v>
      </c>
      <c r="K418" s="15">
        <f t="shared" si="26"/>
        <v>270831</v>
      </c>
      <c r="L418" s="5" t="str">
        <f t="shared" si="27"/>
        <v> </v>
      </c>
      <c r="M418" s="5" t="str">
        <f t="shared" si="25"/>
        <v>GH</v>
      </c>
    </row>
    <row r="419" spans="1:13" ht="15">
      <c r="A419" s="11">
        <v>2170</v>
      </c>
      <c r="B419" s="12">
        <v>89115</v>
      </c>
      <c r="C419" s="12" t="s">
        <v>863</v>
      </c>
      <c r="D419" s="12" t="s">
        <v>858</v>
      </c>
      <c r="E419" s="12" t="s">
        <v>858</v>
      </c>
      <c r="F419" s="12">
        <v>21122131</v>
      </c>
      <c r="G419" s="12" t="s">
        <v>440</v>
      </c>
      <c r="H419" s="12">
        <v>21122131</v>
      </c>
      <c r="I419" s="13">
        <v>89115</v>
      </c>
      <c r="J419" s="14">
        <f t="shared" si="24"/>
        <v>21184543</v>
      </c>
      <c r="K419" s="15">
        <f t="shared" si="26"/>
        <v>21095428</v>
      </c>
      <c r="L419" s="5" t="str">
        <f t="shared" si="27"/>
        <v> </v>
      </c>
      <c r="M419" s="5" t="str">
        <f t="shared" si="25"/>
        <v>I</v>
      </c>
    </row>
    <row r="420" spans="1:13" ht="15">
      <c r="A420" s="11">
        <v>3000</v>
      </c>
      <c r="B420" s="12">
        <v>9403</v>
      </c>
      <c r="C420" s="12" t="s">
        <v>864</v>
      </c>
      <c r="D420" s="12" t="s">
        <v>858</v>
      </c>
      <c r="E420" s="12" t="s">
        <v>858</v>
      </c>
      <c r="F420" s="12">
        <v>4477643</v>
      </c>
      <c r="G420" s="12" t="s">
        <v>440</v>
      </c>
      <c r="H420" s="12">
        <v>4477643</v>
      </c>
      <c r="I420" s="13">
        <v>9403</v>
      </c>
      <c r="J420" s="14">
        <f t="shared" si="24"/>
        <v>4477643</v>
      </c>
      <c r="K420" s="15">
        <f t="shared" si="26"/>
        <v>4468240</v>
      </c>
      <c r="L420" s="5" t="str">
        <f t="shared" si="27"/>
        <v> </v>
      </c>
      <c r="M420" s="5" t="str">
        <f t="shared" si="25"/>
        <v>CD</v>
      </c>
    </row>
    <row r="421" spans="1:13" ht="15">
      <c r="A421" s="11">
        <v>3320</v>
      </c>
      <c r="B421" s="12">
        <v>169836</v>
      </c>
      <c r="C421" s="12" t="s">
        <v>865</v>
      </c>
      <c r="D421" s="12" t="s">
        <v>858</v>
      </c>
      <c r="E421" s="12" t="s">
        <v>858</v>
      </c>
      <c r="F421" s="12">
        <v>1849364</v>
      </c>
      <c r="G421" s="12" t="s">
        <v>440</v>
      </c>
      <c r="H421" s="12">
        <v>1849364</v>
      </c>
      <c r="I421" s="13">
        <v>169836</v>
      </c>
      <c r="J421" s="14">
        <f t="shared" si="24"/>
        <v>1871805</v>
      </c>
      <c r="K421" s="15">
        <f t="shared" si="26"/>
        <v>1701969</v>
      </c>
      <c r="L421" s="5" t="str">
        <f t="shared" si="27"/>
        <v> </v>
      </c>
      <c r="M421" s="5" t="str">
        <f t="shared" si="25"/>
        <v>J</v>
      </c>
    </row>
    <row r="422" spans="1:13" ht="15">
      <c r="A422" s="11">
        <v>3670</v>
      </c>
      <c r="B422" s="12">
        <v>148675</v>
      </c>
      <c r="C422" s="12" t="s">
        <v>866</v>
      </c>
      <c r="D422" s="12" t="s">
        <v>858</v>
      </c>
      <c r="E422" s="12" t="s">
        <v>858</v>
      </c>
      <c r="F422" s="12">
        <v>22113936</v>
      </c>
      <c r="G422" s="12">
        <v>711600</v>
      </c>
      <c r="H422" s="12">
        <v>22825536</v>
      </c>
      <c r="I422" s="13">
        <v>148675</v>
      </c>
      <c r="J422" s="14">
        <f t="shared" si="24"/>
        <v>22825536</v>
      </c>
      <c r="K422" s="15">
        <f t="shared" si="26"/>
        <v>22676861</v>
      </c>
      <c r="L422" s="5" t="str">
        <f t="shared" si="27"/>
        <v> </v>
      </c>
      <c r="M422" s="5" t="str">
        <f t="shared" si="25"/>
        <v>DE</v>
      </c>
    </row>
    <row r="423" spans="1:13" ht="15">
      <c r="A423" s="11">
        <v>4810</v>
      </c>
      <c r="B423" s="12">
        <v>25546</v>
      </c>
      <c r="C423" s="12" t="s">
        <v>867</v>
      </c>
      <c r="D423" s="12" t="s">
        <v>858</v>
      </c>
      <c r="E423" s="12" t="s">
        <v>858</v>
      </c>
      <c r="F423" s="12">
        <v>1060419</v>
      </c>
      <c r="G423" s="12" t="s">
        <v>440</v>
      </c>
      <c r="H423" s="12">
        <v>1060419</v>
      </c>
      <c r="I423" s="13">
        <v>25546</v>
      </c>
      <c r="J423" s="14">
        <f t="shared" si="24"/>
        <v>1060419</v>
      </c>
      <c r="K423" s="15">
        <f t="shared" si="26"/>
        <v>1034873</v>
      </c>
      <c r="L423" s="5" t="str">
        <f t="shared" si="27"/>
        <v> </v>
      </c>
      <c r="M423" s="5">
        <f t="shared" si="25"/>
        <v>0</v>
      </c>
    </row>
    <row r="424" spans="1:13" ht="15">
      <c r="A424" s="11">
        <v>4815</v>
      </c>
      <c r="B424" s="12">
        <v>90635</v>
      </c>
      <c r="C424" s="12" t="s">
        <v>868</v>
      </c>
      <c r="D424" s="12" t="s">
        <v>858</v>
      </c>
      <c r="E424" s="12" t="s">
        <v>858</v>
      </c>
      <c r="F424" s="12">
        <v>0</v>
      </c>
      <c r="G424" s="12" t="s">
        <v>440</v>
      </c>
      <c r="H424" s="12">
        <v>0</v>
      </c>
      <c r="I424" s="13">
        <v>0</v>
      </c>
      <c r="J424" s="14">
        <f t="shared" si="24"/>
        <v>0</v>
      </c>
      <c r="K424" s="15">
        <f t="shared" si="26"/>
        <v>0</v>
      </c>
      <c r="L424" s="5" t="str">
        <f t="shared" si="27"/>
        <v> </v>
      </c>
      <c r="M424" s="5" t="str">
        <f t="shared" si="25"/>
        <v>I</v>
      </c>
    </row>
    <row r="425" spans="1:13" ht="15">
      <c r="A425" s="11">
        <v>4820</v>
      </c>
      <c r="B425" s="12">
        <v>83651</v>
      </c>
      <c r="C425" s="12" t="s">
        <v>869</v>
      </c>
      <c r="D425" s="12" t="s">
        <v>858</v>
      </c>
      <c r="E425" s="12" t="s">
        <v>858</v>
      </c>
      <c r="F425" s="12">
        <v>4131595</v>
      </c>
      <c r="G425" s="12">
        <v>543388</v>
      </c>
      <c r="H425" s="12">
        <v>4674983</v>
      </c>
      <c r="I425" s="13">
        <v>83651</v>
      </c>
      <c r="J425" s="14">
        <f t="shared" si="24"/>
        <v>4674983</v>
      </c>
      <c r="K425" s="15">
        <f t="shared" si="26"/>
        <v>4591332</v>
      </c>
      <c r="L425" s="5" t="str">
        <f t="shared" si="27"/>
        <v> </v>
      </c>
      <c r="M425" s="5" t="str">
        <f t="shared" si="25"/>
        <v>FG</v>
      </c>
    </row>
    <row r="426" spans="1:13" ht="15">
      <c r="A426" s="11">
        <v>4850</v>
      </c>
      <c r="B426" s="12">
        <v>39623</v>
      </c>
      <c r="C426" s="12" t="s">
        <v>870</v>
      </c>
      <c r="D426" s="12" t="s">
        <v>858</v>
      </c>
      <c r="E426" s="12" t="s">
        <v>858</v>
      </c>
      <c r="F426" s="12">
        <v>2948291</v>
      </c>
      <c r="G426" s="12" t="s">
        <v>440</v>
      </c>
      <c r="H426" s="12">
        <v>2948291</v>
      </c>
      <c r="I426" s="13">
        <v>39623</v>
      </c>
      <c r="J426" s="14">
        <f t="shared" si="24"/>
        <v>2948291</v>
      </c>
      <c r="K426" s="15">
        <f t="shared" si="26"/>
        <v>2908668</v>
      </c>
      <c r="L426" s="5" t="str">
        <f t="shared" si="27"/>
        <v> </v>
      </c>
      <c r="M426" s="5" t="str">
        <f t="shared" si="25"/>
        <v>B</v>
      </c>
    </row>
    <row r="427" spans="1:13" ht="15">
      <c r="A427" s="11">
        <v>5470</v>
      </c>
      <c r="B427" s="12">
        <v>26425</v>
      </c>
      <c r="C427" s="12" t="s">
        <v>871</v>
      </c>
      <c r="D427" s="12" t="s">
        <v>858</v>
      </c>
      <c r="E427" s="12" t="s">
        <v>858</v>
      </c>
      <c r="F427" s="12">
        <v>139398</v>
      </c>
      <c r="G427" s="12" t="s">
        <v>440</v>
      </c>
      <c r="H427" s="12">
        <v>139398</v>
      </c>
      <c r="I427" s="13">
        <v>26425</v>
      </c>
      <c r="J427" s="14">
        <f t="shared" si="24"/>
        <v>139398</v>
      </c>
      <c r="K427" s="15">
        <f t="shared" si="26"/>
        <v>112973</v>
      </c>
      <c r="L427" s="5" t="str">
        <f t="shared" si="27"/>
        <v> </v>
      </c>
      <c r="M427" s="5" t="str">
        <f t="shared" si="25"/>
        <v>I</v>
      </c>
    </row>
    <row r="428" spans="1:13" ht="15">
      <c r="A428" s="11">
        <v>5540</v>
      </c>
      <c r="B428" s="12">
        <v>57866</v>
      </c>
      <c r="C428" s="12" t="s">
        <v>872</v>
      </c>
      <c r="D428" s="12" t="s">
        <v>858</v>
      </c>
      <c r="E428" s="12" t="s">
        <v>858</v>
      </c>
      <c r="F428" s="12">
        <v>106031</v>
      </c>
      <c r="G428" s="12" t="s">
        <v>440</v>
      </c>
      <c r="H428" s="12">
        <v>106031</v>
      </c>
      <c r="I428" s="13">
        <v>57866</v>
      </c>
      <c r="J428" s="14">
        <f t="shared" si="24"/>
        <v>106031</v>
      </c>
      <c r="K428" s="15">
        <f t="shared" si="26"/>
        <v>48165</v>
      </c>
      <c r="L428" s="5" t="str">
        <f t="shared" si="27"/>
        <v> </v>
      </c>
      <c r="M428" s="5" t="str">
        <f t="shared" si="25"/>
        <v>I</v>
      </c>
    </row>
    <row r="429" spans="1:13" ht="15">
      <c r="A429" s="11">
        <v>5550</v>
      </c>
      <c r="B429" s="12">
        <v>101915</v>
      </c>
      <c r="C429" s="12" t="s">
        <v>873</v>
      </c>
      <c r="D429" s="12" t="s">
        <v>858</v>
      </c>
      <c r="E429" s="12" t="s">
        <v>858</v>
      </c>
      <c r="F429" s="12">
        <v>0</v>
      </c>
      <c r="G429" s="12" t="s">
        <v>440</v>
      </c>
      <c r="H429" s="12">
        <v>0</v>
      </c>
      <c r="I429" s="13">
        <v>0</v>
      </c>
      <c r="J429" s="14">
        <f t="shared" si="24"/>
        <v>0</v>
      </c>
      <c r="K429" s="15">
        <f t="shared" si="26"/>
        <v>0</v>
      </c>
      <c r="L429" s="5" t="str">
        <f t="shared" si="27"/>
        <v> </v>
      </c>
      <c r="M429" s="5" t="str">
        <f t="shared" si="25"/>
        <v>I</v>
      </c>
    </row>
    <row r="430" spans="1:13" ht="15">
      <c r="A430" s="11">
        <v>90</v>
      </c>
      <c r="B430" s="12">
        <v>28035</v>
      </c>
      <c r="C430" s="12" t="s">
        <v>874</v>
      </c>
      <c r="D430" s="12" t="s">
        <v>875</v>
      </c>
      <c r="E430" s="12" t="s">
        <v>875</v>
      </c>
      <c r="F430" s="12">
        <v>2096008</v>
      </c>
      <c r="G430" s="12" t="s">
        <v>440</v>
      </c>
      <c r="H430" s="12">
        <v>2096008</v>
      </c>
      <c r="I430" s="13">
        <v>28035</v>
      </c>
      <c r="J430" s="14">
        <f t="shared" si="24"/>
        <v>2096008</v>
      </c>
      <c r="K430" s="15">
        <f t="shared" si="26"/>
        <v>2067973</v>
      </c>
      <c r="L430" s="5" t="str">
        <f t="shared" si="27"/>
        <v> </v>
      </c>
      <c r="M430" s="5" t="str">
        <f t="shared" si="25"/>
        <v>FG</v>
      </c>
    </row>
    <row r="431" spans="1:13" ht="15">
      <c r="A431" s="11">
        <v>640</v>
      </c>
      <c r="B431" s="12">
        <v>49970</v>
      </c>
      <c r="C431" s="12" t="s">
        <v>876</v>
      </c>
      <c r="D431" s="12" t="s">
        <v>875</v>
      </c>
      <c r="E431" s="12" t="s">
        <v>875</v>
      </c>
      <c r="F431" s="12">
        <v>3037526</v>
      </c>
      <c r="G431" s="12" t="s">
        <v>440</v>
      </c>
      <c r="H431" s="12">
        <v>3037526</v>
      </c>
      <c r="I431" s="13">
        <v>49970</v>
      </c>
      <c r="J431" s="14">
        <f t="shared" si="24"/>
        <v>3037526</v>
      </c>
      <c r="K431" s="15">
        <f t="shared" si="26"/>
        <v>2987556</v>
      </c>
      <c r="L431" s="5" t="str">
        <f t="shared" si="27"/>
        <v> </v>
      </c>
      <c r="M431" s="5" t="str">
        <f t="shared" si="25"/>
        <v>I</v>
      </c>
    </row>
    <row r="432" spans="1:13" ht="15">
      <c r="A432" s="11">
        <v>1560</v>
      </c>
      <c r="B432" s="12">
        <v>203</v>
      </c>
      <c r="C432" s="12" t="s">
        <v>877</v>
      </c>
      <c r="D432" s="12" t="s">
        <v>875</v>
      </c>
      <c r="E432" s="12" t="s">
        <v>875</v>
      </c>
      <c r="F432" s="12">
        <v>1871929</v>
      </c>
      <c r="G432" s="12" t="s">
        <v>440</v>
      </c>
      <c r="H432" s="12">
        <v>1871929</v>
      </c>
      <c r="I432" s="13">
        <v>203</v>
      </c>
      <c r="J432" s="14">
        <f t="shared" si="24"/>
        <v>1965270</v>
      </c>
      <c r="K432" s="15">
        <f t="shared" si="26"/>
        <v>1965067</v>
      </c>
      <c r="L432" s="5" t="str">
        <f t="shared" si="27"/>
        <v> </v>
      </c>
      <c r="M432" s="5" t="str">
        <f t="shared" si="25"/>
        <v>FG</v>
      </c>
    </row>
    <row r="433" spans="1:13" ht="15">
      <c r="A433" s="11">
        <v>1570</v>
      </c>
      <c r="B433" s="12">
        <v>2230</v>
      </c>
      <c r="C433" s="12" t="s">
        <v>878</v>
      </c>
      <c r="D433" s="12" t="s">
        <v>875</v>
      </c>
      <c r="E433" s="12" t="s">
        <v>875</v>
      </c>
      <c r="F433" s="12">
        <v>2998625</v>
      </c>
      <c r="G433" s="12" t="s">
        <v>440</v>
      </c>
      <c r="H433" s="12">
        <v>2998625</v>
      </c>
      <c r="I433" s="13">
        <v>2230</v>
      </c>
      <c r="J433" s="14">
        <f t="shared" si="24"/>
        <v>2998625</v>
      </c>
      <c r="K433" s="15">
        <f t="shared" si="26"/>
        <v>2996395</v>
      </c>
      <c r="L433" s="5" t="str">
        <f t="shared" si="27"/>
        <v> </v>
      </c>
      <c r="M433" s="5" t="str">
        <f t="shared" si="25"/>
        <v>CD</v>
      </c>
    </row>
    <row r="434" spans="1:13" ht="15">
      <c r="A434" s="11">
        <v>1630</v>
      </c>
      <c r="B434" s="12">
        <v>964</v>
      </c>
      <c r="C434" s="12" t="s">
        <v>879</v>
      </c>
      <c r="D434" s="12" t="s">
        <v>875</v>
      </c>
      <c r="E434" s="12" t="s">
        <v>875</v>
      </c>
      <c r="F434" s="12">
        <v>384797</v>
      </c>
      <c r="G434" s="12" t="s">
        <v>440</v>
      </c>
      <c r="H434" s="12">
        <v>384797</v>
      </c>
      <c r="I434" s="13">
        <v>964</v>
      </c>
      <c r="J434" s="14">
        <f t="shared" si="24"/>
        <v>384797</v>
      </c>
      <c r="K434" s="15">
        <f t="shared" si="26"/>
        <v>383833</v>
      </c>
      <c r="L434" s="5" t="str">
        <f t="shared" si="27"/>
        <v> </v>
      </c>
      <c r="M434" s="5" t="str">
        <f t="shared" si="25"/>
        <v>GH</v>
      </c>
    </row>
    <row r="435" spans="1:13" ht="15">
      <c r="A435" s="11">
        <v>1800</v>
      </c>
      <c r="B435" s="12">
        <v>25278</v>
      </c>
      <c r="C435" s="12" t="s">
        <v>880</v>
      </c>
      <c r="D435" s="12" t="s">
        <v>875</v>
      </c>
      <c r="E435" s="12" t="s">
        <v>875</v>
      </c>
      <c r="F435" s="12">
        <v>1762693</v>
      </c>
      <c r="G435" s="12" t="s">
        <v>440</v>
      </c>
      <c r="H435" s="12">
        <v>1762693</v>
      </c>
      <c r="I435" s="13">
        <v>25278</v>
      </c>
      <c r="J435" s="14">
        <f t="shared" si="24"/>
        <v>1762693</v>
      </c>
      <c r="K435" s="15">
        <f t="shared" si="26"/>
        <v>1737415</v>
      </c>
      <c r="L435" s="5" t="str">
        <f t="shared" si="27"/>
        <v> </v>
      </c>
      <c r="M435" s="5" t="str">
        <f t="shared" si="25"/>
        <v>I</v>
      </c>
    </row>
    <row r="436" spans="1:13" ht="15">
      <c r="A436" s="11">
        <v>1930</v>
      </c>
      <c r="B436" s="12">
        <v>18996</v>
      </c>
      <c r="C436" s="12" t="s">
        <v>881</v>
      </c>
      <c r="D436" s="12" t="s">
        <v>875</v>
      </c>
      <c r="E436" s="12" t="s">
        <v>875</v>
      </c>
      <c r="F436" s="12">
        <v>1562373</v>
      </c>
      <c r="G436" s="12" t="s">
        <v>440</v>
      </c>
      <c r="H436" s="12">
        <v>1562373</v>
      </c>
      <c r="I436" s="13">
        <v>18996</v>
      </c>
      <c r="J436" s="14">
        <f t="shared" si="24"/>
        <v>1562373</v>
      </c>
      <c r="K436" s="15">
        <f t="shared" si="26"/>
        <v>1543377</v>
      </c>
      <c r="L436" s="5" t="str">
        <f t="shared" si="27"/>
        <v> </v>
      </c>
      <c r="M436" s="5" t="str">
        <f t="shared" si="25"/>
        <v>DE</v>
      </c>
    </row>
    <row r="437" spans="1:13" ht="15">
      <c r="A437" s="11">
        <v>2030</v>
      </c>
      <c r="B437" s="12">
        <v>49301</v>
      </c>
      <c r="C437" s="12" t="s">
        <v>882</v>
      </c>
      <c r="D437" s="12" t="s">
        <v>875</v>
      </c>
      <c r="E437" s="12" t="s">
        <v>875</v>
      </c>
      <c r="F437" s="12">
        <v>1819819</v>
      </c>
      <c r="G437" s="12" t="s">
        <v>440</v>
      </c>
      <c r="H437" s="12">
        <v>1819819</v>
      </c>
      <c r="I437" s="13">
        <v>49301</v>
      </c>
      <c r="J437" s="14">
        <f t="shared" si="24"/>
        <v>1819819</v>
      </c>
      <c r="K437" s="15">
        <f t="shared" si="26"/>
        <v>1770518</v>
      </c>
      <c r="L437" s="5" t="str">
        <f t="shared" si="27"/>
        <v> </v>
      </c>
      <c r="M437" s="5" t="str">
        <f t="shared" si="25"/>
        <v>FG</v>
      </c>
    </row>
    <row r="438" spans="1:13" ht="15">
      <c r="A438" s="11">
        <v>2240</v>
      </c>
      <c r="B438" s="12">
        <v>457</v>
      </c>
      <c r="C438" s="12" t="s">
        <v>883</v>
      </c>
      <c r="D438" s="12" t="s">
        <v>875</v>
      </c>
      <c r="E438" s="12" t="s">
        <v>875</v>
      </c>
      <c r="F438" s="12">
        <v>11185188</v>
      </c>
      <c r="G438" s="12" t="s">
        <v>440</v>
      </c>
      <c r="H438" s="12">
        <v>11185188</v>
      </c>
      <c r="I438" s="13">
        <v>457</v>
      </c>
      <c r="J438" s="14">
        <f t="shared" si="24"/>
        <v>11185188</v>
      </c>
      <c r="K438" s="15">
        <f t="shared" si="26"/>
        <v>11184731</v>
      </c>
      <c r="L438" s="5" t="str">
        <f t="shared" si="27"/>
        <v> </v>
      </c>
      <c r="M438" s="5" t="str">
        <f t="shared" si="25"/>
        <v>FG</v>
      </c>
    </row>
    <row r="439" spans="1:13" ht="15">
      <c r="A439" s="11">
        <v>2465</v>
      </c>
      <c r="B439" s="12">
        <v>40299</v>
      </c>
      <c r="C439" s="12" t="s">
        <v>884</v>
      </c>
      <c r="D439" s="12" t="s">
        <v>875</v>
      </c>
      <c r="E439" s="12" t="s">
        <v>875</v>
      </c>
      <c r="F439" s="12">
        <v>5384618</v>
      </c>
      <c r="G439" s="12" t="s">
        <v>440</v>
      </c>
      <c r="H439" s="12">
        <v>5384618</v>
      </c>
      <c r="I439" s="13">
        <v>40299</v>
      </c>
      <c r="J439" s="14">
        <f t="shared" si="24"/>
        <v>5384618</v>
      </c>
      <c r="K439" s="15">
        <f t="shared" si="26"/>
        <v>5344319</v>
      </c>
      <c r="L439" s="5" t="str">
        <f t="shared" si="27"/>
        <v> </v>
      </c>
      <c r="M439" s="5" t="str">
        <f t="shared" si="25"/>
        <v>FG</v>
      </c>
    </row>
    <row r="440" spans="1:13" ht="15">
      <c r="A440" s="11">
        <v>2490</v>
      </c>
      <c r="B440" s="12">
        <v>15418</v>
      </c>
      <c r="C440" s="12" t="s">
        <v>885</v>
      </c>
      <c r="D440" s="12" t="s">
        <v>875</v>
      </c>
      <c r="E440" s="12" t="s">
        <v>875</v>
      </c>
      <c r="F440" s="12">
        <v>502715</v>
      </c>
      <c r="G440" s="12" t="s">
        <v>440</v>
      </c>
      <c r="H440" s="12">
        <v>502715</v>
      </c>
      <c r="I440" s="13">
        <v>15418</v>
      </c>
      <c r="J440" s="14">
        <f t="shared" si="24"/>
        <v>502715</v>
      </c>
      <c r="K440" s="15">
        <f t="shared" si="26"/>
        <v>487297</v>
      </c>
      <c r="L440" s="5" t="str">
        <f t="shared" si="27"/>
        <v> </v>
      </c>
      <c r="M440" s="5" t="str">
        <f t="shared" si="25"/>
        <v>GH</v>
      </c>
    </row>
    <row r="441" spans="1:13" ht="15">
      <c r="A441" s="11">
        <v>2615</v>
      </c>
      <c r="B441" s="12">
        <v>1900</v>
      </c>
      <c r="C441" s="12" t="s">
        <v>886</v>
      </c>
      <c r="D441" s="12" t="s">
        <v>875</v>
      </c>
      <c r="E441" s="12" t="s">
        <v>875</v>
      </c>
      <c r="F441" s="12">
        <v>3632514</v>
      </c>
      <c r="G441" s="12" t="s">
        <v>440</v>
      </c>
      <c r="H441" s="12">
        <v>3632514</v>
      </c>
      <c r="I441" s="13">
        <v>1900</v>
      </c>
      <c r="J441" s="14">
        <f t="shared" si="24"/>
        <v>3632514</v>
      </c>
      <c r="K441" s="15">
        <f t="shared" si="26"/>
        <v>3630614</v>
      </c>
      <c r="L441" s="5" t="str">
        <f t="shared" si="27"/>
        <v> </v>
      </c>
      <c r="M441" s="5" t="str">
        <f t="shared" si="25"/>
        <v>GH</v>
      </c>
    </row>
    <row r="442" spans="1:13" ht="15">
      <c r="A442" s="11">
        <v>3300</v>
      </c>
      <c r="B442" s="12">
        <v>1243</v>
      </c>
      <c r="C442" s="12" t="s">
        <v>887</v>
      </c>
      <c r="D442" s="12" t="s">
        <v>875</v>
      </c>
      <c r="E442" s="12" t="s">
        <v>875</v>
      </c>
      <c r="F442" s="12">
        <v>2416331</v>
      </c>
      <c r="G442" s="12" t="s">
        <v>440</v>
      </c>
      <c r="H442" s="12">
        <v>2416331</v>
      </c>
      <c r="I442" s="13">
        <v>1243</v>
      </c>
      <c r="J442" s="14">
        <f t="shared" si="24"/>
        <v>2416331</v>
      </c>
      <c r="K442" s="15">
        <f t="shared" si="26"/>
        <v>2415088</v>
      </c>
      <c r="L442" s="5" t="str">
        <f t="shared" si="27"/>
        <v> </v>
      </c>
      <c r="M442" s="5" t="str">
        <f t="shared" si="25"/>
        <v>B</v>
      </c>
    </row>
    <row r="443" spans="1:13" ht="15">
      <c r="A443" s="11">
        <v>3590</v>
      </c>
      <c r="B443" s="12">
        <v>47129</v>
      </c>
      <c r="C443" s="12" t="s">
        <v>888</v>
      </c>
      <c r="D443" s="12" t="s">
        <v>875</v>
      </c>
      <c r="E443" s="12" t="s">
        <v>875</v>
      </c>
      <c r="F443" s="12">
        <v>5120462</v>
      </c>
      <c r="G443" s="12" t="s">
        <v>440</v>
      </c>
      <c r="H443" s="12">
        <v>5120462</v>
      </c>
      <c r="I443" s="13">
        <v>47129</v>
      </c>
      <c r="J443" s="14">
        <f t="shared" si="24"/>
        <v>5120462</v>
      </c>
      <c r="K443" s="15">
        <f t="shared" si="26"/>
        <v>5073333</v>
      </c>
      <c r="L443" s="5" t="str">
        <f t="shared" si="27"/>
        <v> </v>
      </c>
      <c r="M443" s="5" t="str">
        <f t="shared" si="25"/>
        <v>CD</v>
      </c>
    </row>
    <row r="444" spans="1:13" ht="15">
      <c r="A444" s="11">
        <v>3840</v>
      </c>
      <c r="B444" s="12">
        <v>3910</v>
      </c>
      <c r="C444" s="12" t="s">
        <v>889</v>
      </c>
      <c r="D444" s="12" t="s">
        <v>875</v>
      </c>
      <c r="E444" s="12" t="s">
        <v>875</v>
      </c>
      <c r="F444" s="12">
        <v>1917497</v>
      </c>
      <c r="G444" s="12" t="s">
        <v>440</v>
      </c>
      <c r="H444" s="12">
        <v>1917497</v>
      </c>
      <c r="I444" s="13">
        <v>3910</v>
      </c>
      <c r="J444" s="14">
        <f t="shared" si="24"/>
        <v>1917497</v>
      </c>
      <c r="K444" s="15">
        <f t="shared" si="26"/>
        <v>1913587</v>
      </c>
      <c r="L444" s="5" t="str">
        <f t="shared" si="27"/>
        <v> </v>
      </c>
      <c r="M444" s="5" t="str">
        <f t="shared" si="25"/>
        <v>FG</v>
      </c>
    </row>
    <row r="445" spans="1:13" ht="15">
      <c r="A445" s="11">
        <v>4650</v>
      </c>
      <c r="B445" s="12">
        <v>2115</v>
      </c>
      <c r="C445" s="12" t="s">
        <v>890</v>
      </c>
      <c r="D445" s="12" t="s">
        <v>875</v>
      </c>
      <c r="E445" s="12" t="s">
        <v>875</v>
      </c>
      <c r="F445" s="12">
        <v>509961</v>
      </c>
      <c r="G445" s="12" t="s">
        <v>440</v>
      </c>
      <c r="H445" s="12">
        <v>509961</v>
      </c>
      <c r="I445" s="13">
        <v>2115</v>
      </c>
      <c r="J445" s="14">
        <f t="shared" si="24"/>
        <v>509961</v>
      </c>
      <c r="K445" s="15">
        <f t="shared" si="26"/>
        <v>507846</v>
      </c>
      <c r="L445" s="5" t="str">
        <f t="shared" si="27"/>
        <v> </v>
      </c>
      <c r="M445" s="5" t="str">
        <f t="shared" si="25"/>
        <v>FG</v>
      </c>
    </row>
    <row r="446" spans="1:13" ht="15">
      <c r="A446" s="11">
        <v>4960</v>
      </c>
      <c r="B446" s="12">
        <v>10218</v>
      </c>
      <c r="C446" s="12" t="s">
        <v>891</v>
      </c>
      <c r="D446" s="12" t="s">
        <v>875</v>
      </c>
      <c r="E446" s="12" t="s">
        <v>875</v>
      </c>
      <c r="F446" s="12">
        <v>4522767</v>
      </c>
      <c r="G446" s="12" t="s">
        <v>440</v>
      </c>
      <c r="H446" s="12">
        <v>4522767</v>
      </c>
      <c r="I446" s="13">
        <v>10218</v>
      </c>
      <c r="J446" s="14">
        <f t="shared" si="24"/>
        <v>4522767</v>
      </c>
      <c r="K446" s="15">
        <f t="shared" si="26"/>
        <v>4512549</v>
      </c>
      <c r="L446" s="5" t="str">
        <f t="shared" si="27"/>
        <v> </v>
      </c>
      <c r="M446" s="5" t="str">
        <f t="shared" si="25"/>
        <v>I</v>
      </c>
    </row>
    <row r="447" spans="1:13" ht="15">
      <c r="A447" s="11">
        <v>5030</v>
      </c>
      <c r="B447" s="12">
        <v>27950</v>
      </c>
      <c r="C447" s="12" t="s">
        <v>892</v>
      </c>
      <c r="D447" s="12" t="s">
        <v>875</v>
      </c>
      <c r="E447" s="12" t="s">
        <v>875</v>
      </c>
      <c r="F447" s="12">
        <v>1343829</v>
      </c>
      <c r="G447" s="12" t="s">
        <v>440</v>
      </c>
      <c r="H447" s="12">
        <v>1343829</v>
      </c>
      <c r="I447" s="13">
        <v>27950</v>
      </c>
      <c r="J447" s="14">
        <f t="shared" si="24"/>
        <v>1343829</v>
      </c>
      <c r="K447" s="15">
        <f t="shared" si="26"/>
        <v>1315879</v>
      </c>
      <c r="L447" s="5" t="str">
        <f t="shared" si="27"/>
        <v> </v>
      </c>
      <c r="M447" s="5" t="str">
        <f t="shared" si="25"/>
        <v>GH</v>
      </c>
    </row>
    <row r="448" spans="1:13" ht="15">
      <c r="A448" s="11">
        <v>5040</v>
      </c>
      <c r="B448" s="12">
        <v>1260</v>
      </c>
      <c r="C448" s="12" t="s">
        <v>893</v>
      </c>
      <c r="D448" s="12" t="s">
        <v>875</v>
      </c>
      <c r="E448" s="12" t="s">
        <v>875</v>
      </c>
      <c r="F448" s="12">
        <v>1752830</v>
      </c>
      <c r="G448" s="12" t="s">
        <v>440</v>
      </c>
      <c r="H448" s="12">
        <v>1752830</v>
      </c>
      <c r="I448" s="13">
        <v>1260</v>
      </c>
      <c r="J448" s="14">
        <f t="shared" si="24"/>
        <v>1752830</v>
      </c>
      <c r="K448" s="15">
        <f t="shared" si="26"/>
        <v>1751570</v>
      </c>
      <c r="L448" s="5" t="str">
        <f t="shared" si="27"/>
        <v> </v>
      </c>
      <c r="M448" s="5" t="str">
        <f t="shared" si="25"/>
        <v>FG</v>
      </c>
    </row>
    <row r="449" spans="1:13" ht="15">
      <c r="A449" s="11">
        <v>5100</v>
      </c>
      <c r="B449" s="12">
        <v>1034</v>
      </c>
      <c r="C449" s="12" t="s">
        <v>894</v>
      </c>
      <c r="D449" s="12" t="s">
        <v>875</v>
      </c>
      <c r="E449" s="12" t="s">
        <v>875</v>
      </c>
      <c r="F449" s="12">
        <v>7154745</v>
      </c>
      <c r="G449" s="12" t="s">
        <v>440</v>
      </c>
      <c r="H449" s="12">
        <v>7154745</v>
      </c>
      <c r="I449" s="13">
        <v>1034</v>
      </c>
      <c r="J449" s="14">
        <f t="shared" si="24"/>
        <v>7154745</v>
      </c>
      <c r="K449" s="15">
        <f t="shared" si="26"/>
        <v>7153711</v>
      </c>
      <c r="L449" s="5" t="str">
        <f t="shared" si="27"/>
        <v> </v>
      </c>
      <c r="M449" s="5" t="str">
        <f t="shared" si="25"/>
        <v>DE</v>
      </c>
    </row>
    <row r="450" spans="1:13" ht="15">
      <c r="A450" s="11">
        <v>5110</v>
      </c>
      <c r="B450" s="12">
        <v>2929</v>
      </c>
      <c r="C450" s="12" t="s">
        <v>895</v>
      </c>
      <c r="D450" s="12" t="s">
        <v>875</v>
      </c>
      <c r="E450" s="12" t="s">
        <v>875</v>
      </c>
      <c r="F450" s="12">
        <v>3844507</v>
      </c>
      <c r="G450" s="12" t="s">
        <v>440</v>
      </c>
      <c r="H450" s="12">
        <v>3844507</v>
      </c>
      <c r="I450" s="13">
        <v>2929</v>
      </c>
      <c r="J450" s="14">
        <f t="shared" si="24"/>
        <v>3844507</v>
      </c>
      <c r="K450" s="15">
        <f t="shared" si="26"/>
        <v>3841578</v>
      </c>
      <c r="L450" s="5" t="str">
        <f t="shared" si="27"/>
        <v> </v>
      </c>
      <c r="M450" s="5">
        <f t="shared" si="25"/>
        <v>0</v>
      </c>
    </row>
    <row r="451" spans="1:13" ht="15">
      <c r="A451" s="11">
        <v>5360</v>
      </c>
      <c r="B451" s="12">
        <v>6440</v>
      </c>
      <c r="C451" s="12" t="s">
        <v>896</v>
      </c>
      <c r="D451" s="12" t="s">
        <v>875</v>
      </c>
      <c r="E451" s="12" t="s">
        <v>875</v>
      </c>
      <c r="F451" s="12">
        <v>24430145</v>
      </c>
      <c r="G451" s="12" t="s">
        <v>440</v>
      </c>
      <c r="H451" s="12">
        <v>24430145</v>
      </c>
      <c r="I451" s="13">
        <v>6440</v>
      </c>
      <c r="J451" s="14">
        <f t="shared" si="24"/>
        <v>24430145</v>
      </c>
      <c r="K451" s="15">
        <f t="shared" si="26"/>
        <v>24423705</v>
      </c>
      <c r="L451" s="5" t="str">
        <f t="shared" si="27"/>
        <v> </v>
      </c>
      <c r="M451" s="5" t="str">
        <f t="shared" si="25"/>
        <v>FG</v>
      </c>
    </row>
    <row r="452" spans="1:13" ht="15">
      <c r="A452" s="11">
        <v>5435</v>
      </c>
      <c r="B452" s="12">
        <v>31403</v>
      </c>
      <c r="C452" s="12" t="s">
        <v>897</v>
      </c>
      <c r="D452" s="12" t="s">
        <v>875</v>
      </c>
      <c r="E452" s="12" t="s">
        <v>875</v>
      </c>
      <c r="F452" s="12">
        <v>4315180</v>
      </c>
      <c r="G452" s="12" t="s">
        <v>440</v>
      </c>
      <c r="H452" s="12">
        <v>4315180</v>
      </c>
      <c r="I452" s="13">
        <v>31403</v>
      </c>
      <c r="J452" s="14">
        <f aca="true" t="shared" si="28" ref="J452:J487">VLOOKUP(code,alldistricts,20,FALSE)</f>
        <v>4315180</v>
      </c>
      <c r="K452" s="15">
        <f t="shared" si="26"/>
        <v>4283777</v>
      </c>
      <c r="L452" s="5" t="str">
        <f t="shared" si="27"/>
        <v> </v>
      </c>
      <c r="M452" s="5" t="str">
        <f aca="true" t="shared" si="29" ref="M452:M487">VLOOKUP(code,alldistricts,4,FALSE)</f>
        <v>DE</v>
      </c>
    </row>
    <row r="453" spans="1:13" ht="15">
      <c r="A453" s="11">
        <v>310</v>
      </c>
      <c r="B453" s="12">
        <v>33280</v>
      </c>
      <c r="C453" s="12" t="s">
        <v>898</v>
      </c>
      <c r="D453" s="12" t="s">
        <v>899</v>
      </c>
      <c r="E453" s="12" t="s">
        <v>899</v>
      </c>
      <c r="F453" s="12">
        <v>0</v>
      </c>
      <c r="G453" s="12" t="s">
        <v>440</v>
      </c>
      <c r="H453" s="12">
        <v>0</v>
      </c>
      <c r="I453" s="13">
        <v>0</v>
      </c>
      <c r="J453" s="14">
        <f t="shared" si="28"/>
        <v>0</v>
      </c>
      <c r="K453" s="15">
        <f aca="true" t="shared" si="30" ref="K453:K487">J453-I453</f>
        <v>0</v>
      </c>
      <c r="L453" s="5" t="str">
        <f aca="true" t="shared" si="31" ref="L453:L487">IF(J453&gt;0,IF(K453=0,1," ")," ")</f>
        <v> </v>
      </c>
      <c r="M453" s="5" t="str">
        <f t="shared" si="29"/>
        <v>I</v>
      </c>
    </row>
    <row r="454" spans="1:13" ht="12.75">
      <c r="A454" s="11">
        <v>850</v>
      </c>
      <c r="B454" s="12">
        <v>138917</v>
      </c>
      <c r="C454" s="12" t="s">
        <v>900</v>
      </c>
      <c r="D454" s="12" t="s">
        <v>899</v>
      </c>
      <c r="E454" s="12" t="s">
        <v>899</v>
      </c>
      <c r="F454" s="12">
        <v>88988</v>
      </c>
      <c r="G454" s="12" t="s">
        <v>440</v>
      </c>
      <c r="H454" s="12">
        <v>88988</v>
      </c>
      <c r="I454" s="13">
        <v>88988</v>
      </c>
      <c r="J454" s="5">
        <f t="shared" si="28"/>
        <v>88988</v>
      </c>
      <c r="K454" s="15">
        <f t="shared" si="30"/>
        <v>0</v>
      </c>
      <c r="L454" s="16">
        <f t="shared" si="31"/>
        <v>1</v>
      </c>
      <c r="M454" s="16" t="str">
        <f t="shared" si="29"/>
        <v>FG</v>
      </c>
    </row>
    <row r="455" spans="1:13" ht="12.75">
      <c r="A455" s="11">
        <v>980</v>
      </c>
      <c r="B455" s="12">
        <v>17145</v>
      </c>
      <c r="C455" s="12" t="s">
        <v>901</v>
      </c>
      <c r="D455" s="12" t="s">
        <v>899</v>
      </c>
      <c r="E455" s="12" t="s">
        <v>899</v>
      </c>
      <c r="F455" s="12">
        <v>751837</v>
      </c>
      <c r="G455" s="12" t="s">
        <v>440</v>
      </c>
      <c r="H455" s="12">
        <v>751837</v>
      </c>
      <c r="I455" s="13">
        <v>17145</v>
      </c>
      <c r="J455" s="5">
        <f t="shared" si="28"/>
        <v>751837</v>
      </c>
      <c r="K455" s="15">
        <f t="shared" si="30"/>
        <v>734692</v>
      </c>
      <c r="L455" s="5" t="str">
        <f t="shared" si="31"/>
        <v> </v>
      </c>
      <c r="M455" s="5" t="str">
        <f t="shared" si="29"/>
        <v>I</v>
      </c>
    </row>
    <row r="456" spans="1:13" ht="12.75">
      <c r="A456" s="11">
        <v>1710</v>
      </c>
      <c r="B456" s="12">
        <v>35648</v>
      </c>
      <c r="C456" s="12" t="s">
        <v>902</v>
      </c>
      <c r="D456" s="12" t="s">
        <v>899</v>
      </c>
      <c r="E456" s="12" t="s">
        <v>899</v>
      </c>
      <c r="F456" s="12">
        <v>229710</v>
      </c>
      <c r="G456" s="12" t="s">
        <v>440</v>
      </c>
      <c r="H456" s="12">
        <v>229710</v>
      </c>
      <c r="I456" s="13">
        <v>35648</v>
      </c>
      <c r="J456" s="5">
        <f t="shared" si="28"/>
        <v>229710</v>
      </c>
      <c r="K456" s="15">
        <f t="shared" si="30"/>
        <v>194062</v>
      </c>
      <c r="L456" s="5" t="str">
        <f t="shared" si="31"/>
        <v> </v>
      </c>
      <c r="M456" s="5" t="str">
        <f t="shared" si="29"/>
        <v>DE</v>
      </c>
    </row>
    <row r="457" spans="1:13" ht="12.75">
      <c r="A457" s="11">
        <v>2190</v>
      </c>
      <c r="B457" s="12">
        <v>28018</v>
      </c>
      <c r="C457" s="12" t="s">
        <v>903</v>
      </c>
      <c r="D457" s="12" t="s">
        <v>899</v>
      </c>
      <c r="E457" s="12" t="s">
        <v>899</v>
      </c>
      <c r="F457" s="12">
        <v>19014683</v>
      </c>
      <c r="G457" s="12">
        <v>720918</v>
      </c>
      <c r="H457" s="12">
        <v>19735601</v>
      </c>
      <c r="I457" s="13">
        <v>28018</v>
      </c>
      <c r="J457" s="5">
        <f t="shared" si="28"/>
        <v>19735601</v>
      </c>
      <c r="K457" s="15">
        <f t="shared" si="30"/>
        <v>19707583</v>
      </c>
      <c r="L457" s="5" t="str">
        <f t="shared" si="31"/>
        <v> </v>
      </c>
      <c r="M457" s="5" t="str">
        <f t="shared" si="29"/>
        <v>CD</v>
      </c>
    </row>
    <row r="458" spans="1:13" ht="12.75">
      <c r="A458" s="11">
        <v>2660</v>
      </c>
      <c r="B458" s="12">
        <v>42388</v>
      </c>
      <c r="C458" s="12" t="s">
        <v>904</v>
      </c>
      <c r="D458" s="12" t="s">
        <v>899</v>
      </c>
      <c r="E458" s="12" t="s">
        <v>899</v>
      </c>
      <c r="F458" s="12">
        <v>17948972</v>
      </c>
      <c r="G458" s="12">
        <v>2021175</v>
      </c>
      <c r="H458" s="12">
        <v>19970147</v>
      </c>
      <c r="I458" s="13">
        <v>42388</v>
      </c>
      <c r="J458" s="5">
        <f t="shared" si="28"/>
        <v>19970147</v>
      </c>
      <c r="K458" s="15">
        <f t="shared" si="30"/>
        <v>19927759</v>
      </c>
      <c r="L458" s="5" t="str">
        <f t="shared" si="31"/>
        <v> </v>
      </c>
      <c r="M458" s="5" t="str">
        <f t="shared" si="29"/>
        <v>B</v>
      </c>
    </row>
    <row r="459" spans="1:13" ht="12.75">
      <c r="A459" s="11">
        <v>3470</v>
      </c>
      <c r="B459" s="12">
        <v>19658</v>
      </c>
      <c r="C459" s="12" t="s">
        <v>905</v>
      </c>
      <c r="D459" s="12" t="s">
        <v>899</v>
      </c>
      <c r="E459" s="12" t="s">
        <v>899</v>
      </c>
      <c r="F459" s="12">
        <v>58067</v>
      </c>
      <c r="G459" s="12" t="s">
        <v>440</v>
      </c>
      <c r="H459" s="12">
        <v>58067</v>
      </c>
      <c r="I459" s="13">
        <v>19658</v>
      </c>
      <c r="J459" s="5">
        <f t="shared" si="28"/>
        <v>58067</v>
      </c>
      <c r="K459" s="15">
        <f t="shared" si="30"/>
        <v>38409</v>
      </c>
      <c r="L459" s="5" t="str">
        <f t="shared" si="31"/>
        <v> </v>
      </c>
      <c r="M459" s="5" t="str">
        <f t="shared" si="29"/>
        <v>I</v>
      </c>
    </row>
    <row r="460" spans="1:13" ht="12.75">
      <c r="A460" s="11">
        <v>4290</v>
      </c>
      <c r="B460" s="12">
        <v>4731</v>
      </c>
      <c r="C460" s="12" t="s">
        <v>906</v>
      </c>
      <c r="D460" s="12" t="s">
        <v>899</v>
      </c>
      <c r="E460" s="12" t="s">
        <v>899</v>
      </c>
      <c r="F460" s="12">
        <v>18081299</v>
      </c>
      <c r="G460" s="12">
        <v>791405</v>
      </c>
      <c r="H460" s="12">
        <v>18872704</v>
      </c>
      <c r="I460" s="13">
        <v>4731</v>
      </c>
      <c r="J460" s="5">
        <f t="shared" si="28"/>
        <v>18872704</v>
      </c>
      <c r="K460" s="15">
        <f t="shared" si="30"/>
        <v>18867973</v>
      </c>
      <c r="L460" s="5" t="str">
        <f t="shared" si="31"/>
        <v> </v>
      </c>
      <c r="M460" s="5" t="str">
        <f t="shared" si="29"/>
        <v>CD</v>
      </c>
    </row>
    <row r="461" spans="1:13" ht="12.75">
      <c r="A461" s="11">
        <v>4540</v>
      </c>
      <c r="B461" s="12">
        <v>19366</v>
      </c>
      <c r="C461" s="12" t="s">
        <v>907</v>
      </c>
      <c r="D461" s="12" t="s">
        <v>899</v>
      </c>
      <c r="E461" s="12" t="s">
        <v>899</v>
      </c>
      <c r="F461" s="12">
        <v>21303323</v>
      </c>
      <c r="G461" s="12">
        <v>391824</v>
      </c>
      <c r="H461" s="12">
        <v>21695147</v>
      </c>
      <c r="I461" s="13">
        <v>19366</v>
      </c>
      <c r="J461" s="5">
        <f t="shared" si="28"/>
        <v>21695147</v>
      </c>
      <c r="K461" s="15">
        <f t="shared" si="30"/>
        <v>21675781</v>
      </c>
      <c r="L461" s="5" t="str">
        <f t="shared" si="31"/>
        <v> </v>
      </c>
      <c r="M461" s="5" t="str">
        <f t="shared" si="29"/>
        <v>B</v>
      </c>
    </row>
    <row r="462" spans="1:13" ht="12.75">
      <c r="A462" s="11">
        <v>4550</v>
      </c>
      <c r="B462" s="12">
        <v>40765</v>
      </c>
      <c r="C462" s="12" t="s">
        <v>908</v>
      </c>
      <c r="D462" s="12" t="s">
        <v>899</v>
      </c>
      <c r="E462" s="12" t="s">
        <v>899</v>
      </c>
      <c r="F462" s="12">
        <v>9263813</v>
      </c>
      <c r="G462" s="12" t="s">
        <v>440</v>
      </c>
      <c r="H462" s="12">
        <v>9263813</v>
      </c>
      <c r="I462" s="13">
        <v>40765</v>
      </c>
      <c r="J462" s="5">
        <f t="shared" si="28"/>
        <v>9263813</v>
      </c>
      <c r="K462" s="15">
        <f t="shared" si="30"/>
        <v>9223048</v>
      </c>
      <c r="L462" s="5" t="str">
        <f t="shared" si="31"/>
        <v> </v>
      </c>
      <c r="M462" s="5" t="str">
        <f t="shared" si="29"/>
        <v>DE</v>
      </c>
    </row>
    <row r="463" spans="1:13" ht="12.75">
      <c r="A463" s="11">
        <v>4670</v>
      </c>
      <c r="B463" s="12">
        <v>131013</v>
      </c>
      <c r="C463" s="12" t="s">
        <v>909</v>
      </c>
      <c r="D463" s="12" t="s">
        <v>899</v>
      </c>
      <c r="E463" s="12" t="s">
        <v>899</v>
      </c>
      <c r="F463" s="12">
        <v>659090</v>
      </c>
      <c r="G463" s="12">
        <v>49500</v>
      </c>
      <c r="H463" s="12">
        <v>708590</v>
      </c>
      <c r="I463" s="13">
        <v>131013</v>
      </c>
      <c r="J463" s="5">
        <f t="shared" si="28"/>
        <v>708590</v>
      </c>
      <c r="K463" s="15">
        <f t="shared" si="30"/>
        <v>577577</v>
      </c>
      <c r="L463" s="5" t="str">
        <f t="shared" si="31"/>
        <v> </v>
      </c>
      <c r="M463" s="5" t="str">
        <f t="shared" si="29"/>
        <v>I</v>
      </c>
    </row>
    <row r="464" spans="1:13" ht="12.75">
      <c r="A464" s="11">
        <v>5000</v>
      </c>
      <c r="B464" s="12">
        <v>36851</v>
      </c>
      <c r="C464" s="12" t="s">
        <v>556</v>
      </c>
      <c r="D464" s="12" t="s">
        <v>899</v>
      </c>
      <c r="E464" s="12" t="s">
        <v>899</v>
      </c>
      <c r="F464" s="12">
        <v>0</v>
      </c>
      <c r="G464" s="12" t="s">
        <v>440</v>
      </c>
      <c r="H464" s="12">
        <v>0</v>
      </c>
      <c r="I464" s="13">
        <v>0</v>
      </c>
      <c r="J464" s="5">
        <f t="shared" si="28"/>
        <v>0</v>
      </c>
      <c r="K464" s="15">
        <f t="shared" si="30"/>
        <v>0</v>
      </c>
      <c r="L464" s="5" t="str">
        <f t="shared" si="31"/>
        <v> </v>
      </c>
      <c r="M464" s="5" t="str">
        <f t="shared" si="29"/>
        <v>GH</v>
      </c>
    </row>
    <row r="465" spans="1:13" ht="12.75">
      <c r="A465" s="11">
        <v>5090</v>
      </c>
      <c r="B465" s="12">
        <v>10532</v>
      </c>
      <c r="C465" s="12" t="s">
        <v>910</v>
      </c>
      <c r="D465" s="12" t="s">
        <v>899</v>
      </c>
      <c r="E465" s="12" t="s">
        <v>899</v>
      </c>
      <c r="F465" s="12">
        <v>0</v>
      </c>
      <c r="G465" s="12" t="s">
        <v>440</v>
      </c>
      <c r="H465" s="12">
        <v>0</v>
      </c>
      <c r="I465" s="13">
        <v>0</v>
      </c>
      <c r="J465" s="5">
        <f t="shared" si="28"/>
        <v>0</v>
      </c>
      <c r="K465" s="15">
        <f t="shared" si="30"/>
        <v>0</v>
      </c>
      <c r="L465" s="5" t="str">
        <f t="shared" si="31"/>
        <v> </v>
      </c>
      <c r="M465" s="5" t="str">
        <f t="shared" si="29"/>
        <v>I</v>
      </c>
    </row>
    <row r="466" spans="1:13" ht="12.75">
      <c r="A466" s="11">
        <v>5260</v>
      </c>
      <c r="B466" s="12">
        <v>57820</v>
      </c>
      <c r="C466" s="12" t="s">
        <v>911</v>
      </c>
      <c r="D466" s="12" t="s">
        <v>899</v>
      </c>
      <c r="E466" s="12" t="s">
        <v>899</v>
      </c>
      <c r="F466" s="12">
        <v>4892589</v>
      </c>
      <c r="G466" s="12" t="s">
        <v>440</v>
      </c>
      <c r="H466" s="12">
        <v>4892589</v>
      </c>
      <c r="I466" s="13">
        <v>57820</v>
      </c>
      <c r="J466" s="5">
        <f t="shared" si="28"/>
        <v>4892589</v>
      </c>
      <c r="K466" s="15">
        <f t="shared" si="30"/>
        <v>4834769</v>
      </c>
      <c r="L466" s="5" t="str">
        <f t="shared" si="31"/>
        <v> </v>
      </c>
      <c r="M466" s="5">
        <f t="shared" si="29"/>
        <v>0</v>
      </c>
    </row>
    <row r="467" spans="1:13" ht="12.75">
      <c r="A467" s="11">
        <v>5290</v>
      </c>
      <c r="B467" s="12">
        <v>113668</v>
      </c>
      <c r="C467" s="12" t="s">
        <v>692</v>
      </c>
      <c r="D467" s="12" t="s">
        <v>899</v>
      </c>
      <c r="E467" s="12" t="s">
        <v>899</v>
      </c>
      <c r="F467" s="12">
        <v>26214625</v>
      </c>
      <c r="G467" s="12" t="s">
        <v>440</v>
      </c>
      <c r="H467" s="12">
        <v>26214625</v>
      </c>
      <c r="I467" s="13">
        <v>113668</v>
      </c>
      <c r="J467" s="5">
        <f t="shared" si="28"/>
        <v>26214625</v>
      </c>
      <c r="K467" s="15">
        <f t="shared" si="30"/>
        <v>26100957</v>
      </c>
      <c r="L467" s="5" t="str">
        <f t="shared" si="31"/>
        <v> </v>
      </c>
      <c r="M467" s="5" t="str">
        <f t="shared" si="29"/>
        <v>DE</v>
      </c>
    </row>
    <row r="468" spans="1:13" ht="12.75">
      <c r="A468" s="11">
        <v>5730</v>
      </c>
      <c r="B468" s="12">
        <v>60160</v>
      </c>
      <c r="C468" s="12" t="s">
        <v>912</v>
      </c>
      <c r="D468" s="12" t="s">
        <v>899</v>
      </c>
      <c r="E468" s="12" t="s">
        <v>899</v>
      </c>
      <c r="F468" s="12">
        <v>448345</v>
      </c>
      <c r="G468" s="12" t="s">
        <v>440</v>
      </c>
      <c r="H468" s="12">
        <v>448345</v>
      </c>
      <c r="I468" s="13">
        <v>60160</v>
      </c>
      <c r="J468" s="5">
        <f t="shared" si="28"/>
        <v>448345</v>
      </c>
      <c r="K468" s="15">
        <f t="shared" si="30"/>
        <v>388185</v>
      </c>
      <c r="L468" s="5" t="str">
        <f t="shared" si="31"/>
        <v> </v>
      </c>
      <c r="M468" s="5" t="str">
        <f t="shared" si="29"/>
        <v>I</v>
      </c>
    </row>
    <row r="469" spans="1:13" ht="12.75">
      <c r="A469" s="11">
        <v>30</v>
      </c>
      <c r="B469" s="12">
        <v>1110</v>
      </c>
      <c r="C469" s="12" t="s">
        <v>913</v>
      </c>
      <c r="D469" s="12" t="s">
        <v>914</v>
      </c>
      <c r="E469" s="12" t="s">
        <v>914</v>
      </c>
      <c r="F469" s="12">
        <v>326234</v>
      </c>
      <c r="G469" s="12" t="s">
        <v>440</v>
      </c>
      <c r="H469" s="12">
        <v>326234</v>
      </c>
      <c r="I469" s="13">
        <v>1110</v>
      </c>
      <c r="J469" s="5">
        <f t="shared" si="28"/>
        <v>326234</v>
      </c>
      <c r="K469" s="15">
        <f t="shared" si="30"/>
        <v>325124</v>
      </c>
      <c r="L469" s="5" t="str">
        <f t="shared" si="31"/>
        <v> </v>
      </c>
      <c r="M469" s="5" t="str">
        <f t="shared" si="29"/>
        <v>I</v>
      </c>
    </row>
    <row r="470" spans="1:13" ht="12.75">
      <c r="A470" s="11">
        <v>70</v>
      </c>
      <c r="B470" s="12">
        <v>447</v>
      </c>
      <c r="C470" s="12" t="s">
        <v>915</v>
      </c>
      <c r="D470" s="12" t="s">
        <v>914</v>
      </c>
      <c r="E470" s="12" t="s">
        <v>914</v>
      </c>
      <c r="F470" s="12">
        <v>1690857</v>
      </c>
      <c r="G470" s="12" t="s">
        <v>440</v>
      </c>
      <c r="H470" s="12">
        <v>1690857</v>
      </c>
      <c r="I470" s="13">
        <v>447</v>
      </c>
      <c r="J470" s="5">
        <f t="shared" si="28"/>
        <v>1690857</v>
      </c>
      <c r="K470" s="15">
        <f t="shared" si="30"/>
        <v>1690410</v>
      </c>
      <c r="L470" s="5" t="str">
        <f t="shared" si="31"/>
        <v> </v>
      </c>
      <c r="M470" s="5" t="str">
        <f t="shared" si="29"/>
        <v>B</v>
      </c>
    </row>
    <row r="471" spans="1:13" ht="12.75">
      <c r="A471" s="11">
        <v>280</v>
      </c>
      <c r="B471" s="12">
        <v>1815</v>
      </c>
      <c r="C471" s="12" t="s">
        <v>916</v>
      </c>
      <c r="D471" s="12" t="s">
        <v>914</v>
      </c>
      <c r="E471" s="12" t="s">
        <v>914</v>
      </c>
      <c r="F471" s="12">
        <v>2552086</v>
      </c>
      <c r="G471" s="12" t="s">
        <v>440</v>
      </c>
      <c r="H471" s="12">
        <v>2552086</v>
      </c>
      <c r="I471" s="13">
        <v>1815</v>
      </c>
      <c r="J471" s="5">
        <f t="shared" si="28"/>
        <v>2552086</v>
      </c>
      <c r="K471" s="15">
        <f t="shared" si="30"/>
        <v>2550271</v>
      </c>
      <c r="L471" s="5" t="str">
        <f t="shared" si="31"/>
        <v> </v>
      </c>
      <c r="M471" s="5" t="str">
        <f t="shared" si="29"/>
        <v>DE</v>
      </c>
    </row>
    <row r="472" spans="1:13" ht="12.75">
      <c r="A472" s="11">
        <v>400</v>
      </c>
      <c r="B472" s="12">
        <v>1413</v>
      </c>
      <c r="C472" s="12" t="s">
        <v>917</v>
      </c>
      <c r="D472" s="12" t="s">
        <v>914</v>
      </c>
      <c r="E472" s="12" t="s">
        <v>914</v>
      </c>
      <c r="F472" s="12">
        <v>1250242</v>
      </c>
      <c r="G472" s="12" t="s">
        <v>440</v>
      </c>
      <c r="H472" s="12">
        <v>1250242</v>
      </c>
      <c r="I472" s="13">
        <v>1413</v>
      </c>
      <c r="J472" s="5">
        <f t="shared" si="28"/>
        <v>1667347</v>
      </c>
      <c r="K472" s="15">
        <f t="shared" si="30"/>
        <v>1665934</v>
      </c>
      <c r="L472" s="5" t="str">
        <f t="shared" si="31"/>
        <v> </v>
      </c>
      <c r="M472" s="5" t="str">
        <f t="shared" si="29"/>
        <v>FG</v>
      </c>
    </row>
    <row r="473" spans="1:13" ht="12.75">
      <c r="A473" s="11">
        <v>1620</v>
      </c>
      <c r="B473" s="12">
        <v>15897</v>
      </c>
      <c r="C473" s="12" t="s">
        <v>643</v>
      </c>
      <c r="D473" s="12" t="s">
        <v>914</v>
      </c>
      <c r="E473" s="12" t="s">
        <v>914</v>
      </c>
      <c r="F473" s="12">
        <v>603498</v>
      </c>
      <c r="G473" s="12" t="s">
        <v>440</v>
      </c>
      <c r="H473" s="12">
        <v>603498</v>
      </c>
      <c r="I473" s="13">
        <v>15897</v>
      </c>
      <c r="J473" s="5">
        <f t="shared" si="28"/>
        <v>603498</v>
      </c>
      <c r="K473" s="15">
        <f t="shared" si="30"/>
        <v>587601</v>
      </c>
      <c r="L473" s="5" t="str">
        <f t="shared" si="31"/>
        <v> </v>
      </c>
      <c r="M473" s="5" t="str">
        <f t="shared" si="29"/>
        <v>DE</v>
      </c>
    </row>
    <row r="474" spans="1:13" ht="12.75">
      <c r="A474" s="11">
        <v>1785</v>
      </c>
      <c r="B474" s="12">
        <v>1172</v>
      </c>
      <c r="C474" s="12" t="s">
        <v>918</v>
      </c>
      <c r="D474" s="12" t="s">
        <v>914</v>
      </c>
      <c r="E474" s="12" t="s">
        <v>914</v>
      </c>
      <c r="F474" s="12">
        <v>5460384</v>
      </c>
      <c r="G474" s="12" t="s">
        <v>440</v>
      </c>
      <c r="H474" s="12">
        <v>5460384</v>
      </c>
      <c r="I474" s="13">
        <v>1172</v>
      </c>
      <c r="J474" s="5">
        <f t="shared" si="28"/>
        <v>5460384</v>
      </c>
      <c r="K474" s="15">
        <f t="shared" si="30"/>
        <v>5459212</v>
      </c>
      <c r="L474" s="5" t="str">
        <f t="shared" si="31"/>
        <v> </v>
      </c>
      <c r="M474" s="5" t="str">
        <f t="shared" si="29"/>
        <v>GH</v>
      </c>
    </row>
    <row r="475" spans="1:13" ht="12.75">
      <c r="A475" s="11">
        <v>1840</v>
      </c>
      <c r="B475" s="12">
        <v>26189</v>
      </c>
      <c r="C475" s="12" t="s">
        <v>615</v>
      </c>
      <c r="D475" s="12" t="s">
        <v>914</v>
      </c>
      <c r="E475" s="12" t="s">
        <v>914</v>
      </c>
      <c r="F475" s="12">
        <v>5169177</v>
      </c>
      <c r="G475" s="12" t="s">
        <v>440</v>
      </c>
      <c r="H475" s="12">
        <v>5169177</v>
      </c>
      <c r="I475" s="13">
        <v>26189</v>
      </c>
      <c r="J475" s="5">
        <f t="shared" si="28"/>
        <v>5169177</v>
      </c>
      <c r="K475" s="15">
        <f t="shared" si="30"/>
        <v>5142988</v>
      </c>
      <c r="L475" s="5" t="str">
        <f t="shared" si="31"/>
        <v> </v>
      </c>
      <c r="M475" s="5" t="str">
        <f t="shared" si="29"/>
        <v>I</v>
      </c>
    </row>
    <row r="476" spans="1:13" ht="12.75">
      <c r="A476" s="11">
        <v>1870</v>
      </c>
      <c r="B476" s="12">
        <v>26198</v>
      </c>
      <c r="C476" s="12" t="s">
        <v>919</v>
      </c>
      <c r="D476" s="12" t="s">
        <v>914</v>
      </c>
      <c r="E476" s="12" t="s">
        <v>914</v>
      </c>
      <c r="F476" s="12">
        <v>4061253</v>
      </c>
      <c r="G476" s="12" t="s">
        <v>440</v>
      </c>
      <c r="H476" s="12">
        <v>4061253</v>
      </c>
      <c r="I476" s="13">
        <v>26198</v>
      </c>
      <c r="J476" s="5">
        <f t="shared" si="28"/>
        <v>4061253</v>
      </c>
      <c r="K476" s="15">
        <f t="shared" si="30"/>
        <v>4035055</v>
      </c>
      <c r="L476" s="5" t="str">
        <f t="shared" si="31"/>
        <v> </v>
      </c>
      <c r="M476" s="5" t="str">
        <f t="shared" si="29"/>
        <v>DE</v>
      </c>
    </row>
    <row r="477" spans="1:13" ht="12.75">
      <c r="A477" s="11">
        <v>2040</v>
      </c>
      <c r="B477" s="12">
        <v>1805</v>
      </c>
      <c r="C477" s="12" t="s">
        <v>920</v>
      </c>
      <c r="D477" s="12" t="s">
        <v>914</v>
      </c>
      <c r="E477" s="12" t="s">
        <v>914</v>
      </c>
      <c r="F477" s="12">
        <v>189498</v>
      </c>
      <c r="G477" s="12" t="s">
        <v>440</v>
      </c>
      <c r="H477" s="12">
        <v>189498</v>
      </c>
      <c r="I477" s="13">
        <v>1805</v>
      </c>
      <c r="J477" s="5">
        <f t="shared" si="28"/>
        <v>189498</v>
      </c>
      <c r="K477" s="15">
        <f t="shared" si="30"/>
        <v>187693</v>
      </c>
      <c r="L477" s="5" t="str">
        <f t="shared" si="31"/>
        <v> </v>
      </c>
      <c r="M477" s="5" t="str">
        <f t="shared" si="29"/>
        <v>DE</v>
      </c>
    </row>
    <row r="478" spans="1:13" ht="12.75">
      <c r="A478" s="11">
        <v>2250</v>
      </c>
      <c r="B478" s="12">
        <v>10203</v>
      </c>
      <c r="C478" s="12" t="s">
        <v>921</v>
      </c>
      <c r="D478" s="12" t="s">
        <v>914</v>
      </c>
      <c r="E478" s="12" t="s">
        <v>914</v>
      </c>
      <c r="F478" s="12">
        <v>850783</v>
      </c>
      <c r="G478" s="12" t="s">
        <v>440</v>
      </c>
      <c r="H478" s="12">
        <v>850783</v>
      </c>
      <c r="I478" s="13">
        <v>10203</v>
      </c>
      <c r="J478" s="5">
        <f t="shared" si="28"/>
        <v>850783</v>
      </c>
      <c r="K478" s="15">
        <f t="shared" si="30"/>
        <v>840580</v>
      </c>
      <c r="L478" s="5" t="str">
        <f t="shared" si="31"/>
        <v> </v>
      </c>
      <c r="M478" s="5" t="str">
        <f t="shared" si="29"/>
        <v>FG</v>
      </c>
    </row>
    <row r="479" spans="1:13" ht="12.75">
      <c r="A479" s="11">
        <v>2790</v>
      </c>
      <c r="B479" s="12">
        <v>107</v>
      </c>
      <c r="C479" s="12" t="s">
        <v>922</v>
      </c>
      <c r="D479" s="12" t="s">
        <v>914</v>
      </c>
      <c r="E479" s="12" t="s">
        <v>914</v>
      </c>
      <c r="F479" s="12">
        <v>2829641</v>
      </c>
      <c r="G479" s="12" t="s">
        <v>440</v>
      </c>
      <c r="H479" s="12">
        <v>2829641</v>
      </c>
      <c r="I479" s="13">
        <v>107</v>
      </c>
      <c r="J479" s="5">
        <f t="shared" si="28"/>
        <v>2829641</v>
      </c>
      <c r="K479" s="15">
        <f t="shared" si="30"/>
        <v>2829534</v>
      </c>
      <c r="L479" s="5" t="str">
        <f t="shared" si="31"/>
        <v> </v>
      </c>
      <c r="M479" s="5" t="str">
        <f t="shared" si="29"/>
        <v>DE</v>
      </c>
    </row>
    <row r="480" spans="1:13" ht="12.75">
      <c r="A480" s="11">
        <v>2970</v>
      </c>
      <c r="B480" s="12">
        <v>255</v>
      </c>
      <c r="C480" s="12" t="s">
        <v>543</v>
      </c>
      <c r="D480" s="12" t="s">
        <v>914</v>
      </c>
      <c r="E480" s="12" t="s">
        <v>914</v>
      </c>
      <c r="F480" s="12">
        <v>3163767</v>
      </c>
      <c r="G480" s="12" t="s">
        <v>440</v>
      </c>
      <c r="H480" s="12">
        <v>3163767</v>
      </c>
      <c r="I480" s="13">
        <v>255</v>
      </c>
      <c r="J480" s="5">
        <f t="shared" si="28"/>
        <v>3163767</v>
      </c>
      <c r="K480" s="15">
        <f t="shared" si="30"/>
        <v>3163512</v>
      </c>
      <c r="L480" s="5" t="str">
        <f t="shared" si="31"/>
        <v> </v>
      </c>
      <c r="M480" s="5" t="str">
        <f t="shared" si="29"/>
        <v>FG</v>
      </c>
    </row>
    <row r="481" spans="1:13" ht="12.75">
      <c r="A481" s="11">
        <v>3675</v>
      </c>
      <c r="B481" s="12">
        <v>0</v>
      </c>
      <c r="C481" s="12" t="s">
        <v>923</v>
      </c>
      <c r="D481" s="12" t="s">
        <v>914</v>
      </c>
      <c r="E481" s="12" t="s">
        <v>914</v>
      </c>
      <c r="F481" s="12">
        <v>4568598</v>
      </c>
      <c r="G481" s="12" t="s">
        <v>440</v>
      </c>
      <c r="H481" s="12">
        <v>4568598</v>
      </c>
      <c r="I481" s="13">
        <v>0</v>
      </c>
      <c r="J481" s="5">
        <f t="shared" si="28"/>
        <v>4568598</v>
      </c>
      <c r="K481" s="15">
        <f t="shared" si="30"/>
        <v>4568598</v>
      </c>
      <c r="L481" s="5" t="str">
        <f t="shared" si="31"/>
        <v> </v>
      </c>
      <c r="M481" s="5" t="str">
        <f t="shared" si="29"/>
        <v>FG</v>
      </c>
    </row>
    <row r="482" spans="1:13" ht="12.75">
      <c r="A482" s="11">
        <v>3890</v>
      </c>
      <c r="B482" s="12">
        <v>47298</v>
      </c>
      <c r="C482" s="12" t="s">
        <v>924</v>
      </c>
      <c r="D482" s="12" t="s">
        <v>914</v>
      </c>
      <c r="E482" s="12" t="s">
        <v>914</v>
      </c>
      <c r="F482" s="12">
        <v>2241429</v>
      </c>
      <c r="G482" s="12" t="s">
        <v>440</v>
      </c>
      <c r="H482" s="12">
        <v>2241429</v>
      </c>
      <c r="I482" s="13">
        <v>47298</v>
      </c>
      <c r="J482" s="5">
        <f t="shared" si="28"/>
        <v>2241429</v>
      </c>
      <c r="K482" s="15">
        <f t="shared" si="30"/>
        <v>2194131</v>
      </c>
      <c r="L482" s="5" t="str">
        <f t="shared" si="31"/>
        <v> </v>
      </c>
      <c r="M482" s="5" t="str">
        <f t="shared" si="29"/>
        <v>DE</v>
      </c>
    </row>
    <row r="483" spans="1:13" ht="12.75">
      <c r="A483" s="11">
        <v>4200</v>
      </c>
      <c r="B483" s="12">
        <v>496</v>
      </c>
      <c r="C483" s="12" t="s">
        <v>925</v>
      </c>
      <c r="D483" s="12" t="s">
        <v>914</v>
      </c>
      <c r="E483" s="12" t="s">
        <v>914</v>
      </c>
      <c r="F483" s="12">
        <v>1538072</v>
      </c>
      <c r="G483" s="12" t="s">
        <v>440</v>
      </c>
      <c r="H483" s="12">
        <v>1538072</v>
      </c>
      <c r="I483" s="13">
        <v>496</v>
      </c>
      <c r="J483" s="5">
        <f t="shared" si="28"/>
        <v>1538072</v>
      </c>
      <c r="K483" s="15">
        <f t="shared" si="30"/>
        <v>1537576</v>
      </c>
      <c r="L483" s="5" t="str">
        <f t="shared" si="31"/>
        <v> </v>
      </c>
      <c r="M483" s="5" t="str">
        <f t="shared" si="29"/>
        <v>DE</v>
      </c>
    </row>
    <row r="484" spans="1:13" ht="12.75">
      <c r="A484" s="11">
        <v>5460</v>
      </c>
      <c r="B484" s="12">
        <v>27274</v>
      </c>
      <c r="C484" s="12" t="s">
        <v>926</v>
      </c>
      <c r="D484" s="12" t="s">
        <v>914</v>
      </c>
      <c r="E484" s="12" t="s">
        <v>914</v>
      </c>
      <c r="F484" s="12">
        <v>2757685</v>
      </c>
      <c r="G484" s="12" t="s">
        <v>440</v>
      </c>
      <c r="H484" s="12">
        <v>2757685</v>
      </c>
      <c r="I484" s="13">
        <v>27274</v>
      </c>
      <c r="J484" s="5">
        <f t="shared" si="28"/>
        <v>2757685</v>
      </c>
      <c r="K484" s="15">
        <f t="shared" si="30"/>
        <v>2730411</v>
      </c>
      <c r="L484" s="5" t="str">
        <f t="shared" si="31"/>
        <v> </v>
      </c>
      <c r="M484" s="5">
        <f t="shared" si="29"/>
        <v>0</v>
      </c>
    </row>
    <row r="485" spans="1:13" ht="12.75">
      <c r="A485" s="11">
        <v>5465</v>
      </c>
      <c r="B485" s="12">
        <v>142924</v>
      </c>
      <c r="C485" s="12" t="s">
        <v>927</v>
      </c>
      <c r="D485" s="12" t="s">
        <v>914</v>
      </c>
      <c r="E485" s="12" t="s">
        <v>914</v>
      </c>
      <c r="F485" s="12">
        <v>9419271</v>
      </c>
      <c r="G485" s="12" t="s">
        <v>440</v>
      </c>
      <c r="H485" s="12">
        <v>9419271</v>
      </c>
      <c r="I485" s="13">
        <v>142924</v>
      </c>
      <c r="J485" s="5">
        <f t="shared" si="28"/>
        <v>9419271</v>
      </c>
      <c r="K485" s="15">
        <f t="shared" si="30"/>
        <v>9276347</v>
      </c>
      <c r="L485" s="5" t="str">
        <f t="shared" si="31"/>
        <v> </v>
      </c>
      <c r="M485" s="5" t="str">
        <f t="shared" si="29"/>
        <v>FG</v>
      </c>
    </row>
    <row r="486" spans="1:13" ht="12.75">
      <c r="A486" s="11">
        <v>5480</v>
      </c>
      <c r="B486" s="12">
        <v>15641</v>
      </c>
      <c r="C486" s="12" t="s">
        <v>928</v>
      </c>
      <c r="D486" s="12" t="s">
        <v>914</v>
      </c>
      <c r="E486" s="12" t="s">
        <v>914</v>
      </c>
      <c r="F486" s="12">
        <v>2448668</v>
      </c>
      <c r="G486" s="12" t="s">
        <v>440</v>
      </c>
      <c r="H486" s="12">
        <v>2448668</v>
      </c>
      <c r="I486" s="13">
        <v>15641</v>
      </c>
      <c r="J486" s="5">
        <f t="shared" si="28"/>
        <v>2448668</v>
      </c>
      <c r="K486" s="15">
        <f t="shared" si="30"/>
        <v>2433027</v>
      </c>
      <c r="L486" s="5" t="str">
        <f t="shared" si="31"/>
        <v> </v>
      </c>
      <c r="M486" s="5" t="str">
        <f t="shared" si="29"/>
        <v>DE</v>
      </c>
    </row>
    <row r="487" spans="1:13" ht="13.5" thickBot="1">
      <c r="A487" s="17">
        <v>5780</v>
      </c>
      <c r="B487" s="18">
        <v>3670</v>
      </c>
      <c r="C487" s="18" t="s">
        <v>929</v>
      </c>
      <c r="D487" s="18" t="s">
        <v>914</v>
      </c>
      <c r="E487" s="18" t="s">
        <v>914</v>
      </c>
      <c r="F487" s="18">
        <v>1671061</v>
      </c>
      <c r="G487" s="18" t="s">
        <v>440</v>
      </c>
      <c r="H487" s="18">
        <v>1671061</v>
      </c>
      <c r="I487" s="19">
        <v>3670</v>
      </c>
      <c r="J487" s="5">
        <f t="shared" si="28"/>
        <v>1671061</v>
      </c>
      <c r="K487" s="15">
        <f t="shared" si="30"/>
        <v>1667391</v>
      </c>
      <c r="L487" s="5" t="str">
        <f t="shared" si="31"/>
        <v> </v>
      </c>
      <c r="M487" s="5" t="str">
        <f t="shared" si="29"/>
        <v>DE</v>
      </c>
    </row>
    <row r="488" spans="9:13" ht="13.5" thickTop="1">
      <c r="I488" s="20">
        <f>SUM(I4:I487)</f>
        <v>21802610</v>
      </c>
      <c r="J488" s="20">
        <f>SUM(J4:J487)</f>
        <v>2717408693</v>
      </c>
      <c r="K488" s="20">
        <f>SUM(K4:K487)</f>
        <v>2695606083</v>
      </c>
      <c r="L488" s="20">
        <f>SUM(L4:L487)</f>
        <v>9</v>
      </c>
      <c r="M488" s="20">
        <f>SUM(M4:M487)</f>
        <v>0</v>
      </c>
    </row>
    <row r="489" spans="9:11" ht="12.75">
      <c r="I489" s="21">
        <v>21802.61</v>
      </c>
      <c r="K489" s="15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Treasury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Hannah Good</dc:creator>
  <cp:keywords/>
  <dc:description/>
  <cp:lastModifiedBy>flavdas</cp:lastModifiedBy>
  <cp:lastPrinted>2010-03-24T13:19:09Z</cp:lastPrinted>
  <dcterms:created xsi:type="dcterms:W3CDTF">2010-03-24T13:04:48Z</dcterms:created>
  <dcterms:modified xsi:type="dcterms:W3CDTF">2010-03-26T19:37:10Z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