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mc:AlternateContent xmlns:mc="http://schemas.openxmlformats.org/markup-compatibility/2006">
    <mc:Choice Requires="x15">
      <x15ac:absPath xmlns:x15ac="http://schemas.microsoft.com/office/spreadsheetml/2010/11/ac" url="https://sonj-my.sharepoint.com/personal/hasani_carter_oshe_nj_gov/Documents/"/>
    </mc:Choice>
  </mc:AlternateContent>
  <xr:revisionPtr revIDLastSave="0" documentId="8_{39546037-2A2F-402F-ABAD-35BFCBEEBCD9}" xr6:coauthVersionLast="47" xr6:coauthVersionMax="47" xr10:uidLastSave="{00000000-0000-0000-0000-000000000000}"/>
  <bookViews>
    <workbookView xWindow="2730" yWindow="1920" windowWidth="21600" windowHeight="11295" tabRatio="707" xr2:uid="{00000000-000D-0000-FFFF-FFFF00000000}"/>
  </bookViews>
  <sheets>
    <sheet name="Directions" sheetId="13" r:id="rId1"/>
    <sheet name="B3 Contract Budget Summary" sheetId="3" r:id="rId2"/>
    <sheet name="Programs" sheetId="12" state="hidden" r:id="rId3"/>
    <sheet name="B3 Contract Budget Worksheet" sheetId="1" r:id="rId4"/>
    <sheet name="Interim #1 Cover" sheetId="14" r:id="rId5"/>
    <sheet name="Interim Report #1" sheetId="15" r:id="rId6"/>
    <sheet name="Interim #2 Cover" sheetId="16" r:id="rId7"/>
    <sheet name="Interim Report #2" sheetId="17" r:id="rId8"/>
    <sheet name="IV Final Cover" sheetId="18" r:id="rId9"/>
    <sheet name="IV Final Report" sheetId="1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19" l="1"/>
  <c r="K21" i="19" s="1"/>
  <c r="E12" i="19"/>
  <c r="O12" i="19" s="1"/>
  <c r="F12" i="19"/>
  <c r="P12" i="19" s="1"/>
  <c r="E12" i="17"/>
  <c r="F12" i="17"/>
  <c r="F12" i="15"/>
  <c r="E12" i="15"/>
  <c r="D6" i="19"/>
  <c r="C16" i="18"/>
  <c r="D6" i="17"/>
  <c r="C17" i="16"/>
  <c r="D6" i="15"/>
  <c r="C17" i="14"/>
  <c r="G252" i="1"/>
  <c r="G253" i="1"/>
  <c r="G254" i="1"/>
  <c r="G255" i="1"/>
  <c r="G256" i="1"/>
  <c r="G257" i="1"/>
  <c r="G258" i="1"/>
  <c r="G259" i="1"/>
  <c r="G260" i="1"/>
  <c r="G261" i="1"/>
  <c r="G262" i="1"/>
  <c r="G263" i="1"/>
  <c r="G264" i="1"/>
  <c r="G265" i="1"/>
  <c r="G266" i="1"/>
  <c r="G267" i="1"/>
  <c r="G268" i="1"/>
  <c r="G237" i="1"/>
  <c r="G238" i="1"/>
  <c r="G239" i="1"/>
  <c r="G240" i="1"/>
  <c r="G241" i="1"/>
  <c r="G242" i="1"/>
  <c r="G243" i="1"/>
  <c r="G207" i="1"/>
  <c r="G208" i="1"/>
  <c r="G209" i="1"/>
  <c r="G210" i="1"/>
  <c r="G211" i="1"/>
  <c r="G212" i="1"/>
  <c r="G213" i="1"/>
  <c r="G214" i="1"/>
  <c r="G215" i="1"/>
  <c r="G216" i="1"/>
  <c r="G217" i="1"/>
  <c r="G218" i="1"/>
  <c r="G219" i="1"/>
  <c r="G220" i="1"/>
  <c r="G221" i="1"/>
  <c r="G222" i="1"/>
  <c r="G223" i="1"/>
  <c r="G185" i="1"/>
  <c r="G186" i="1"/>
  <c r="G187" i="1"/>
  <c r="G188" i="1"/>
  <c r="G189" i="1"/>
  <c r="G190" i="1"/>
  <c r="G191" i="1"/>
  <c r="G192" i="1"/>
  <c r="G153" i="1"/>
  <c r="G154" i="1"/>
  <c r="G128" i="1"/>
  <c r="G129" i="1"/>
  <c r="G193" i="1"/>
  <c r="G194" i="1"/>
  <c r="G155" i="1"/>
  <c r="G156" i="1"/>
  <c r="G157" i="1"/>
  <c r="G158" i="1"/>
  <c r="G159" i="1"/>
  <c r="G160" i="1"/>
  <c r="G161" i="1"/>
  <c r="G162" i="1"/>
  <c r="G163" i="1"/>
  <c r="D175" i="1"/>
  <c r="D23" i="17" s="1"/>
  <c r="G130" i="1"/>
  <c r="G131" i="1"/>
  <c r="G132" i="1"/>
  <c r="G133" i="1"/>
  <c r="G134" i="1"/>
  <c r="G135" i="1"/>
  <c r="G136" i="1"/>
  <c r="G137" i="1"/>
  <c r="G138" i="1"/>
  <c r="G139" i="1"/>
  <c r="G140" i="1"/>
  <c r="G97" i="1"/>
  <c r="G98" i="1"/>
  <c r="G99" i="1"/>
  <c r="G100" i="1"/>
  <c r="G101" i="1"/>
  <c r="G51" i="1"/>
  <c r="G52" i="1"/>
  <c r="G53" i="1"/>
  <c r="G54" i="1"/>
  <c r="G55" i="1"/>
  <c r="G67" i="1"/>
  <c r="G68" i="1"/>
  <c r="G69" i="1"/>
  <c r="G70" i="1"/>
  <c r="G71" i="1"/>
  <c r="G72" i="1"/>
  <c r="G73" i="1"/>
  <c r="G74" i="1"/>
  <c r="G50" i="1"/>
  <c r="G56" i="1"/>
  <c r="G57" i="1"/>
  <c r="G58" i="1"/>
  <c r="G7" i="1"/>
  <c r="G8" i="1"/>
  <c r="G9" i="1"/>
  <c r="G16" i="1" l="1"/>
  <c r="G15" i="1"/>
  <c r="G14" i="1"/>
  <c r="G13" i="1"/>
  <c r="G12" i="1"/>
  <c r="G38" i="1"/>
  <c r="G37" i="1"/>
  <c r="G36" i="1"/>
  <c r="G35" i="1"/>
  <c r="G34" i="1"/>
  <c r="G33" i="1"/>
  <c r="G32" i="1"/>
  <c r="G31" i="1"/>
  <c r="G30" i="1"/>
  <c r="G29" i="1"/>
  <c r="G127" i="1"/>
  <c r="G126" i="1"/>
  <c r="G125" i="1"/>
  <c r="G124" i="1"/>
  <c r="G123" i="1"/>
  <c r="G169" i="1"/>
  <c r="G168" i="1"/>
  <c r="G167" i="1"/>
  <c r="G166" i="1"/>
  <c r="G165" i="1"/>
  <c r="G164" i="1"/>
  <c r="G152" i="1"/>
  <c r="G151" i="1"/>
  <c r="G150" i="1"/>
  <c r="G200" i="1"/>
  <c r="G199" i="1"/>
  <c r="G198" i="1"/>
  <c r="G197" i="1"/>
  <c r="G196" i="1"/>
  <c r="G195" i="1"/>
  <c r="G184" i="1"/>
  <c r="G183" i="1"/>
  <c r="G182" i="1"/>
  <c r="G181" i="1"/>
  <c r="G180" i="1"/>
  <c r="G179" i="1"/>
  <c r="G86" i="1"/>
  <c r="G85" i="1"/>
  <c r="G84" i="1"/>
  <c r="G75" i="1"/>
  <c r="G103" i="1"/>
  <c r="G102" i="1"/>
  <c r="G96" i="1"/>
  <c r="G95" i="1"/>
  <c r="G141" i="1"/>
  <c r="G122" i="1"/>
  <c r="G121" i="1"/>
  <c r="G228" i="1"/>
  <c r="G227" i="1"/>
  <c r="G226" i="1"/>
  <c r="G225" i="1"/>
  <c r="G224" i="1"/>
  <c r="G273" i="1"/>
  <c r="G272" i="1"/>
  <c r="G271" i="1"/>
  <c r="G270" i="1"/>
  <c r="G269" i="1"/>
  <c r="G106" i="1"/>
  <c r="G105" i="1"/>
  <c r="G104" i="1"/>
  <c r="G59" i="1"/>
  <c r="G20" i="1"/>
  <c r="G19" i="1"/>
  <c r="G18" i="1"/>
  <c r="G17" i="1"/>
  <c r="G41" i="1"/>
  <c r="G40" i="1"/>
  <c r="G39" i="1"/>
  <c r="G42" i="1"/>
  <c r="G76" i="1" l="1"/>
  <c r="G6" i="1"/>
  <c r="L27" i="19"/>
  <c r="L26" i="19"/>
  <c r="L25" i="19"/>
  <c r="L24" i="19"/>
  <c r="L23" i="19"/>
  <c r="L22" i="19"/>
  <c r="L20" i="19"/>
  <c r="F20" i="19"/>
  <c r="P20" i="19" s="1"/>
  <c r="E20" i="19"/>
  <c r="O20" i="19" s="1"/>
  <c r="D20" i="19"/>
  <c r="N20" i="19" s="1"/>
  <c r="K28" i="19"/>
  <c r="J19" i="19"/>
  <c r="I19" i="19"/>
  <c r="I21" i="19" s="1"/>
  <c r="I28" i="19" s="1"/>
  <c r="L18" i="19"/>
  <c r="L17" i="19"/>
  <c r="L16" i="19"/>
  <c r="L15" i="19"/>
  <c r="L14" i="19"/>
  <c r="L13" i="19"/>
  <c r="L12" i="19"/>
  <c r="Q27" i="17"/>
  <c r="L27" i="17"/>
  <c r="Q26" i="17"/>
  <c r="L26" i="17"/>
  <c r="Q25" i="17"/>
  <c r="L25" i="17"/>
  <c r="Q24" i="17"/>
  <c r="L24" i="17"/>
  <c r="Q23" i="17"/>
  <c r="L23" i="17"/>
  <c r="Q22" i="17"/>
  <c r="L22" i="17"/>
  <c r="Q20" i="17"/>
  <c r="L20" i="17"/>
  <c r="F20" i="17"/>
  <c r="E20" i="17"/>
  <c r="D20" i="17"/>
  <c r="P19" i="17"/>
  <c r="P21" i="17" s="1"/>
  <c r="P28" i="17" s="1"/>
  <c r="O19" i="17"/>
  <c r="O21" i="17" s="1"/>
  <c r="O28" i="17" s="1"/>
  <c r="N19" i="17"/>
  <c r="N21" i="17" s="1"/>
  <c r="N28" i="17" s="1"/>
  <c r="K19" i="17"/>
  <c r="K21" i="17" s="1"/>
  <c r="K28" i="17" s="1"/>
  <c r="J19" i="17"/>
  <c r="J21" i="17" s="1"/>
  <c r="J28" i="17" s="1"/>
  <c r="I19" i="17"/>
  <c r="I21" i="17" s="1"/>
  <c r="I28" i="17" s="1"/>
  <c r="Q18" i="17"/>
  <c r="L18" i="17"/>
  <c r="Q17" i="17"/>
  <c r="L17" i="17"/>
  <c r="Q16" i="17"/>
  <c r="L16" i="17"/>
  <c r="Q15" i="17"/>
  <c r="L15" i="17"/>
  <c r="Q14" i="17"/>
  <c r="L14" i="17"/>
  <c r="Q13" i="17"/>
  <c r="L13" i="17"/>
  <c r="Q12" i="17"/>
  <c r="L12" i="17"/>
  <c r="F20" i="15"/>
  <c r="E20" i="15"/>
  <c r="D20" i="15"/>
  <c r="Q27" i="15"/>
  <c r="L27" i="15"/>
  <c r="Q26" i="15"/>
  <c r="L26" i="15"/>
  <c r="Q25" i="15"/>
  <c r="L25" i="15"/>
  <c r="Q24" i="15"/>
  <c r="L24" i="15"/>
  <c r="Q23" i="15"/>
  <c r="L23" i="15"/>
  <c r="Q22" i="15"/>
  <c r="L22" i="15"/>
  <c r="Q20" i="15"/>
  <c r="L20" i="15"/>
  <c r="P19" i="15"/>
  <c r="P21" i="15" s="1"/>
  <c r="P28" i="15" s="1"/>
  <c r="O19" i="15"/>
  <c r="O21" i="15" s="1"/>
  <c r="O28" i="15" s="1"/>
  <c r="N19" i="15"/>
  <c r="N21" i="15" s="1"/>
  <c r="N28" i="15" s="1"/>
  <c r="K19" i="15"/>
  <c r="K21" i="15" s="1"/>
  <c r="K28" i="15" s="1"/>
  <c r="J19" i="15"/>
  <c r="J21" i="15" s="1"/>
  <c r="J28" i="15" s="1"/>
  <c r="I19" i="15"/>
  <c r="I21" i="15" s="1"/>
  <c r="I28" i="15" s="1"/>
  <c r="Q18" i="15"/>
  <c r="L18" i="15"/>
  <c r="Q17" i="15"/>
  <c r="L17" i="15"/>
  <c r="Q16" i="15"/>
  <c r="L16" i="15"/>
  <c r="Q15" i="15"/>
  <c r="L15" i="15"/>
  <c r="Q14" i="15"/>
  <c r="L14" i="15"/>
  <c r="Q13" i="15"/>
  <c r="L13" i="15"/>
  <c r="Q12" i="15"/>
  <c r="L12" i="15"/>
  <c r="J21" i="19" l="1"/>
  <c r="Q19" i="17"/>
  <c r="Q21" i="17" s="1"/>
  <c r="Q28" i="17" s="1"/>
  <c r="L19" i="19"/>
  <c r="Q19" i="15"/>
  <c r="Q21" i="15" s="1"/>
  <c r="Q28" i="15" s="1"/>
  <c r="L19" i="17"/>
  <c r="L21" i="17" s="1"/>
  <c r="L28" i="17" s="1"/>
  <c r="L19" i="15"/>
  <c r="L21" i="15" s="1"/>
  <c r="L28" i="15" s="1"/>
  <c r="G20" i="17"/>
  <c r="G20" i="19"/>
  <c r="Q20" i="19" s="1"/>
  <c r="G12" i="19"/>
  <c r="Q12" i="19" s="1"/>
  <c r="G12" i="17"/>
  <c r="G20" i="15"/>
  <c r="G12" i="15"/>
  <c r="D10" i="3"/>
  <c r="F24" i="1"/>
  <c r="E24" i="1"/>
  <c r="E13" i="17" s="1"/>
  <c r="D24" i="1"/>
  <c r="D25" i="1" l="1"/>
  <c r="D13" i="17"/>
  <c r="F25" i="1"/>
  <c r="F13" i="17"/>
  <c r="E25" i="1"/>
  <c r="E13" i="19"/>
  <c r="O13" i="19" s="1"/>
  <c r="L21" i="19"/>
  <c r="J28" i="19"/>
  <c r="F13" i="15"/>
  <c r="F13" i="19"/>
  <c r="P13" i="19" s="1"/>
  <c r="E13" i="15"/>
  <c r="D13" i="19"/>
  <c r="N13" i="19" s="1"/>
  <c r="D13" i="15"/>
  <c r="G277" i="1"/>
  <c r="G249" i="1"/>
  <c r="G250" i="1"/>
  <c r="G251" i="1"/>
  <c r="G274" i="1"/>
  <c r="G275" i="1"/>
  <c r="G276" i="1"/>
  <c r="G236" i="1"/>
  <c r="G244" i="1"/>
  <c r="G245" i="1"/>
  <c r="G229" i="1"/>
  <c r="G230" i="1"/>
  <c r="G231" i="1"/>
  <c r="G232" i="1"/>
  <c r="G178" i="1"/>
  <c r="G201" i="1"/>
  <c r="G202" i="1"/>
  <c r="G203" i="1"/>
  <c r="G149" i="1"/>
  <c r="G170" i="1"/>
  <c r="G171" i="1"/>
  <c r="G172" i="1"/>
  <c r="G173" i="1"/>
  <c r="G174" i="1"/>
  <c r="G120" i="1"/>
  <c r="G142" i="1"/>
  <c r="G143" i="1"/>
  <c r="G144" i="1"/>
  <c r="G145" i="1"/>
  <c r="G94" i="1"/>
  <c r="G107" i="1"/>
  <c r="G108" i="1"/>
  <c r="G109" i="1"/>
  <c r="G110" i="1"/>
  <c r="G113" i="1"/>
  <c r="G83" i="1"/>
  <c r="G87" i="1"/>
  <c r="G88" i="1"/>
  <c r="G89" i="1"/>
  <c r="G90" i="1"/>
  <c r="G77" i="1"/>
  <c r="G78" i="1"/>
  <c r="G79" i="1"/>
  <c r="G60" i="1"/>
  <c r="G61" i="1"/>
  <c r="G62" i="1"/>
  <c r="G63" i="1"/>
  <c r="G28" i="1"/>
  <c r="G43" i="1"/>
  <c r="G44" i="1"/>
  <c r="G45" i="1"/>
  <c r="G46" i="1"/>
  <c r="G11" i="1"/>
  <c r="G21" i="1"/>
  <c r="G22" i="1"/>
  <c r="G23" i="1"/>
  <c r="L28" i="19" l="1"/>
  <c r="G24" i="1"/>
  <c r="G25" i="1" s="1"/>
  <c r="G13" i="15"/>
  <c r="G13" i="17"/>
  <c r="G13" i="19"/>
  <c r="Q13" i="19" s="1"/>
  <c r="F278" i="1"/>
  <c r="F27" i="17" s="1"/>
  <c r="E278" i="1"/>
  <c r="E27" i="17" s="1"/>
  <c r="D278" i="1"/>
  <c r="D27" i="17" s="1"/>
  <c r="F246" i="1"/>
  <c r="F26" i="17" s="1"/>
  <c r="E246" i="1"/>
  <c r="E26" i="17" s="1"/>
  <c r="D246" i="1"/>
  <c r="D26" i="17" s="1"/>
  <c r="F233" i="1"/>
  <c r="F25" i="17" s="1"/>
  <c r="E233" i="1"/>
  <c r="E25" i="17" s="1"/>
  <c r="D233" i="1"/>
  <c r="D25" i="17" s="1"/>
  <c r="F204" i="1"/>
  <c r="F24" i="17" s="1"/>
  <c r="E204" i="1"/>
  <c r="E24" i="17" s="1"/>
  <c r="D204" i="1"/>
  <c r="D24" i="17" s="1"/>
  <c r="F175" i="1"/>
  <c r="F23" i="17" s="1"/>
  <c r="E175" i="1"/>
  <c r="E23" i="17" s="1"/>
  <c r="F146" i="1"/>
  <c r="E146" i="1"/>
  <c r="E22" i="17" s="1"/>
  <c r="D146" i="1"/>
  <c r="D22" i="17" s="1"/>
  <c r="F111" i="1"/>
  <c r="F18" i="17" s="1"/>
  <c r="E111" i="1"/>
  <c r="E18" i="17" s="1"/>
  <c r="D111" i="1"/>
  <c r="D18" i="17" s="1"/>
  <c r="F91" i="1"/>
  <c r="F17" i="17" s="1"/>
  <c r="E91" i="1"/>
  <c r="E17" i="17" s="1"/>
  <c r="D91" i="1"/>
  <c r="D17" i="17" s="1"/>
  <c r="F80" i="1"/>
  <c r="F16" i="17" s="1"/>
  <c r="E80" i="1"/>
  <c r="E16" i="17" s="1"/>
  <c r="D80" i="1"/>
  <c r="D16" i="17" s="1"/>
  <c r="F64" i="1"/>
  <c r="F15" i="17" s="1"/>
  <c r="E64" i="1"/>
  <c r="E15" i="17" s="1"/>
  <c r="D64" i="1"/>
  <c r="D15" i="17" s="1"/>
  <c r="F47" i="1"/>
  <c r="F14" i="17" s="1"/>
  <c r="E47" i="1"/>
  <c r="E14" i="17" s="1"/>
  <c r="D47" i="1"/>
  <c r="D14" i="17" s="1"/>
  <c r="F10" i="3"/>
  <c r="E10" i="3"/>
  <c r="F22" i="19" l="1"/>
  <c r="P22" i="19" s="1"/>
  <c r="F22" i="17"/>
  <c r="F17" i="3"/>
  <c r="F27" i="15"/>
  <c r="F27" i="19"/>
  <c r="P27" i="19" s="1"/>
  <c r="E17" i="3"/>
  <c r="E27" i="15"/>
  <c r="E27" i="19"/>
  <c r="O27" i="19" s="1"/>
  <c r="D17" i="3"/>
  <c r="D27" i="15"/>
  <c r="D27" i="19"/>
  <c r="N27" i="19" s="1"/>
  <c r="F16" i="3"/>
  <c r="F26" i="15"/>
  <c r="F26" i="19"/>
  <c r="P26" i="19" s="1"/>
  <c r="E16" i="3"/>
  <c r="E26" i="15"/>
  <c r="E26" i="19"/>
  <c r="O26" i="19" s="1"/>
  <c r="D16" i="3"/>
  <c r="D26" i="15"/>
  <c r="D26" i="19"/>
  <c r="N26" i="19" s="1"/>
  <c r="F15" i="3"/>
  <c r="F25" i="19"/>
  <c r="P25" i="19" s="1"/>
  <c r="F25" i="15"/>
  <c r="E15" i="3"/>
  <c r="E25" i="15"/>
  <c r="E25" i="19"/>
  <c r="O25" i="19" s="1"/>
  <c r="D15" i="3"/>
  <c r="D25" i="19"/>
  <c r="N25" i="19" s="1"/>
  <c r="D25" i="15"/>
  <c r="F14" i="3"/>
  <c r="F24" i="19"/>
  <c r="P24" i="19" s="1"/>
  <c r="F24" i="15"/>
  <c r="E14" i="3"/>
  <c r="E24" i="15"/>
  <c r="E24" i="19"/>
  <c r="O24" i="19" s="1"/>
  <c r="D14" i="3"/>
  <c r="D24" i="15"/>
  <c r="D24" i="19"/>
  <c r="N24" i="19" s="1"/>
  <c r="F13" i="3"/>
  <c r="F23" i="19"/>
  <c r="P23" i="19" s="1"/>
  <c r="F23" i="15"/>
  <c r="E13" i="3"/>
  <c r="E23" i="15"/>
  <c r="E23" i="19"/>
  <c r="O23" i="19" s="1"/>
  <c r="D23" i="19"/>
  <c r="N23" i="19" s="1"/>
  <c r="D23" i="15"/>
  <c r="D13" i="3"/>
  <c r="F12" i="3"/>
  <c r="F22" i="15"/>
  <c r="E22" i="19"/>
  <c r="O22" i="19" s="1"/>
  <c r="E22" i="15"/>
  <c r="E12" i="3"/>
  <c r="D12" i="3"/>
  <c r="D22" i="15"/>
  <c r="D22" i="19"/>
  <c r="N22" i="19" s="1"/>
  <c r="F18" i="19"/>
  <c r="P18" i="19" s="1"/>
  <c r="F18" i="15"/>
  <c r="E18" i="15"/>
  <c r="E18" i="19"/>
  <c r="O18" i="19" s="1"/>
  <c r="D18" i="15"/>
  <c r="D18" i="19"/>
  <c r="N18" i="19" s="1"/>
  <c r="F17" i="15"/>
  <c r="F17" i="19"/>
  <c r="P17" i="19" s="1"/>
  <c r="E17" i="15"/>
  <c r="E17" i="19"/>
  <c r="O17" i="19" s="1"/>
  <c r="D17" i="19"/>
  <c r="N17" i="19" s="1"/>
  <c r="D17" i="15"/>
  <c r="F16" i="15"/>
  <c r="F16" i="19"/>
  <c r="P16" i="19" s="1"/>
  <c r="E16" i="15"/>
  <c r="E16" i="19"/>
  <c r="O16" i="19" s="1"/>
  <c r="D16" i="19"/>
  <c r="N16" i="19" s="1"/>
  <c r="D16" i="15"/>
  <c r="F15" i="15"/>
  <c r="F15" i="19"/>
  <c r="P15" i="19" s="1"/>
  <c r="E15" i="19"/>
  <c r="O15" i="19" s="1"/>
  <c r="E15" i="15"/>
  <c r="D15" i="15"/>
  <c r="D15" i="19"/>
  <c r="N15" i="19" s="1"/>
  <c r="F14" i="19"/>
  <c r="P14" i="19" s="1"/>
  <c r="F14" i="15"/>
  <c r="E14" i="19"/>
  <c r="O14" i="19" s="1"/>
  <c r="E14" i="15"/>
  <c r="D14" i="15"/>
  <c r="D14" i="19"/>
  <c r="N14" i="19" s="1"/>
  <c r="G10" i="3"/>
  <c r="G246" i="1"/>
  <c r="F112" i="1"/>
  <c r="G175" i="1"/>
  <c r="G64" i="1"/>
  <c r="G47" i="1"/>
  <c r="G80" i="1"/>
  <c r="G91" i="1"/>
  <c r="G278" i="1"/>
  <c r="G146" i="1"/>
  <c r="G204" i="1"/>
  <c r="D112" i="1"/>
  <c r="D9" i="3" s="1"/>
  <c r="E112" i="1"/>
  <c r="G111" i="1"/>
  <c r="G233" i="1"/>
  <c r="G27" i="19" l="1"/>
  <c r="Q27" i="19" s="1"/>
  <c r="G24" i="17"/>
  <c r="G26" i="19"/>
  <c r="Q26" i="19" s="1"/>
  <c r="G22" i="15"/>
  <c r="G12" i="3"/>
  <c r="G15" i="3"/>
  <c r="G18" i="17"/>
  <c r="G13" i="3"/>
  <c r="G22" i="19"/>
  <c r="Q22" i="19" s="1"/>
  <c r="G17" i="3"/>
  <c r="G14" i="3"/>
  <c r="G16" i="3"/>
  <c r="G26" i="15"/>
  <c r="G15" i="15"/>
  <c r="G22" i="17"/>
  <c r="G23" i="15"/>
  <c r="G23" i="19"/>
  <c r="Q23" i="19" s="1"/>
  <c r="G25" i="17"/>
  <c r="G25" i="19"/>
  <c r="Q25" i="19" s="1"/>
  <c r="G27" i="15"/>
  <c r="G27" i="17"/>
  <c r="G26" i="17"/>
  <c r="G25" i="15"/>
  <c r="G24" i="19"/>
  <c r="Q24" i="19" s="1"/>
  <c r="G24" i="15"/>
  <c r="G23" i="17"/>
  <c r="G18" i="15"/>
  <c r="G18" i="19"/>
  <c r="Q18" i="19" s="1"/>
  <c r="G17" i="17"/>
  <c r="G17" i="19"/>
  <c r="Q17" i="19" s="1"/>
  <c r="G17" i="15"/>
  <c r="G16" i="19"/>
  <c r="Q16" i="19" s="1"/>
  <c r="G16" i="17"/>
  <c r="F19" i="17"/>
  <c r="F21" i="17" s="1"/>
  <c r="F28" i="17" s="1"/>
  <c r="G16" i="15"/>
  <c r="E19" i="15"/>
  <c r="E21" i="15" s="1"/>
  <c r="E28" i="15" s="1"/>
  <c r="E19" i="19"/>
  <c r="O19" i="19" s="1"/>
  <c r="E19" i="17"/>
  <c r="E21" i="17" s="1"/>
  <c r="E28" i="17" s="1"/>
  <c r="G15" i="17"/>
  <c r="F19" i="15"/>
  <c r="F21" i="15" s="1"/>
  <c r="F28" i="15" s="1"/>
  <c r="F19" i="19"/>
  <c r="G15" i="19"/>
  <c r="Q15" i="19" s="1"/>
  <c r="G14" i="19"/>
  <c r="Q14" i="19" s="1"/>
  <c r="D19" i="19"/>
  <c r="G14" i="17"/>
  <c r="D19" i="17"/>
  <c r="D21" i="17" s="1"/>
  <c r="D28" i="17" s="1"/>
  <c r="G14" i="15"/>
  <c r="D19" i="15"/>
  <c r="D21" i="15" s="1"/>
  <c r="D28" i="15" s="1"/>
  <c r="F114" i="1"/>
  <c r="F9" i="3"/>
  <c r="E114" i="1"/>
  <c r="E9" i="3"/>
  <c r="G112" i="1"/>
  <c r="G114" i="1" s="1"/>
  <c r="G280" i="1" s="1"/>
  <c r="D114" i="1"/>
  <c r="D21" i="19" l="1"/>
  <c r="N19" i="19"/>
  <c r="F21" i="19"/>
  <c r="P19" i="19"/>
  <c r="E21" i="19"/>
  <c r="O21" i="19" s="1"/>
  <c r="E11" i="3"/>
  <c r="E280" i="1"/>
  <c r="F11" i="3"/>
  <c r="F280" i="1"/>
  <c r="D280" i="1"/>
  <c r="D11" i="3"/>
  <c r="D18" i="3" s="1"/>
  <c r="D283" i="1"/>
  <c r="E18" i="3"/>
  <c r="F18" i="3"/>
  <c r="G19" i="15"/>
  <c r="G21" i="15" s="1"/>
  <c r="G28" i="15" s="1"/>
  <c r="G19" i="17"/>
  <c r="G21" i="17" s="1"/>
  <c r="G28" i="17" s="1"/>
  <c r="G19" i="19"/>
  <c r="Q19" i="19" s="1"/>
  <c r="G9" i="3"/>
  <c r="D28" i="19" l="1"/>
  <c r="N28" i="19" s="1"/>
  <c r="N21" i="19"/>
  <c r="F28" i="19"/>
  <c r="P28" i="19" s="1"/>
  <c r="P21" i="19"/>
  <c r="G21" i="19"/>
  <c r="Q21" i="19" s="1"/>
  <c r="E28" i="19"/>
  <c r="O28" i="19" s="1"/>
  <c r="G11" i="3"/>
  <c r="G18" i="3" s="1"/>
  <c r="G28" i="19" l="1"/>
  <c r="Q28" i="19" s="1"/>
</calcChain>
</file>

<file path=xl/sharedStrings.xml><?xml version="1.0" encoding="utf-8"?>
<sst xmlns="http://schemas.openxmlformats.org/spreadsheetml/2006/main" count="507" uniqueCount="263">
  <si>
    <t>Office of the Secretary of Higher Education</t>
  </si>
  <si>
    <t>EOF FY2027 Article IV Academic Year Program Support Budget Template</t>
  </si>
  <si>
    <t xml:space="preserve">Directions for Providing Documentation of Expenditures </t>
  </si>
  <si>
    <t>EOF FY2027 Article IV Program Support Budget Template Overview</t>
  </si>
  <si>
    <r>
      <rPr>
        <b/>
        <sz val="11"/>
        <color rgb="FF000000"/>
        <rFont val="Aptos"/>
      </rPr>
      <t xml:space="preserve">Deadline for submission of B3 Contract Budget - </t>
    </r>
    <r>
      <rPr>
        <b/>
        <sz val="11"/>
        <color rgb="FFFF0000"/>
        <rFont val="Aptos"/>
      </rPr>
      <t xml:space="preserve">July 9, 2026 </t>
    </r>
    <r>
      <rPr>
        <i/>
        <sz val="11"/>
        <color rgb="FF000000"/>
        <rFont val="Aptos"/>
      </rPr>
      <t>(Do not confuse this date with the B2 submission deadline</t>
    </r>
  </si>
  <si>
    <r>
      <rPr>
        <b/>
        <sz val="11"/>
        <color theme="1" tint="-0.24994659260841701"/>
        <rFont val="Aptos"/>
        <family val="2"/>
      </rPr>
      <t>Initial B3 budget contract submissions for OSHE/EOF approval must be emailed to:</t>
    </r>
    <r>
      <rPr>
        <sz val="11"/>
        <color theme="1" tint="-0.24994659260841701"/>
        <rFont val="Aptos"/>
        <family val="2"/>
      </rPr>
      <t xml:space="preserve"> </t>
    </r>
    <r>
      <rPr>
        <b/>
        <sz val="11"/>
        <color rgb="FFFF0000"/>
        <rFont val="Aptos"/>
        <family val="2"/>
      </rPr>
      <t xml:space="preserve">EOF@oshe.nj.gov </t>
    </r>
  </si>
  <si>
    <r>
      <t xml:space="preserve">Emails must include in the subject line your institution/program name and the appropriate contract budget attachment included </t>
    </r>
    <r>
      <rPr>
        <b/>
        <i/>
        <sz val="11"/>
        <color theme="1" tint="-0.24994659260841701"/>
        <rFont val="Aptos"/>
        <family val="2"/>
      </rPr>
      <t xml:space="preserve">(i.e. XYZ University </t>
    </r>
    <r>
      <rPr>
        <b/>
        <i/>
        <sz val="11"/>
        <rFont val="Aptos"/>
        <family val="2"/>
      </rPr>
      <t>FY27</t>
    </r>
    <r>
      <rPr>
        <b/>
        <i/>
        <sz val="11"/>
        <color theme="1" tint="-0.24994659260841701"/>
        <rFont val="Aptos"/>
        <family val="2"/>
      </rPr>
      <t xml:space="preserve"> B1 and B3 Contract Budget Attachments)</t>
    </r>
  </si>
  <si>
    <r>
      <t xml:space="preserve">This form is used to submit the budget for the academic year support program and the 12 month salaries and wages for permanent program positions.  Include all funding sources in the columns provided – </t>
    </r>
    <r>
      <rPr>
        <b/>
        <sz val="11"/>
        <rFont val="Aptos"/>
        <family val="2"/>
      </rPr>
      <t>EOF (Art. IV)</t>
    </r>
    <r>
      <rPr>
        <sz val="11"/>
        <rFont val="Aptos"/>
        <family val="2"/>
      </rPr>
      <t xml:space="preserve">, </t>
    </r>
    <r>
      <rPr>
        <b/>
        <sz val="11"/>
        <rFont val="Aptos"/>
        <family val="2"/>
      </rPr>
      <t>Institutional,</t>
    </r>
    <r>
      <rPr>
        <sz val="11"/>
        <rFont val="Aptos"/>
        <family val="2"/>
      </rPr>
      <t xml:space="preserve"> and </t>
    </r>
    <r>
      <rPr>
        <b/>
        <sz val="11"/>
        <rFont val="Aptos"/>
        <family val="2"/>
      </rPr>
      <t>Other Resources</t>
    </r>
    <r>
      <rPr>
        <sz val="11"/>
        <rFont val="Aptos"/>
        <family val="2"/>
      </rPr>
      <t>.  Use the form as provided by OSHE/EOF on the website.</t>
    </r>
  </si>
  <si>
    <r>
      <t xml:space="preserve">Article IV - Academic Year Program Support
</t>
    </r>
    <r>
      <rPr>
        <sz val="11"/>
        <rFont val="Aptos"/>
        <family val="2"/>
      </rPr>
      <t xml:space="preserve">EOF Regulations 9A:11-6.9 (c) require institutions to provide at least a dollar for dollar match during the academic year program against the Article IV allocation.  Matching funds may come from the institution and other resources as explained in the regulations. The budget form provides funding resource columns that will direct you regarding the distribution of other than Art. IV funds allocated to the academic year program. Programs may not include those individuals whose total percentage of commitment to the EOF program is less than 10%. Programs will need to ensure that the appropriate documentation and accountability records (i.e. description of time and effort, timesheets, etc.) are kept for all individuals whose percentage of involvement with the EOF program is less than 100%. Program Directors whose percent time to the EOF program is less than 100% must have an approved waiver from the EOF Central Office. Additionally, Program Directors who are less than 100% time EOF will also be required to keep on file a monthly time and effort report. This documentation will be supplied by the EOF Central Office and a collection of all monthly reports must be included with the submission of the program’s final Article IV B3 Expenditure Report. </t>
    </r>
  </si>
  <si>
    <t>These forms have been developed using Excel and must be submitted only in this format.  Budgets submitted as PDF attachments or as “password protected” excel documents will not be accepted.</t>
  </si>
  <si>
    <t>The EOF FY2027 Article IV Program Support Budget Template consists of the following</t>
  </si>
  <si>
    <t>Directions on how to complete the B3 Contract Budget Worksheet</t>
  </si>
  <si>
    <t>B3 Contract Budget Summary</t>
  </si>
  <si>
    <t>B3 Contract Budget Worksheet</t>
  </si>
  <si>
    <t>Complete the EOF FY2027 Article IV Academic Year Program Support Budget Template as follows:</t>
  </si>
  <si>
    <t xml:space="preserve">On the Contract Budget Summary tab, begin by selecting the appropriate Institution/EOF program from the drop down menu located within the yellow highlighted box. </t>
  </si>
  <si>
    <r>
      <t xml:space="preserve">Next, go to the </t>
    </r>
    <r>
      <rPr>
        <b/>
        <i/>
        <sz val="11"/>
        <color theme="1" tint="-0.24994659260841701"/>
        <rFont val="Aptos"/>
        <family val="2"/>
      </rPr>
      <t>B3 Contract Budget Worksheet tab</t>
    </r>
    <r>
      <rPr>
        <sz val="11"/>
        <color theme="1" tint="-0.24994659260841701"/>
        <rFont val="Aptos"/>
        <family val="2"/>
      </rPr>
      <t xml:space="preserve">. Within this tab, EOF campus programs must demonstrate how they plan to allocate their EOF Fiscal Year Article IV Program Support Funds. Additionally, the program must ensure that it demonstrates how the institution is providing matching resources against the program's Academic Year Article IV program support allocation. </t>
    </r>
  </si>
  <si>
    <t>Please refer to the EOF Regulations (pgs. 35-36) for information regarding the restrictions on the usage of Academic Year Art. IV funds:</t>
  </si>
  <si>
    <t>http://www.nj.gov/highereducation/documents/pdf/EOF/EOFRegulations.pdf</t>
  </si>
  <si>
    <t>Explanation of Categories by Row</t>
  </si>
  <si>
    <r>
      <rPr>
        <b/>
        <sz val="11"/>
        <rFont val="Aptos"/>
        <family val="2"/>
      </rPr>
      <t>Personnel -</t>
    </r>
    <r>
      <rPr>
        <sz val="11"/>
        <rFont val="Aptos"/>
        <family val="2"/>
      </rPr>
      <t xml:space="preserve"> In the following Personnel categories, enter the total dollar amount charged to this budget for all full-time and part-time EOF program staff employed in the operation of the academic year program.  Include 12 month salaried staff.  Begin by providing each individual’s total annual salary paid by the institution – EOF and other job assignments.  Next, enter the percentage of time dedicated to the EOF program only for each position.  Continue across the columns for each employee’s line and indicate the source of funding (EOF, Institution, and/or Other Resources).  Calculate the “Total Funding” for each position based on the “% Time EOF” only.  </t>
    </r>
  </si>
  <si>
    <t>As an example, if a counselor’s annual salary is $80,000, you will place this amount in Annual Salary column. However, if the individual is employed only 50% time with the EOF program, the “Total Funding” entry for this position must calculate to $40,000. This amount is based on the total amount of EOF, Institution, and Other Resources.</t>
  </si>
  <si>
    <r>
      <rPr>
        <b/>
        <sz val="11"/>
        <rFont val="Aptos"/>
        <family val="2"/>
      </rPr>
      <t>Administrative:</t>
    </r>
    <r>
      <rPr>
        <sz val="11"/>
        <rFont val="Aptos"/>
        <family val="2"/>
      </rPr>
      <t xml:space="preserve"> EOF funds may not be used to pay the salary or fringe benefits of the EOF Director.  The program’s reporting supervisor and other high-level campus officials are generally thought to serve the entire student body by virtue of their title and responsibilities and therefore should not be listed on this budget or used as part of the institutional match.  List in this category the salaries of the Program Director, Associate Directors and Assistant Directors.  Only institutions that have received approval by the EOF Executive Director to have a less than 100% time EOF Director may correct that percentage of time on this budget.</t>
    </r>
  </si>
  <si>
    <r>
      <t xml:space="preserve">Counseling: </t>
    </r>
    <r>
      <rPr>
        <sz val="11"/>
        <rFont val="Aptos"/>
        <family val="2"/>
      </rPr>
      <t>Enter the salaries or wages of all academic year academic advisors, developmental specialists and professional or peer counseling staff.</t>
    </r>
  </si>
  <si>
    <r>
      <rPr>
        <b/>
        <sz val="11"/>
        <rFont val="Aptos"/>
        <family val="2"/>
      </rPr>
      <t xml:space="preserve">Tutoring: </t>
    </r>
    <r>
      <rPr>
        <sz val="11"/>
        <rFont val="Aptos"/>
        <family val="2"/>
      </rPr>
      <t>Enter the salaries or wages of the tutorial coordinator and all academic year professional, para-professional or peer tutoring staff.  For part-time personnel indicate the number of positions, the hourly wage and estimated hours of employment used to calculate the budget charge.</t>
    </r>
  </si>
  <si>
    <r>
      <rPr>
        <b/>
        <sz val="11"/>
        <rFont val="Aptos"/>
        <family val="2"/>
      </rPr>
      <t xml:space="preserve">Instructional: </t>
    </r>
    <r>
      <rPr>
        <sz val="11"/>
        <rFont val="Aptos"/>
        <family val="2"/>
      </rPr>
      <t>Indicate the costs of all instructional staff that provide supplemental instruction, teach shadow courses, learning laboratories, etc.  You may include the costs of test-prep classes or workshops here.  Do not include salaries for individuals teaching courses for which students are charged tuition, including basic skills course sections reserved for EOF students or freshman orientation credit courses.</t>
    </r>
  </si>
  <si>
    <r>
      <rPr>
        <b/>
        <sz val="11"/>
        <rFont val="Aptos"/>
        <family val="2"/>
      </rPr>
      <t xml:space="preserve">Clerical: </t>
    </r>
    <r>
      <rPr>
        <sz val="11"/>
        <rFont val="Aptos"/>
        <family val="2"/>
      </rPr>
      <t>Enter the salaries or wages of all clerical staff (secretaries and administrative assistants) who directly serve the EOF program during the academic year.</t>
    </r>
  </si>
  <si>
    <r>
      <rPr>
        <b/>
        <sz val="11"/>
        <rFont val="Aptos"/>
        <family val="2"/>
      </rPr>
      <t xml:space="preserve">Other Salaries: </t>
    </r>
    <r>
      <rPr>
        <sz val="11"/>
        <rFont val="Aptos"/>
        <family val="2"/>
      </rPr>
      <t>Itemize here the costs of other campus staff who provide a direct service to the program (accounting, financial aid, etc.).</t>
    </r>
  </si>
  <si>
    <r>
      <t xml:space="preserve">Total Personnel: </t>
    </r>
    <r>
      <rPr>
        <sz val="11"/>
        <rFont val="Aptos"/>
        <family val="2"/>
      </rPr>
      <t>Enter the sum for personnel listed in the categories above.</t>
    </r>
  </si>
  <si>
    <r>
      <rPr>
        <b/>
        <sz val="11"/>
        <color rgb="FF000000"/>
        <rFont val="Aptos"/>
      </rPr>
      <t xml:space="preserve">Fringe Benefits: </t>
    </r>
    <r>
      <rPr>
        <sz val="11"/>
        <color rgb="FF000000"/>
        <rFont val="Aptos"/>
      </rPr>
      <t xml:space="preserve">Enter the total amount of fringe benefits for academic year staff listed in the categories above.  EOF funds may not be used for fringe benefits at the senior public institutions.  At public two year and independent institutions, fringe benefits paid from EOF funds may not exceed 21% of the salary for </t>
    </r>
    <r>
      <rPr>
        <b/>
        <sz val="11"/>
        <color rgb="FF000000"/>
        <rFont val="Aptos"/>
      </rPr>
      <t>full-time staff</t>
    </r>
    <r>
      <rPr>
        <sz val="11"/>
        <color rgb="FF000000"/>
        <rFont val="Aptos"/>
      </rPr>
      <t>.  Benefits for full-time institutional staff members who are less than 100% time EOF must be adjusted accordingly.  EOF funds may not be used to pay employee benefits for student assistants and part-time personnel.</t>
    </r>
  </si>
  <si>
    <r>
      <rPr>
        <b/>
        <sz val="11"/>
        <rFont val="Aptos"/>
        <family val="2"/>
      </rPr>
      <t>Total Personnel and Fringe:</t>
    </r>
    <r>
      <rPr>
        <sz val="11"/>
        <rFont val="Aptos"/>
        <family val="2"/>
      </rPr>
      <t xml:space="preserve"> Enter the sum of Total Personnel and Fringe Benefits in each column.</t>
    </r>
  </si>
  <si>
    <r>
      <t xml:space="preserve">Educational Materials and Supplies: </t>
    </r>
    <r>
      <rPr>
        <sz val="11"/>
        <rFont val="Aptos"/>
        <family val="2"/>
      </rPr>
      <t>In each column, list the purchases you have planned for the year and then enter the total amount budgeted for educational materials and supplies for the academic year program.  Examples of educational materials and supplies may include classroom texts used as references for tutoring purposes.</t>
    </r>
  </si>
  <si>
    <r>
      <rPr>
        <b/>
        <sz val="11"/>
        <color rgb="FF000000"/>
        <rFont val="Aptos"/>
      </rPr>
      <t>Consumable Materials and Supplies:</t>
    </r>
    <r>
      <rPr>
        <sz val="11"/>
        <color rgb="FF000000"/>
        <rFont val="Aptos"/>
      </rPr>
      <t xml:space="preserve"> In each column, list the purchases you have planned for the year and then enter the total amount budgeted for consumable materials and supplies for the academic year program. Examples of consumable materials and supplies may include office and printer supplies, recruitment brochures. </t>
    </r>
  </si>
  <si>
    <r>
      <t xml:space="preserve">Professional Development and Student Leadership Development: </t>
    </r>
    <r>
      <rPr>
        <sz val="11"/>
        <rFont val="Aptos"/>
        <family val="2"/>
      </rPr>
      <t>Budget across the columns the cost of registration fees and room and board expenses associated with staff attendance at conferences, webinars and workshops focused on professional development.  Use this section also to budget speaker fees for the same purpose.  Repeat the same for costs associated with student leadership development activities for EOF students. Do not include related transportation costs in this section. Report those below, under Travel.</t>
    </r>
  </si>
  <si>
    <r>
      <t xml:space="preserve">Travel: </t>
    </r>
    <r>
      <rPr>
        <sz val="11"/>
        <rFont val="Aptos"/>
        <family val="2"/>
      </rPr>
      <t>Provide the amount budgeted for staff professional development or administrative travel and student travel related to professional development and leadership training.  Those costs include mileage, tolls and public transportation fares.  Charging transportation of students for normal commuting costs is prohibited under Article IV.</t>
    </r>
  </si>
  <si>
    <r>
      <t xml:space="preserve">Program Advisory Board (PAB): </t>
    </r>
    <r>
      <rPr>
        <sz val="11"/>
        <rFont val="Aptos"/>
        <family val="2"/>
      </rPr>
      <t>Enter the costs associated with Program Advisory Board meetings and activities.</t>
    </r>
  </si>
  <si>
    <r>
      <t xml:space="preserve">Other Services: </t>
    </r>
    <r>
      <rPr>
        <sz val="11"/>
        <rFont val="Aptos"/>
        <family val="2"/>
      </rPr>
      <t xml:space="preserve">Itemize the budgeted costs of other allowable items that do not fall into one of the categories listed above.  For audit purposes, clearly specify each line item.  Indirect/overhead costs may be used to meet the required match but may not exceed </t>
    </r>
    <r>
      <rPr>
        <b/>
        <sz val="11"/>
        <rFont val="Aptos"/>
        <family val="2"/>
      </rPr>
      <t>20%</t>
    </r>
    <r>
      <rPr>
        <sz val="11"/>
        <rFont val="Aptos"/>
        <family val="2"/>
      </rPr>
      <t xml:space="preserve"> of the TOTAL program cost.</t>
    </r>
  </si>
  <si>
    <r>
      <t xml:space="preserve">Total Budget: </t>
    </r>
    <r>
      <rPr>
        <sz val="11"/>
        <rFont val="Aptos"/>
        <family val="2"/>
      </rPr>
      <t>A formula will calculate the totals for the respective categories and the figures listed in each column.  The EOF column may not exceed the program's Article IV allocation.  Check that the institution has met the required match.  Be certain that your figures agree across and down.</t>
    </r>
  </si>
  <si>
    <t>Narrative Description - Documentation of Expenditures &amp; Process for Submission:</t>
  </si>
  <si>
    <t xml:space="preserve">Institutions should provide a clear description of the purpose of each item located within each budget category.  Other than personnel expenses must include a description of the educational purpose of the item and where appropriate, any pre- and post- assessment outcomes that will be evaluated.  </t>
  </si>
  <si>
    <t>For assistance with the completion of the B3 Contract Attachment, please contact your program liaison.</t>
  </si>
  <si>
    <t>Budget Modifications:</t>
  </si>
  <si>
    <t xml:space="preserve">Institutions may transfer amounts among the administrative budget line items as required to carry out the purposes of the grant. OSHE should be made aware of all budget modifications, however, any transfers require approval from OSHE as outlined in the grant agreement. All budget modifications must be submitted in writing, via email, to your program liaison with a copy to EOF Executive Director, Dr. Hasani Carter, and include a revised budget and an updated narrative detail to reflect the transfers. Programs must monitor their expenditures regularly and should immediately contact their program liaison to discuss any potential budget modifications should an unexpected cost savings or need arise. </t>
  </si>
  <si>
    <r>
      <rPr>
        <b/>
        <sz val="11"/>
        <color rgb="FF000000"/>
        <rFont val="Aptos"/>
      </rPr>
      <t xml:space="preserve">Deadline for FY2026 Budget Modifications = </t>
    </r>
    <r>
      <rPr>
        <b/>
        <sz val="11"/>
        <color rgb="FFFF0000"/>
        <rFont val="Aptos"/>
      </rPr>
      <t>March 25, 2027</t>
    </r>
    <r>
      <rPr>
        <b/>
        <sz val="11"/>
        <color rgb="FF000000"/>
        <rFont val="Aptos"/>
      </rPr>
      <t>*</t>
    </r>
  </si>
  <si>
    <t xml:space="preserve">*=Requests for budget modifications may be submitted after the deadline due to unforeseen circumstances but may be subject to denial if the reason for the late submission is deemed to be inappropriate.  </t>
  </si>
  <si>
    <t>EOF Article IV - Academic Year Program Support</t>
  </si>
  <si>
    <t>Fiscal Year: 2027</t>
  </si>
  <si>
    <t>Please select Institution/EOF Program below</t>
  </si>
  <si>
    <t>Institution:</t>
  </si>
  <si>
    <t>Budgeted Categories</t>
  </si>
  <si>
    <t>EOF</t>
  </si>
  <si>
    <t>Institution</t>
  </si>
  <si>
    <t>Other</t>
  </si>
  <si>
    <t>Total</t>
  </si>
  <si>
    <t>PERSONNEL:</t>
  </si>
  <si>
    <t>I.</t>
  </si>
  <si>
    <t>Total Personnel</t>
  </si>
  <si>
    <t>II.</t>
  </si>
  <si>
    <t>Fringe Benefits</t>
  </si>
  <si>
    <t>III.</t>
  </si>
  <si>
    <t>Pers. &amp; Fringe</t>
  </si>
  <si>
    <t>IV.</t>
  </si>
  <si>
    <t>Educ. Materials &amp; Supplies</t>
  </si>
  <si>
    <t>The sheets on this document are protected to preserve the formulas within the cells. The information on the table on this sheet is referenced from the 'B3 - contract budget worksheet' sheet.</t>
  </si>
  <si>
    <t>V.</t>
  </si>
  <si>
    <t>Consumable Materials &amp; Supplies</t>
  </si>
  <si>
    <t>VI.</t>
  </si>
  <si>
    <t>Profess. Dev &amp; Student Leadership</t>
  </si>
  <si>
    <t>VII.</t>
  </si>
  <si>
    <t>Travel</t>
  </si>
  <si>
    <t>VIII.</t>
  </si>
  <si>
    <t>PAB</t>
  </si>
  <si>
    <t>IX.</t>
  </si>
  <si>
    <t>Other Serv.</t>
  </si>
  <si>
    <t>Total Expenditures (I. Thru IX.)</t>
  </si>
  <si>
    <r>
      <t xml:space="preserve">*Submit initial budget for review and approval to </t>
    </r>
    <r>
      <rPr>
        <b/>
        <sz val="11"/>
        <color rgb="FFFF0000"/>
        <rFont val="Aptos"/>
        <family val="2"/>
      </rPr>
      <t>EOF@OSHE.NJ.GOV</t>
    </r>
    <r>
      <rPr>
        <b/>
        <sz val="11"/>
        <color theme="1"/>
        <rFont val="Aptos"/>
        <family val="2"/>
      </rPr>
      <t>.</t>
    </r>
  </si>
  <si>
    <r>
      <t xml:space="preserve">Emails must include in the subject line your institution/program name and the appropriate contract budget attachment included </t>
    </r>
    <r>
      <rPr>
        <b/>
        <i/>
        <sz val="11"/>
        <color theme="1" tint="-0.24994659260841701"/>
        <rFont val="Aptos"/>
        <family val="2"/>
      </rPr>
      <t>(i.e. XYZ University FY27 B3 Contract Budget Attachments).</t>
    </r>
  </si>
  <si>
    <t>Atlantic Cape Community College</t>
  </si>
  <si>
    <t>Bergen Community College</t>
  </si>
  <si>
    <t>Bloomfield College of Montclair State University</t>
  </si>
  <si>
    <t>Brookdale Community College</t>
  </si>
  <si>
    <t>Caldwell University</t>
  </si>
  <si>
    <t>Camden County College</t>
  </si>
  <si>
    <t>Centenary University</t>
  </si>
  <si>
    <t>County College of Morris</t>
  </si>
  <si>
    <t>Drew University</t>
  </si>
  <si>
    <t>Essex County College</t>
  </si>
  <si>
    <t>Fairleigh Dickinson University - Florham</t>
  </si>
  <si>
    <t>Fairleigh Dickinson University - Metropolitan</t>
  </si>
  <si>
    <t>Felician University</t>
  </si>
  <si>
    <t>Georgian Court University</t>
  </si>
  <si>
    <t>Hudson County Community College</t>
  </si>
  <si>
    <t>Kean University</t>
  </si>
  <si>
    <t>Kean University - Jersey City (Formerly NJCU)</t>
  </si>
  <si>
    <t>Mercer County Community College</t>
  </si>
  <si>
    <t>Middlesex College</t>
  </si>
  <si>
    <t>Monmouth University</t>
  </si>
  <si>
    <t>Montclair State University</t>
  </si>
  <si>
    <t>Montclair State University - Health Careers Program</t>
  </si>
  <si>
    <t>New Jersey Institute of Technology</t>
  </si>
  <si>
    <t>Ocean County College</t>
  </si>
  <si>
    <t>Passaic County Community College</t>
  </si>
  <si>
    <t>Ramapo College of New Jersey</t>
  </si>
  <si>
    <t>Raritan Valley Community College</t>
  </si>
  <si>
    <t>Rider University</t>
  </si>
  <si>
    <t>Rowan College at Burlington County</t>
  </si>
  <si>
    <t xml:space="preserve">Rowan College of South Jersey - Cumberland </t>
  </si>
  <si>
    <t xml:space="preserve">Rowan College of South Jersey - Gloucester </t>
  </si>
  <si>
    <t xml:space="preserve">Rowan School of Osteopathic Medicine (SOM) - Graduate (Only) </t>
  </si>
  <si>
    <t>Rowan School of Osteopathic Medicine (SOM) - Pre-Matric</t>
  </si>
  <si>
    <t>Rowan School of Osteopathic Medicine (SOM) - Summer Prep</t>
  </si>
  <si>
    <t>Rowan University - Camden</t>
  </si>
  <si>
    <t>Rowan University - Cooper Medical School - Graduate (Only)</t>
  </si>
  <si>
    <t>Rowan University - Cooper Medical School - PULSE Program</t>
  </si>
  <si>
    <t>Rowan University - Glassboro</t>
  </si>
  <si>
    <t>Rowan University - Graduate Bio-medical</t>
  </si>
  <si>
    <t>Rutgers University - Camden</t>
  </si>
  <si>
    <t>Rutgers University - College of Nursing</t>
  </si>
  <si>
    <t>Rutgers University - Graduate Bio-medical</t>
  </si>
  <si>
    <t>Rutgers University - Graduate Education Prep</t>
  </si>
  <si>
    <t>Rutgers University - Graduate Studies (except Bio-medical)</t>
  </si>
  <si>
    <t xml:space="preserve">Rutgers University - New Jersey Medical School </t>
  </si>
  <si>
    <t>Rutgers University - Newark</t>
  </si>
  <si>
    <t>Rutgers University - ODASIS</t>
  </si>
  <si>
    <t>Rutgers University - Office of EOF Administration</t>
  </si>
  <si>
    <t>Rutgers University - Robert Wood Johnson Medical School</t>
  </si>
  <si>
    <t>Rutgers University - School of Arts and Sciences (New Brunswick)</t>
  </si>
  <si>
    <t>Rutgers University - School of Engineering</t>
  </si>
  <si>
    <t xml:space="preserve">Rutgers University - School of Environmental and Biological Sciences </t>
  </si>
  <si>
    <t>Rutgers University - School of Health Professions</t>
  </si>
  <si>
    <t>Rutgers University - School of Pharmacy</t>
  </si>
  <si>
    <t>Rutgers University - Summer Grads</t>
  </si>
  <si>
    <t>Saint Elizabeth University</t>
  </si>
  <si>
    <t>Saint Peter's University</t>
  </si>
  <si>
    <t>Salem Community College</t>
  </si>
  <si>
    <t>Seton Hall - Law</t>
  </si>
  <si>
    <t>Seton Hall University - Main</t>
  </si>
  <si>
    <t>Seton Hall University - Pre-Legal</t>
  </si>
  <si>
    <t>Seton Hall University - Pre-Med/Pre-Dent Plus</t>
  </si>
  <si>
    <t>Stevens Institute of Technology</t>
  </si>
  <si>
    <t>Stockton University - Atlantic City</t>
  </si>
  <si>
    <t>Stockton University - Galloway</t>
  </si>
  <si>
    <t>Sussex County Community College</t>
  </si>
  <si>
    <t>The College of New Jersey</t>
  </si>
  <si>
    <t>UCNJ Union College of Union County, NJ</t>
  </si>
  <si>
    <t>Warren County Community College</t>
  </si>
  <si>
    <t>William Paterson University</t>
  </si>
  <si>
    <t>Enter the total amount of your EOF Art. IV allocation in cell D3 (i.e. the orange highlighted cell). The remaining balance is calculated at the end of this budget form.</t>
  </si>
  <si>
    <t>I.  PERSONNEL (provide names &amp; titles)</t>
  </si>
  <si>
    <t>Amount Charged</t>
  </si>
  <si>
    <r>
      <rPr>
        <b/>
        <sz val="11"/>
        <rFont val="Aptos"/>
        <family val="2"/>
      </rPr>
      <t xml:space="preserve">ADMINISTRATIVE SALARIES </t>
    </r>
    <r>
      <rPr>
        <b/>
        <sz val="10"/>
        <rFont val="Aptos"/>
        <family val="2"/>
      </rPr>
      <t xml:space="preserve">    </t>
    </r>
    <r>
      <rPr>
        <b/>
        <sz val="10"/>
        <color rgb="FFFF0000"/>
        <rFont val="Aptos"/>
        <family val="2"/>
      </rPr>
      <t xml:space="preserve">                                                                                                                                                      </t>
    </r>
    <r>
      <rPr>
        <sz val="10"/>
        <color rgb="FFFF0000"/>
        <rFont val="Aptos"/>
        <family val="2"/>
      </rPr>
      <t>Note that the EOF Regulations prohibit the use of Art. IV funds for the salary and fringe benefits of the campus EOF administrator/director</t>
    </r>
  </si>
  <si>
    <t>Annual Salary in dollars</t>
  </si>
  <si>
    <t>% Time EOF</t>
  </si>
  <si>
    <t xml:space="preserve">  EOF</t>
  </si>
  <si>
    <t xml:space="preserve"> INSTITUTION</t>
  </si>
  <si>
    <t>OTHER RESOURCES</t>
  </si>
  <si>
    <t>TOTAL FUNDING</t>
  </si>
  <si>
    <r>
      <rPr>
        <b/>
        <sz val="14"/>
        <color theme="1"/>
        <rFont val="Aptos"/>
        <family val="2"/>
      </rPr>
      <t>Narrative Description</t>
    </r>
    <r>
      <rPr>
        <b/>
        <sz val="10"/>
        <color theme="1"/>
        <rFont val="Aptos"/>
        <family val="2"/>
      </rPr>
      <t xml:space="preserve">
</t>
    </r>
    <r>
      <rPr>
        <sz val="10"/>
        <color theme="1"/>
        <rFont val="Aptos"/>
        <family val="2"/>
      </rPr>
      <t xml:space="preserve">Institutions should provide a clear description of each item listed on the budget. Other than personnel expenses must include the educational purpose of the item. Include assessment outcomes and per item/per person costs, where applicable. </t>
    </r>
  </si>
  <si>
    <t xml:space="preserve">EOF Director*  </t>
  </si>
  <si>
    <t>Other Administrative Salaries:</t>
  </si>
  <si>
    <t>Other Program Admin. Salaries Sub-total:</t>
  </si>
  <si>
    <t>Administrative Salaries Total:</t>
  </si>
  <si>
    <r>
      <t xml:space="preserve">COUNSELING SALARIES                                     </t>
    </r>
    <r>
      <rPr>
        <b/>
        <sz val="10"/>
        <color rgb="FFFF0000"/>
        <rFont val="Aptos"/>
        <family val="2"/>
      </rPr>
      <t xml:space="preserve">           </t>
    </r>
    <r>
      <rPr>
        <sz val="10"/>
        <color rgb="FFFF0000"/>
        <rFont val="Aptos"/>
        <family val="2"/>
      </rPr>
      <t xml:space="preserve">  Include all professional and peer counselors, acad. advisors and acad. dev. specialists. Enter name and title for each position.</t>
    </r>
  </si>
  <si>
    <t xml:space="preserve"> EOF</t>
  </si>
  <si>
    <t>INSTITUTION</t>
  </si>
  <si>
    <t>Counseling Salaries Sub-total:</t>
  </si>
  <si>
    <r>
      <t xml:space="preserve">TUTORING SALARIES
</t>
    </r>
    <r>
      <rPr>
        <sz val="10"/>
        <color rgb="FFFF0000"/>
        <rFont val="Aptos"/>
        <family val="2"/>
      </rPr>
      <t>Enter the salaries or wages of the tutorial coordinator and all academic year professional, para-professional or peer tutoring staff.  For part-time personnel indicate the number of positions, the hourly wage and estimated hours of employment used to calculate the budget charge.</t>
    </r>
  </si>
  <si>
    <t>Tutoring Salaries Sub-total:</t>
  </si>
  <si>
    <r>
      <t xml:space="preserve">INSTRUCTIONAL SALARIES                                           </t>
    </r>
    <r>
      <rPr>
        <b/>
        <sz val="10"/>
        <color rgb="FFFF0000"/>
        <rFont val="Aptos"/>
        <family val="2"/>
      </rPr>
      <t xml:space="preserve">            </t>
    </r>
    <r>
      <rPr>
        <sz val="10"/>
        <color rgb="FFFF0000"/>
        <rFont val="Aptos"/>
        <family val="2"/>
      </rPr>
      <t>Do not include costs/salaries related to coursework for which students are charged tuition.</t>
    </r>
  </si>
  <si>
    <t>Instructional Salaries Sub-total:</t>
  </si>
  <si>
    <r>
      <t xml:space="preserve">CLERICAL SALARIES                                         </t>
    </r>
    <r>
      <rPr>
        <b/>
        <sz val="10"/>
        <color rgb="FFFF0000"/>
        <rFont val="Aptos"/>
        <family val="2"/>
      </rPr>
      <t xml:space="preserve"> </t>
    </r>
    <r>
      <rPr>
        <sz val="10"/>
        <color rgb="FFFF0000"/>
        <rFont val="Aptos"/>
        <family val="2"/>
      </rPr>
      <t xml:space="preserve"> Include all Administrative Assistants, Secretaries, Clerk/Typists and Student Aides</t>
    </r>
  </si>
  <si>
    <t>Clerical Salaries Sub-total:</t>
  </si>
  <si>
    <r>
      <t xml:space="preserve">OTHER SALARIES                                </t>
    </r>
    <r>
      <rPr>
        <sz val="10"/>
        <rFont val="Aptos"/>
        <family val="2"/>
      </rPr>
      <t xml:space="preserve">                </t>
    </r>
    <r>
      <rPr>
        <sz val="10"/>
        <color rgb="FFFF0000"/>
        <rFont val="Aptos"/>
        <family val="2"/>
      </rPr>
      <t xml:space="preserve"> Include technical staff, and the costs of workshop presenters, speakers, consultants and other campus staff who may provide a portion of their time in direct service to the program (e.g., accounting, admissions, fin. aid, etc)</t>
    </r>
  </si>
  <si>
    <t>Other Salaries Sub-total:</t>
  </si>
  <si>
    <t>I.    TOTAL PERSONNEL</t>
  </si>
  <si>
    <t>II.   FRINGE BENEFITS*</t>
  </si>
  <si>
    <t>III.  TOTAL PERSONNEL &amp; FRINGE</t>
  </si>
  <si>
    <t>*EOF funds may not be used for fringe benefits at the public senior institutions and are limited to 21% of the salary for full-time staff at</t>
  </si>
  <si>
    <t>2 yr. and independ. institutions.  Benefits for full-time institutional staff who are less than 100% time EOF must be adjusted accordingly.</t>
  </si>
  <si>
    <t>OTHER THAN PERSONNEL SALARIES:</t>
  </si>
  <si>
    <r>
      <t xml:space="preserve">IV. EDUCATIONAL MATERIALS &amp; SUPPLIES                                                                        </t>
    </r>
    <r>
      <rPr>
        <sz val="10"/>
        <color rgb="FFFF0000"/>
        <rFont val="Aptos"/>
        <family val="2"/>
      </rPr>
      <t xml:space="preserve"> *please list</t>
    </r>
  </si>
  <si>
    <t>Educational Materials &amp; Supplies Sub-total:</t>
  </si>
  <si>
    <r>
      <t xml:space="preserve">V. CONSUMABLE MATERIALS &amp; SUPPLIES                                                                   </t>
    </r>
    <r>
      <rPr>
        <sz val="10"/>
        <color rgb="FFFF0000"/>
        <rFont val="Aptos"/>
        <family val="2"/>
      </rPr>
      <t xml:space="preserve">     *please list</t>
    </r>
  </si>
  <si>
    <t>Consumable Materials &amp; Supplies Sub-total:</t>
  </si>
  <si>
    <r>
      <t xml:space="preserve">VI.  PROFESSIONAL &amp; STUDENT LEADERSHIP DEVELOPMENT                                                                             </t>
    </r>
    <r>
      <rPr>
        <sz val="10"/>
        <color rgb="FFFF0000"/>
        <rFont val="Aptos"/>
        <family val="2"/>
      </rPr>
      <t xml:space="preserve">  Enter the costs of conference registration, consultant &amp; membership fees. Transportation costs to events will be itemized below.</t>
    </r>
  </si>
  <si>
    <t>Profess. Dev. &amp; Student Leader. Training Sub-total:</t>
  </si>
  <si>
    <t>VII.  TRAVEL: (transportation costs only)</t>
  </si>
  <si>
    <t>Travel Sub-total:</t>
  </si>
  <si>
    <r>
      <t xml:space="preserve">VIII.  PROGRAM ADVISORY BOARD (PAB)      </t>
    </r>
    <r>
      <rPr>
        <b/>
        <sz val="11"/>
        <rFont val="Aptos"/>
        <family val="2"/>
      </rPr>
      <t xml:space="preserve"> </t>
    </r>
    <r>
      <rPr>
        <b/>
        <sz val="10"/>
        <rFont val="Aptos"/>
        <family val="2"/>
      </rPr>
      <t xml:space="preserve">                                  </t>
    </r>
    <r>
      <rPr>
        <b/>
        <sz val="8"/>
        <rFont val="Aptos"/>
        <family val="2"/>
      </rPr>
      <t xml:space="preserve"> </t>
    </r>
    <r>
      <rPr>
        <b/>
        <sz val="9"/>
        <rFont val="Aptos"/>
        <family val="2"/>
      </rPr>
      <t xml:space="preserve">            </t>
    </r>
    <r>
      <rPr>
        <sz val="9"/>
        <color rgb="FFFF0000"/>
        <rFont val="Aptos"/>
        <family val="2"/>
      </rPr>
      <t>PAB expenses are chargeable to this contract budget only if your program has an established board with by-laws governing its operation.  PAB expenses are auditable and must be documented.  Membership is voluntary and reimbursement of commuting costs to scheduled meetings cannot be paid from Art. IV funds.  Reasonable costs for refreshments at meetings and functions that recognize student achievement are allowable.</t>
    </r>
  </si>
  <si>
    <t>PAB Sub-total:</t>
  </si>
  <si>
    <r>
      <t xml:space="preserve">IX. OTHER SERVICES: (itemize clearly)                                               </t>
    </r>
    <r>
      <rPr>
        <sz val="10"/>
        <color rgb="FFFF0000"/>
        <rFont val="Aptos"/>
        <family val="2"/>
      </rPr>
      <t xml:space="preserve">   *Indirect expenses </t>
    </r>
    <r>
      <rPr>
        <b/>
        <sz val="10"/>
        <color rgb="FFFF0000"/>
        <rFont val="Aptos"/>
        <family val="2"/>
      </rPr>
      <t>shall not exceed 20 percent of the total program cost</t>
    </r>
    <r>
      <rPr>
        <sz val="10"/>
        <color rgb="FFFF0000"/>
        <rFont val="Aptos"/>
        <family val="2"/>
      </rPr>
      <t xml:space="preserve"> in meeting the match (for example space, light, heat, etc.)</t>
    </r>
  </si>
  <si>
    <t>Overhead</t>
  </si>
  <si>
    <t>Other Services Sub-total:</t>
  </si>
  <si>
    <t>TOTAL BUDGET   (I. thru IX.)</t>
  </si>
  <si>
    <t>If cells E280 and F280 have red fill, your institutional match is below the EOF Art IV allocation amount. Please revise until the match is met.</t>
  </si>
  <si>
    <t>Art. IV balance available</t>
  </si>
  <si>
    <t xml:space="preserve">You have the following amount of remaining funds left to distribute throughout this budget. Budgets submitted that do not match the program's exact allocation and do not meet the match requirement may be denied. </t>
  </si>
  <si>
    <t>If cells D280 and D283 have red fill, you have either under- or over-budgeted for your allocation. Please complete until you have fully spent your EOF Art. IV allocation.</t>
  </si>
  <si>
    <t>* Submit initial budget for review and approval to EOF@OSHE.NJ.GOV.</t>
  </si>
  <si>
    <t>Note: This document is for illustrative purposes only. This signature page will be completed and submitted via DocuSign.</t>
  </si>
  <si>
    <t>CONTRACT ATTACHMENT C2B</t>
  </si>
  <si>
    <t>Educational Opportunity Fund</t>
  </si>
  <si>
    <t>ARTICLE IV PROGRAM SUPPORT
INTERIM EXPENDITURE REPORT No. 1</t>
  </si>
  <si>
    <t>Fiscal Year 2027</t>
  </si>
  <si>
    <r>
      <t xml:space="preserve">Actual Expenditures:  </t>
    </r>
    <r>
      <rPr>
        <b/>
        <u/>
        <sz val="11"/>
        <rFont val="Aptos"/>
        <family val="2"/>
      </rPr>
      <t>July 1, 2026 thru December 31, 2026</t>
    </r>
  </si>
  <si>
    <r>
      <t xml:space="preserve">Projected 9-Month Cumulative Expenditures:  </t>
    </r>
    <r>
      <rPr>
        <b/>
        <u/>
        <sz val="11"/>
        <rFont val="Aptos"/>
        <family val="2"/>
      </rPr>
      <t>July 1, 2026 thru March 31, 2027</t>
    </r>
  </si>
  <si>
    <r>
      <rPr>
        <b/>
        <sz val="12"/>
        <color rgb="FF000000"/>
        <rFont val="Aptos"/>
      </rPr>
      <t xml:space="preserve">Submission Date:  </t>
    </r>
    <r>
      <rPr>
        <b/>
        <sz val="12"/>
        <color rgb="FFFF0000"/>
        <rFont val="Aptos"/>
      </rPr>
      <t>January 28, 2027</t>
    </r>
  </si>
  <si>
    <t>Signatures:</t>
  </si>
  <si>
    <t>President:</t>
  </si>
  <si>
    <t>Date:</t>
  </si>
  <si>
    <t>EOF Director:</t>
  </si>
  <si>
    <t xml:space="preserve">            E-Mail Expenditure Reports to:</t>
  </si>
  <si>
    <r>
      <t xml:space="preserve">             </t>
    </r>
    <r>
      <rPr>
        <b/>
        <sz val="12"/>
        <rFont val="Aptos"/>
        <family val="2"/>
      </rPr>
      <t xml:space="preserve">   </t>
    </r>
    <r>
      <rPr>
        <sz val="12"/>
        <rFont val="Aptos"/>
        <family val="2"/>
      </rPr>
      <t xml:space="preserve"> Dr. Hasani Carter</t>
    </r>
  </si>
  <si>
    <t xml:space="preserve">                                     Hasani.Carter@oshe.nj.gov</t>
  </si>
  <si>
    <t>EOF Executive Director</t>
  </si>
  <si>
    <t>Office of the Secretary of Higher Education / EOF</t>
  </si>
  <si>
    <t>EOF Interim Expenditure Report No. 1</t>
  </si>
  <si>
    <t>ARTICLE IV Program Support Funds</t>
  </si>
  <si>
    <t>Fiscal Year:  2027</t>
  </si>
  <si>
    <t>Budgeted</t>
  </si>
  <si>
    <t>Actual Expenditures</t>
  </si>
  <si>
    <r>
      <t xml:space="preserve">Projected </t>
    </r>
    <r>
      <rPr>
        <b/>
        <sz val="10"/>
        <color rgb="FFFF0000"/>
        <rFont val="Aptos"/>
        <family val="2"/>
      </rPr>
      <t>9-Month</t>
    </r>
    <r>
      <rPr>
        <b/>
        <sz val="10"/>
        <rFont val="Aptos"/>
        <family val="2"/>
      </rPr>
      <t xml:space="preserve"> Cumulative Expenditures</t>
    </r>
  </si>
  <si>
    <t xml:space="preserve">   </t>
  </si>
  <si>
    <t>July 1, 2026 thru December 31, 2026</t>
  </si>
  <si>
    <t>July 1, 2026 thru March 31, 2027</t>
  </si>
  <si>
    <t>Instit.</t>
  </si>
  <si>
    <t>a.</t>
  </si>
  <si>
    <t>EOF Director</t>
  </si>
  <si>
    <t>b.</t>
  </si>
  <si>
    <t>Other Admin.</t>
  </si>
  <si>
    <t>c.</t>
  </si>
  <si>
    <t>Counseling</t>
  </si>
  <si>
    <t>d.</t>
  </si>
  <si>
    <t xml:space="preserve">Tutoring </t>
  </si>
  <si>
    <t>e.</t>
  </si>
  <si>
    <t xml:space="preserve">Instructional </t>
  </si>
  <si>
    <t>f.</t>
  </si>
  <si>
    <t xml:space="preserve">Clerical </t>
  </si>
  <si>
    <t>g.</t>
  </si>
  <si>
    <t xml:space="preserve">Other </t>
  </si>
  <si>
    <t>Total Expenditures      (I. Thru IX.)</t>
  </si>
  <si>
    <t>If the cells I28 and/or N28 have red fill, you have over-expended your allocation. Please confirm the reported expenditures.</t>
  </si>
  <si>
    <t>CONTRACT ATTACHMENT C3B</t>
  </si>
  <si>
    <t>ARTICLE IV PROGRAM SUPPORT
INTERIM EXPENDITURE REPORT No. 2</t>
  </si>
  <si>
    <r>
      <t xml:space="preserve">Actual Expenditures: </t>
    </r>
    <r>
      <rPr>
        <b/>
        <u/>
        <sz val="11"/>
        <rFont val="Aptos"/>
        <family val="2"/>
      </rPr>
      <t xml:space="preserve"> July 1, 2026 thru March 31, 2027</t>
    </r>
  </si>
  <si>
    <r>
      <t xml:space="preserve">Projected 12-Month Cumulative Expenditures:  </t>
    </r>
    <r>
      <rPr>
        <b/>
        <u/>
        <sz val="11"/>
        <rFont val="Aptos"/>
        <family val="2"/>
      </rPr>
      <t>July 1, 2026 thru June 30, 2027</t>
    </r>
  </si>
  <si>
    <r>
      <rPr>
        <b/>
        <sz val="12"/>
        <color rgb="FF000000"/>
        <rFont val="Aptos"/>
      </rPr>
      <t xml:space="preserve">Submission Date:  </t>
    </r>
    <r>
      <rPr>
        <b/>
        <sz val="12"/>
        <color rgb="FFFF0000"/>
        <rFont val="Aptos"/>
      </rPr>
      <t>April 15, 2027</t>
    </r>
  </si>
  <si>
    <t>EOF Interim Expenditure Report No. 2</t>
  </si>
  <si>
    <r>
      <t xml:space="preserve">Projected </t>
    </r>
    <r>
      <rPr>
        <b/>
        <sz val="10"/>
        <color rgb="FFFF0000"/>
        <rFont val="Aptos"/>
        <family val="2"/>
      </rPr>
      <t>12-Month</t>
    </r>
    <r>
      <rPr>
        <b/>
        <sz val="10"/>
        <rFont val="Aptos"/>
        <family val="2"/>
      </rPr>
      <t xml:space="preserve"> Cumulative Expenditures</t>
    </r>
  </si>
  <si>
    <t>July 1, 2026 thru June 30, 2027</t>
  </si>
  <si>
    <t>If the cells I28 and/or N28 have red fill, you have over-expended your allocation or, for N28, you are projecting to spend less than your total allocation. Please confirm the reported expenditures.</t>
  </si>
  <si>
    <t>If the cells O28 and P28 have red fill, you have not met the institutional match. Please confirm the reported expenditures.</t>
  </si>
  <si>
    <t>The final payment will be based on the projected 12-month cumulative expenditures. Institutions must demonstrate a match. 
Programs that expect to receive their full allocation must demonstrate that above.</t>
  </si>
  <si>
    <t>CONTRACT ATTACHMENT C4B</t>
  </si>
  <si>
    <t>ARTICLE IV PROGRAM SUPPORT</t>
  </si>
  <si>
    <t>FINAL EXPENDITURE REPORT</t>
  </si>
  <si>
    <t xml:space="preserve">                  Refund Checks:</t>
  </si>
  <si>
    <t xml:space="preserve">Refund checks must be remitted AFTER the program receives its Final Program Desk Audit from OSHE/EOF Central.
Refund checks must be made payable to the "Treasurer, State of New Jersey" and submitted to Dr. Hasani Carter at the address included in the desk audit. </t>
  </si>
  <si>
    <t>EOF Final Expenditure Report</t>
  </si>
  <si>
    <t>Note: Rounding is not permitted in the Expended or Balance sections.</t>
  </si>
  <si>
    <t>Balance</t>
  </si>
  <si>
    <t>If the cells I28 and/or N28 have red fill, you have under- or over-expended your allocation. Please confirm the reported expenditures.</t>
  </si>
  <si>
    <r>
      <rPr>
        <b/>
        <sz val="12"/>
        <color rgb="FF000000"/>
        <rFont val="Aptos"/>
      </rPr>
      <t xml:space="preserve">Submission Date:  </t>
    </r>
    <r>
      <rPr>
        <b/>
        <sz val="12"/>
        <color rgb="FFFF0000"/>
        <rFont val="Aptos"/>
        <family val="2"/>
      </rPr>
      <t>August 2,</t>
    </r>
    <r>
      <rPr>
        <b/>
        <sz val="12"/>
        <color rgb="FFFF0000"/>
        <rFont val="Aptos"/>
      </rPr>
      <t xml:space="preserve"> 2027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</si>
</sst>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
  </numFmts>
  <fonts count="58" x14ac:knownFonts="1">
    <font>
      <sz val="10"/>
      <name val="Arial"/>
    </font>
    <font>
      <b/>
      <sz val="10"/>
      <name val="Arial"/>
      <family val="2"/>
    </font>
    <font>
      <sz val="10"/>
      <name val="Arial"/>
      <family val="2"/>
    </font>
    <font>
      <b/>
      <sz val="12"/>
      <name val="Arial"/>
      <family val="2"/>
    </font>
    <font>
      <sz val="8"/>
      <name val="Arial"/>
      <family val="2"/>
    </font>
    <font>
      <sz val="8"/>
      <color theme="1"/>
      <name val="Times New Roman"/>
      <family val="1"/>
    </font>
    <font>
      <sz val="11"/>
      <color theme="1" tint="-0.24994659260841701"/>
      <name val="Calibri"/>
      <family val="2"/>
      <scheme val="minor"/>
    </font>
    <font>
      <i/>
      <sz val="10"/>
      <name val="Arial"/>
      <family val="2"/>
    </font>
    <font>
      <sz val="10"/>
      <name val="Helv"/>
    </font>
    <font>
      <u/>
      <sz val="10"/>
      <color theme="10"/>
      <name val="Arial"/>
      <family val="2"/>
    </font>
    <font>
      <sz val="10"/>
      <name val="Arial"/>
      <family val="2"/>
    </font>
    <font>
      <b/>
      <sz val="12"/>
      <color rgb="FFFF0000"/>
      <name val="Arial"/>
      <family val="2"/>
    </font>
    <font>
      <sz val="11"/>
      <color theme="1" tint="-0.24994659260841701"/>
      <name val="Aptos"/>
      <family val="2"/>
    </font>
    <font>
      <sz val="11"/>
      <name val="Aptos"/>
      <family val="2"/>
    </font>
    <font>
      <b/>
      <sz val="11"/>
      <color theme="1" tint="-0.24994659260841701"/>
      <name val="Aptos"/>
      <family val="2"/>
    </font>
    <font>
      <b/>
      <sz val="11"/>
      <color rgb="FF000000"/>
      <name val="Aptos"/>
      <family val="2"/>
    </font>
    <font>
      <b/>
      <i/>
      <sz val="11"/>
      <color rgb="FF000000"/>
      <name val="Aptos"/>
      <family val="2"/>
    </font>
    <font>
      <b/>
      <sz val="11"/>
      <color rgb="FFFF0000"/>
      <name val="Aptos"/>
      <family val="2"/>
    </font>
    <font>
      <i/>
      <sz val="11"/>
      <name val="Aptos"/>
      <family val="2"/>
    </font>
    <font>
      <b/>
      <i/>
      <sz val="11"/>
      <color theme="1" tint="-0.24994659260841701"/>
      <name val="Aptos"/>
      <family val="2"/>
    </font>
    <font>
      <b/>
      <i/>
      <sz val="11"/>
      <name val="Aptos"/>
      <family val="2"/>
    </font>
    <font>
      <b/>
      <sz val="11"/>
      <name val="Aptos"/>
      <family val="2"/>
    </font>
    <font>
      <u/>
      <sz val="11"/>
      <name val="Aptos"/>
      <family val="2"/>
    </font>
    <font>
      <b/>
      <sz val="11"/>
      <color theme="4" tint="-0.499984740745262"/>
      <name val="Aptos"/>
      <family val="2"/>
    </font>
    <font>
      <sz val="11"/>
      <color rgb="FF000000"/>
      <name val="Aptos"/>
      <family val="2"/>
    </font>
    <font>
      <u/>
      <sz val="11"/>
      <color theme="10"/>
      <name val="Aptos"/>
      <family val="2"/>
    </font>
    <font>
      <b/>
      <sz val="12"/>
      <name val="Aptos"/>
      <family val="2"/>
    </font>
    <font>
      <sz val="12"/>
      <name val="Aptos"/>
      <family val="2"/>
    </font>
    <font>
      <sz val="10"/>
      <name val="Aptos"/>
      <family val="2"/>
    </font>
    <font>
      <i/>
      <sz val="12"/>
      <name val="Aptos"/>
      <family val="2"/>
    </font>
    <font>
      <b/>
      <sz val="10"/>
      <name val="Aptos"/>
      <family val="2"/>
    </font>
    <font>
      <b/>
      <sz val="11"/>
      <color theme="1"/>
      <name val="Aptos"/>
      <family val="2"/>
    </font>
    <font>
      <b/>
      <sz val="18"/>
      <name val="Aptos"/>
      <family val="2"/>
    </font>
    <font>
      <i/>
      <sz val="10"/>
      <name val="Aptos"/>
      <family val="2"/>
    </font>
    <font>
      <b/>
      <i/>
      <sz val="10"/>
      <name val="Aptos"/>
      <family val="2"/>
    </font>
    <font>
      <b/>
      <sz val="10"/>
      <color rgb="FFFF0000"/>
      <name val="Aptos"/>
      <family val="2"/>
    </font>
    <font>
      <sz val="10"/>
      <color rgb="FFFF0000"/>
      <name val="Aptos"/>
      <family val="2"/>
    </font>
    <font>
      <b/>
      <sz val="10"/>
      <color theme="1"/>
      <name val="Aptos"/>
      <family val="2"/>
    </font>
    <font>
      <b/>
      <sz val="14"/>
      <color theme="1"/>
      <name val="Aptos"/>
      <family val="2"/>
    </font>
    <font>
      <sz val="10"/>
      <color theme="1"/>
      <name val="Aptos"/>
      <family val="2"/>
    </font>
    <font>
      <b/>
      <sz val="8"/>
      <name val="Aptos"/>
      <family val="2"/>
    </font>
    <font>
      <b/>
      <sz val="9"/>
      <name val="Aptos"/>
      <family val="2"/>
    </font>
    <font>
      <sz val="9"/>
      <color rgb="FFFF0000"/>
      <name val="Aptos"/>
      <family val="2"/>
    </font>
    <font>
      <b/>
      <i/>
      <sz val="14"/>
      <name val="Aptos"/>
      <family val="2"/>
    </font>
    <font>
      <b/>
      <sz val="14"/>
      <name val="Aptos"/>
      <family val="2"/>
    </font>
    <font>
      <b/>
      <sz val="16"/>
      <name val="Aptos"/>
      <family val="2"/>
    </font>
    <font>
      <b/>
      <u/>
      <sz val="11"/>
      <name val="Aptos"/>
      <family val="2"/>
    </font>
    <font>
      <sz val="10"/>
      <color theme="10"/>
      <name val="Aptos"/>
      <family val="2"/>
    </font>
    <font>
      <b/>
      <sz val="11"/>
      <color rgb="FF000000"/>
      <name val="Aptos"/>
    </font>
    <font>
      <b/>
      <sz val="11"/>
      <color rgb="FFFF0000"/>
      <name val="Aptos"/>
    </font>
    <font>
      <i/>
      <sz val="11"/>
      <color rgb="FF000000"/>
      <name val="Aptos"/>
    </font>
    <font>
      <b/>
      <sz val="11"/>
      <color theme="1" tint="-0.24994659260841701"/>
      <name val="Aptos"/>
    </font>
    <font>
      <sz val="11"/>
      <color rgb="FF000000"/>
      <name val="Aptos"/>
    </font>
    <font>
      <b/>
      <sz val="11"/>
      <name val="Aptos"/>
    </font>
    <font>
      <b/>
      <sz val="12"/>
      <color rgb="FF000000"/>
      <name val="Aptos"/>
    </font>
    <font>
      <b/>
      <sz val="12"/>
      <color rgb="FFFF0000"/>
      <name val="Aptos"/>
    </font>
    <font>
      <b/>
      <sz val="12"/>
      <name val="Aptos"/>
    </font>
    <font>
      <b/>
      <sz val="12"/>
      <color rgb="FFFF0000"/>
      <name val="Aptos"/>
      <family val="2"/>
    </font>
  </fonts>
  <fills count="1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rgb="FFFFC000"/>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79998168889431442"/>
        <bgColor indexed="64"/>
      </patternFill>
    </fill>
  </fills>
  <borders count="11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right style="thin">
        <color rgb="FF000000"/>
      </right>
      <top style="thin">
        <color rgb="FF000000"/>
      </top>
      <bottom style="thin">
        <color rgb="FF000000"/>
      </bottom>
      <diagonal/>
    </border>
    <border>
      <left style="medium">
        <color rgb="FF000000"/>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bottom style="thin">
        <color indexed="64"/>
      </bottom>
      <diagonal/>
    </border>
    <border>
      <left style="medium">
        <color rgb="FF000000"/>
      </left>
      <right style="medium">
        <color rgb="FF000000"/>
      </right>
      <top/>
      <bottom/>
      <diagonal/>
    </border>
    <border>
      <left style="medium">
        <color rgb="FF000000"/>
      </left>
      <right style="medium">
        <color rgb="FF000000"/>
      </right>
      <top style="thin">
        <color rgb="FF000000"/>
      </top>
      <bottom style="medium">
        <color rgb="FF000000"/>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right/>
      <top style="thin">
        <color rgb="FF000000"/>
      </top>
      <bottom/>
      <diagonal/>
    </border>
    <border>
      <left/>
      <right/>
      <top style="medium">
        <color rgb="FF000000"/>
      </top>
      <bottom style="medium">
        <color rgb="FF000000"/>
      </bottom>
      <diagonal/>
    </border>
    <border>
      <left style="medium">
        <color rgb="FF000000"/>
      </left>
      <right style="medium">
        <color rgb="FF000000"/>
      </right>
      <top style="thin">
        <color indexed="64"/>
      </top>
      <bottom/>
      <diagonal/>
    </border>
    <border>
      <left/>
      <right/>
      <top/>
      <bottom style="thin">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thin">
        <color indexed="64"/>
      </bottom>
      <diagonal/>
    </border>
    <border>
      <left style="medium">
        <color rgb="FF000000"/>
      </left>
      <right/>
      <top/>
      <bottom style="medium">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top style="medium">
        <color rgb="FF000000"/>
      </top>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diagonal/>
    </border>
    <border>
      <left/>
      <right style="medium">
        <color rgb="FF000000"/>
      </right>
      <top style="medium">
        <color rgb="FF000000"/>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rgb="FF000000"/>
      </bottom>
      <diagonal/>
    </border>
    <border>
      <left/>
      <right style="medium">
        <color rgb="FF000000"/>
      </right>
      <top/>
      <bottom style="thin">
        <color indexed="64"/>
      </bottom>
      <diagonal/>
    </border>
    <border>
      <left/>
      <right style="medium">
        <color indexed="64"/>
      </right>
      <top style="medium">
        <color rgb="FF000000"/>
      </top>
      <bottom/>
      <diagonal/>
    </border>
    <border>
      <left style="medium">
        <color rgb="FF000000"/>
      </left>
      <right/>
      <top style="thin">
        <color rgb="FF000000"/>
      </top>
      <bottom/>
      <diagonal/>
    </border>
    <border>
      <left style="medium">
        <color rgb="FF000000"/>
      </left>
      <right/>
      <top style="medium">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indexed="64"/>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top style="medium">
        <color indexed="64"/>
      </top>
      <bottom style="medium">
        <color rgb="FF000000"/>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indexed="64"/>
      </top>
      <bottom style="medium">
        <color rgb="FF000000"/>
      </bottom>
      <diagonal/>
    </border>
    <border>
      <left/>
      <right style="medium">
        <color rgb="FF000000"/>
      </right>
      <top/>
      <bottom style="thin">
        <color rgb="FF000000"/>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0" fontId="6" fillId="0" borderId="0">
      <alignment vertical="center" wrapText="1"/>
    </xf>
    <xf numFmtId="0" fontId="8" fillId="0" borderId="0"/>
    <xf numFmtId="0" fontId="9" fillId="0" borderId="0" applyNumberFormat="0" applyFill="0" applyBorder="0" applyAlignment="0" applyProtection="0"/>
    <xf numFmtId="9" fontId="10" fillId="0" borderId="0" applyFont="0" applyFill="0" applyBorder="0" applyAlignment="0" applyProtection="0"/>
  </cellStyleXfs>
  <cellXfs count="657">
    <xf numFmtId="0" fontId="0" fillId="0" borderId="0" xfId="0"/>
    <xf numFmtId="0" fontId="1" fillId="0" borderId="0" xfId="0" applyFont="1" applyAlignment="1">
      <alignment horizontal="center"/>
    </xf>
    <xf numFmtId="0" fontId="2" fillId="0" borderId="0" xfId="0" applyFont="1"/>
    <xf numFmtId="0" fontId="1" fillId="0" borderId="0" xfId="0" applyFont="1" applyAlignment="1">
      <alignment horizontal="right"/>
    </xf>
    <xf numFmtId="40" fontId="1" fillId="0" borderId="1" xfId="0" applyNumberFormat="1" applyFont="1" applyBorder="1" applyAlignment="1">
      <alignment horizontal="left"/>
    </xf>
    <xf numFmtId="0" fontId="1" fillId="0" borderId="0" xfId="0" applyFont="1"/>
    <xf numFmtId="40" fontId="1" fillId="0" borderId="0" xfId="0" applyNumberFormat="1" applyFont="1" applyAlignment="1">
      <alignment horizontal="center" vertical="top"/>
    </xf>
    <xf numFmtId="40" fontId="1" fillId="0" borderId="2" xfId="0" applyNumberFormat="1" applyFont="1" applyBorder="1" applyAlignment="1">
      <alignment horizontal="center" vertical="top"/>
    </xf>
    <xf numFmtId="40" fontId="1" fillId="0" borderId="4" xfId="0" applyNumberFormat="1" applyFont="1" applyBorder="1" applyAlignment="1">
      <alignment horizontal="center" vertical="top"/>
    </xf>
    <xf numFmtId="44" fontId="0" fillId="0" borderId="8" xfId="1" applyNumberFormat="1" applyFont="1" applyBorder="1" applyAlignment="1" applyProtection="1">
      <alignment horizontal="center" vertical="top"/>
    </xf>
    <xf numFmtId="0" fontId="1" fillId="0" borderId="0" xfId="0" applyFont="1" applyAlignment="1">
      <alignment horizontal="left" vertical="top"/>
    </xf>
    <xf numFmtId="0" fontId="2" fillId="0" borderId="0" xfId="0" applyFont="1" applyAlignment="1">
      <alignment horizontal="left" vertical="top"/>
    </xf>
    <xf numFmtId="0" fontId="0" fillId="0" borderId="0" xfId="0" applyAlignment="1">
      <alignment horizontal="left" vertical="top"/>
    </xf>
    <xf numFmtId="0" fontId="1" fillId="2" borderId="29" xfId="0" applyFont="1" applyFill="1" applyBorder="1" applyAlignment="1">
      <alignment horizontal="left" vertical="top"/>
    </xf>
    <xf numFmtId="0" fontId="1" fillId="2" borderId="32" xfId="0" applyFont="1" applyFill="1" applyBorder="1" applyAlignment="1">
      <alignment horizontal="left" vertical="top"/>
    </xf>
    <xf numFmtId="0" fontId="2" fillId="2" borderId="30" xfId="0" applyFont="1" applyFill="1" applyBorder="1" applyAlignment="1">
      <alignment horizontal="left" vertical="top"/>
    </xf>
    <xf numFmtId="44" fontId="2" fillId="0" borderId="7" xfId="0" applyNumberFormat="1" applyFont="1" applyBorder="1" applyAlignment="1">
      <alignment horizontal="left" vertical="top"/>
    </xf>
    <xf numFmtId="44" fontId="2" fillId="0" borderId="6" xfId="0" applyNumberFormat="1" applyFont="1" applyBorder="1" applyAlignment="1">
      <alignment horizontal="left" vertical="top"/>
    </xf>
    <xf numFmtId="40" fontId="2" fillId="0" borderId="0" xfId="0" applyNumberFormat="1" applyFont="1" applyAlignment="1">
      <alignment horizontal="center" vertical="top"/>
    </xf>
    <xf numFmtId="40" fontId="2" fillId="2" borderId="3" xfId="0" applyNumberFormat="1" applyFont="1" applyFill="1" applyBorder="1" applyAlignment="1">
      <alignment horizontal="center" vertical="top"/>
    </xf>
    <xf numFmtId="44" fontId="2" fillId="0" borderId="0" xfId="0" applyNumberFormat="1" applyFont="1" applyAlignment="1">
      <alignment horizontal="center" vertical="top"/>
    </xf>
    <xf numFmtId="44" fontId="2" fillId="5" borderId="2" xfId="0" applyNumberFormat="1" applyFont="1" applyFill="1" applyBorder="1" applyAlignment="1">
      <alignment horizontal="center" vertical="top"/>
    </xf>
    <xf numFmtId="44" fontId="2" fillId="0" borderId="2" xfId="0" applyNumberFormat="1" applyFont="1" applyBorder="1" applyAlignment="1" applyProtection="1">
      <alignment horizontal="center" vertical="top"/>
      <protection locked="0"/>
    </xf>
    <xf numFmtId="44" fontId="2" fillId="0" borderId="2" xfId="2" applyFont="1" applyBorder="1" applyAlignment="1" applyProtection="1">
      <alignment horizontal="center" vertical="top"/>
    </xf>
    <xf numFmtId="44" fontId="2" fillId="0" borderId="41" xfId="2" applyFont="1" applyBorder="1" applyAlignment="1" applyProtection="1">
      <alignment horizontal="center" vertical="top"/>
    </xf>
    <xf numFmtId="44" fontId="2" fillId="0" borderId="4" xfId="2" applyFont="1" applyBorder="1" applyAlignment="1" applyProtection="1">
      <alignment horizontal="center" vertical="top"/>
    </xf>
    <xf numFmtId="44" fontId="2" fillId="0" borderId="4" xfId="0" applyNumberFormat="1" applyFont="1" applyBorder="1" applyAlignment="1" applyProtection="1">
      <alignment horizontal="center" vertical="top"/>
      <protection locked="0"/>
    </xf>
    <xf numFmtId="44" fontId="2" fillId="0" borderId="4" xfId="0" applyNumberFormat="1" applyFont="1" applyBorder="1" applyAlignment="1">
      <alignment horizontal="center" vertical="top"/>
    </xf>
    <xf numFmtId="0" fontId="0" fillId="8" borderId="31" xfId="0" applyFill="1" applyBorder="1" applyAlignment="1">
      <alignment horizontal="center" vertical="top"/>
    </xf>
    <xf numFmtId="0" fontId="0" fillId="8" borderId="27" xfId="0" applyFill="1" applyBorder="1" applyAlignment="1">
      <alignment horizontal="center" vertical="top"/>
    </xf>
    <xf numFmtId="0" fontId="0" fillId="8" borderId="41" xfId="0" applyFill="1" applyBorder="1" applyAlignment="1">
      <alignment horizontal="center" vertical="top"/>
    </xf>
    <xf numFmtId="44" fontId="2" fillId="2" borderId="3" xfId="2" applyFont="1" applyFill="1" applyBorder="1" applyAlignment="1" applyProtection="1">
      <alignment horizontal="center" vertical="top"/>
    </xf>
    <xf numFmtId="44" fontId="2" fillId="5" borderId="8" xfId="2" applyFont="1" applyFill="1" applyBorder="1" applyAlignment="1" applyProtection="1">
      <alignment horizontal="center" vertical="top"/>
    </xf>
    <xf numFmtId="44" fontId="2" fillId="0" borderId="2" xfId="2" applyFont="1" applyFill="1" applyBorder="1" applyAlignment="1" applyProtection="1">
      <alignment horizontal="center" vertical="top"/>
    </xf>
    <xf numFmtId="44" fontId="0" fillId="0" borderId="0" xfId="0" applyNumberFormat="1" applyAlignment="1">
      <alignment horizontal="center" vertical="top"/>
    </xf>
    <xf numFmtId="44" fontId="2" fillId="0" borderId="4" xfId="1" applyNumberFormat="1" applyFont="1" applyBorder="1" applyAlignment="1" applyProtection="1">
      <alignment horizontal="center" vertical="top"/>
    </xf>
    <xf numFmtId="44" fontId="2" fillId="0" borderId="3" xfId="1" applyNumberFormat="1" applyFont="1" applyBorder="1" applyAlignment="1" applyProtection="1">
      <alignment horizontal="center" vertical="top"/>
    </xf>
    <xf numFmtId="40" fontId="2" fillId="0" borderId="0" xfId="0" applyNumberFormat="1" applyFont="1" applyAlignment="1">
      <alignment horizontal="center"/>
    </xf>
    <xf numFmtId="8" fontId="2" fillId="0" borderId="0" xfId="0" applyNumberFormat="1" applyFont="1" applyAlignment="1">
      <alignment horizontal="center"/>
    </xf>
    <xf numFmtId="40" fontId="2" fillId="0" borderId="1" xfId="0" applyNumberFormat="1" applyFont="1" applyBorder="1" applyAlignment="1">
      <alignment horizontal="center"/>
    </xf>
    <xf numFmtId="44" fontId="2" fillId="0" borderId="0" xfId="2" applyFont="1" applyAlignment="1" applyProtection="1">
      <alignment horizontal="center"/>
    </xf>
    <xf numFmtId="44" fontId="1" fillId="2" borderId="4" xfId="2" applyFont="1" applyFill="1" applyBorder="1" applyAlignment="1" applyProtection="1">
      <alignment horizontal="center" vertical="top"/>
    </xf>
    <xf numFmtId="44" fontId="2" fillId="0" borderId="6" xfId="2" applyFont="1" applyBorder="1" applyAlignment="1" applyProtection="1">
      <alignment horizontal="center" vertical="top"/>
    </xf>
    <xf numFmtId="0" fontId="5" fillId="0" borderId="22" xfId="0" applyFont="1" applyBorder="1" applyAlignment="1">
      <alignment wrapText="1"/>
    </xf>
    <xf numFmtId="0" fontId="5" fillId="0" borderId="23" xfId="0" applyFont="1" applyBorder="1" applyAlignment="1">
      <alignment wrapText="1"/>
    </xf>
    <xf numFmtId="0" fontId="5" fillId="0" borderId="24" xfId="0" applyFont="1" applyBorder="1" applyAlignment="1">
      <alignment wrapText="1"/>
    </xf>
    <xf numFmtId="44" fontId="1" fillId="0" borderId="0" xfId="2" applyFont="1" applyAlignment="1" applyProtection="1">
      <alignment horizontal="right"/>
    </xf>
    <xf numFmtId="44" fontId="1" fillId="0" borderId="5" xfId="0" applyNumberFormat="1" applyFont="1" applyBorder="1" applyAlignment="1">
      <alignment horizontal="left" vertical="top"/>
    </xf>
    <xf numFmtId="44" fontId="1" fillId="0" borderId="6" xfId="0" applyNumberFormat="1" applyFont="1" applyBorder="1" applyAlignment="1">
      <alignment horizontal="left" vertical="top"/>
    </xf>
    <xf numFmtId="40" fontId="7" fillId="0" borderId="32" xfId="0" applyNumberFormat="1" applyFont="1" applyBorder="1" applyAlignment="1">
      <alignment vertical="top" wrapText="1"/>
    </xf>
    <xf numFmtId="40" fontId="7" fillId="0" borderId="0" xfId="0" applyNumberFormat="1" applyFont="1" applyAlignment="1">
      <alignment vertical="top" wrapText="1"/>
    </xf>
    <xf numFmtId="40" fontId="1" fillId="2" borderId="4" xfId="0" applyNumberFormat="1" applyFont="1" applyFill="1" applyBorder="1" applyAlignment="1">
      <alignment horizontal="center" vertical="top"/>
    </xf>
    <xf numFmtId="8" fontId="2" fillId="2" borderId="3" xfId="0" applyNumberFormat="1" applyFont="1" applyFill="1" applyBorder="1" applyAlignment="1">
      <alignment horizontal="center" vertical="top"/>
    </xf>
    <xf numFmtId="44" fontId="2" fillId="0" borderId="2" xfId="0" applyNumberFormat="1" applyFont="1" applyBorder="1" applyAlignment="1">
      <alignment horizontal="center" vertical="top"/>
    </xf>
    <xf numFmtId="0" fontId="12" fillId="4" borderId="0" xfId="3" applyFont="1" applyFill="1" applyAlignment="1">
      <alignment vertical="center"/>
    </xf>
    <xf numFmtId="0" fontId="13" fillId="0" borderId="0" xfId="0" applyFont="1"/>
    <xf numFmtId="0" fontId="13" fillId="4" borderId="0" xfId="0" applyFont="1" applyFill="1"/>
    <xf numFmtId="0" fontId="12" fillId="4" borderId="0" xfId="3" applyFont="1" applyFill="1">
      <alignment vertical="center" wrapText="1"/>
    </xf>
    <xf numFmtId="0" fontId="15" fillId="4" borderId="0" xfId="3" applyFont="1" applyFill="1" applyAlignment="1">
      <alignment horizontal="center" vertical="center" wrapText="1"/>
    </xf>
    <xf numFmtId="0" fontId="16" fillId="4" borderId="0" xfId="3" applyFont="1" applyFill="1" applyAlignment="1">
      <alignment horizontal="center" vertical="center" wrapText="1"/>
    </xf>
    <xf numFmtId="0" fontId="12" fillId="4" borderId="19" xfId="3" applyFont="1" applyFill="1" applyBorder="1" applyAlignment="1">
      <alignment vertical="center"/>
    </xf>
    <xf numFmtId="0" fontId="14" fillId="4" borderId="20" xfId="3" applyFont="1" applyFill="1" applyBorder="1" applyAlignment="1">
      <alignment horizontal="left" vertical="center" wrapText="1"/>
    </xf>
    <xf numFmtId="0" fontId="13" fillId="4" borderId="0" xfId="0" applyFont="1" applyFill="1" applyAlignment="1">
      <alignment wrapText="1"/>
    </xf>
    <xf numFmtId="0" fontId="22" fillId="4" borderId="0" xfId="0" applyFont="1" applyFill="1" applyAlignment="1">
      <alignment wrapText="1"/>
    </xf>
    <xf numFmtId="0" fontId="23" fillId="4" borderId="0" xfId="0" applyFont="1" applyFill="1" applyAlignment="1">
      <alignment wrapText="1"/>
    </xf>
    <xf numFmtId="0" fontId="21" fillId="4" borderId="0" xfId="3" applyFont="1" applyFill="1">
      <alignment vertical="center" wrapText="1"/>
    </xf>
    <xf numFmtId="0" fontId="24" fillId="4" borderId="0" xfId="3" applyFont="1" applyFill="1" applyAlignment="1">
      <alignment horizontal="left" vertical="center" wrapText="1" indent="4"/>
    </xf>
    <xf numFmtId="0" fontId="14" fillId="4" borderId="0" xfId="3" applyFont="1" applyFill="1" applyAlignment="1">
      <alignment vertical="center"/>
    </xf>
    <xf numFmtId="0" fontId="17" fillId="4" borderId="16" xfId="0" applyFont="1" applyFill="1" applyBorder="1"/>
    <xf numFmtId="0" fontId="25" fillId="4" borderId="20" xfId="5" applyFont="1" applyFill="1" applyBorder="1" applyAlignment="1">
      <alignment vertical="center"/>
    </xf>
    <xf numFmtId="0" fontId="17" fillId="4" borderId="0" xfId="0" applyFont="1" applyFill="1"/>
    <xf numFmtId="0" fontId="26" fillId="4" borderId="0" xfId="0" applyFont="1" applyFill="1" applyAlignment="1">
      <alignment vertical="center"/>
    </xf>
    <xf numFmtId="0" fontId="13" fillId="4" borderId="0" xfId="0" applyFont="1" applyFill="1" applyAlignment="1">
      <alignment vertical="center"/>
    </xf>
    <xf numFmtId="0" fontId="13" fillId="4" borderId="0" xfId="0" applyFont="1" applyFill="1" applyAlignment="1">
      <alignment vertical="center" wrapText="1"/>
    </xf>
    <xf numFmtId="0" fontId="18" fillId="4" borderId="0" xfId="0" applyFont="1" applyFill="1" applyAlignment="1">
      <alignment wrapText="1"/>
    </xf>
    <xf numFmtId="0" fontId="21" fillId="4" borderId="0" xfId="0" applyFont="1" applyFill="1"/>
    <xf numFmtId="0" fontId="21" fillId="0" borderId="0" xfId="0" applyFont="1" applyAlignment="1">
      <alignment horizontal="left" vertical="center" indent="15"/>
    </xf>
    <xf numFmtId="0" fontId="13" fillId="0" borderId="0" xfId="0" applyFont="1" applyAlignment="1">
      <alignment horizontal="left" vertical="center" indent="15"/>
    </xf>
    <xf numFmtId="0" fontId="21" fillId="0" borderId="0" xfId="0" applyFont="1"/>
    <xf numFmtId="0" fontId="21" fillId="4" borderId="0" xfId="0" applyFont="1" applyFill="1" applyAlignment="1">
      <alignment vertical="center" wrapText="1"/>
    </xf>
    <xf numFmtId="0" fontId="21" fillId="4" borderId="0" xfId="0" applyFont="1" applyFill="1" applyAlignment="1">
      <alignment wrapText="1"/>
    </xf>
    <xf numFmtId="0" fontId="15" fillId="4" borderId="0" xfId="3" applyFont="1" applyFill="1">
      <alignment vertical="center" wrapText="1"/>
    </xf>
    <xf numFmtId="0" fontId="13" fillId="4" borderId="0" xfId="3" applyFont="1" applyFill="1">
      <alignment vertical="center" wrapText="1"/>
    </xf>
    <xf numFmtId="0" fontId="17" fillId="4" borderId="0" xfId="0" applyFont="1" applyFill="1" applyAlignment="1">
      <alignment vertical="center"/>
    </xf>
    <xf numFmtId="0" fontId="14" fillId="4" borderId="0" xfId="3" applyFont="1" applyFill="1" applyAlignment="1">
      <alignment horizontal="left" vertical="center" wrapText="1"/>
    </xf>
    <xf numFmtId="0" fontId="13" fillId="4" borderId="0" xfId="3" applyFont="1" applyFill="1" applyAlignment="1">
      <alignment vertical="top" wrapText="1"/>
    </xf>
    <xf numFmtId="0" fontId="18" fillId="4" borderId="0" xfId="3" applyFont="1" applyFill="1" applyAlignment="1">
      <alignment horizontal="left" wrapText="1"/>
    </xf>
    <xf numFmtId="0" fontId="12" fillId="0" borderId="0" xfId="3" applyFont="1" applyAlignment="1">
      <alignment vertical="center"/>
    </xf>
    <xf numFmtId="0" fontId="26" fillId="0" borderId="0" xfId="0" applyFont="1"/>
    <xf numFmtId="0" fontId="27" fillId="0" borderId="0" xfId="0" applyFont="1"/>
    <xf numFmtId="40" fontId="27" fillId="0" borderId="0" xfId="0" applyNumberFormat="1" applyFont="1"/>
    <xf numFmtId="40" fontId="28" fillId="0" borderId="0" xfId="0" applyNumberFormat="1" applyFont="1"/>
    <xf numFmtId="8" fontId="28" fillId="0" borderId="0" xfId="0" applyNumberFormat="1" applyFont="1"/>
    <xf numFmtId="44" fontId="28" fillId="0" borderId="0" xfId="2" applyFont="1" applyProtection="1"/>
    <xf numFmtId="0" fontId="28" fillId="0" borderId="0" xfId="0" applyFont="1"/>
    <xf numFmtId="0" fontId="26" fillId="0" borderId="11" xfId="0" applyFont="1" applyBorder="1" applyAlignment="1">
      <alignment horizontal="left"/>
    </xf>
    <xf numFmtId="0" fontId="26" fillId="0" borderId="17" xfId="0" applyFont="1" applyBorder="1" applyAlignment="1">
      <alignment horizontal="center" wrapText="1"/>
    </xf>
    <xf numFmtId="0" fontId="27" fillId="0" borderId="17" xfId="0" applyFont="1" applyBorder="1"/>
    <xf numFmtId="40" fontId="29" fillId="11" borderId="14" xfId="0" applyNumberFormat="1" applyFont="1" applyFill="1" applyBorder="1" applyAlignment="1">
      <alignment horizontal="center" wrapText="1"/>
    </xf>
    <xf numFmtId="0" fontId="26" fillId="0" borderId="9" xfId="0" applyFont="1" applyBorder="1" applyAlignment="1">
      <alignment horizontal="left"/>
    </xf>
    <xf numFmtId="0" fontId="26" fillId="0" borderId="10" xfId="0" applyFont="1" applyBorder="1"/>
    <xf numFmtId="0" fontId="27" fillId="0" borderId="21" xfId="0" applyFont="1" applyBorder="1"/>
    <xf numFmtId="40" fontId="27" fillId="0" borderId="14" xfId="0" applyNumberFormat="1" applyFont="1" applyBorder="1" applyAlignment="1" applyProtection="1">
      <alignment horizontal="left"/>
      <protection locked="0"/>
    </xf>
    <xf numFmtId="40" fontId="28" fillId="0" borderId="0" xfId="0" applyNumberFormat="1" applyFont="1" applyAlignment="1">
      <alignment horizontal="left"/>
    </xf>
    <xf numFmtId="40" fontId="30" fillId="0" borderId="0" xfId="0" applyNumberFormat="1" applyFont="1" applyAlignment="1">
      <alignment horizontal="left"/>
    </xf>
    <xf numFmtId="44" fontId="28" fillId="0" borderId="0" xfId="2" applyFont="1" applyAlignment="1" applyProtection="1"/>
    <xf numFmtId="0" fontId="30" fillId="0" borderId="0" xfId="0" applyFont="1" applyAlignment="1">
      <alignment horizontal="right"/>
    </xf>
    <xf numFmtId="0" fontId="30" fillId="0" borderId="0" xfId="0" applyFont="1"/>
    <xf numFmtId="0" fontId="30" fillId="0" borderId="0" xfId="0" applyFont="1" applyAlignment="1">
      <alignment horizontal="center"/>
    </xf>
    <xf numFmtId="40" fontId="30" fillId="0" borderId="0" xfId="0" applyNumberFormat="1" applyFont="1" applyAlignment="1">
      <alignment horizontal="right"/>
    </xf>
    <xf numFmtId="40" fontId="30" fillId="6" borderId="14" xfId="0" applyNumberFormat="1" applyFont="1" applyFill="1" applyBorder="1" applyAlignment="1">
      <alignment horizontal="center" vertical="center"/>
    </xf>
    <xf numFmtId="40" fontId="30" fillId="6" borderId="21" xfId="0" applyNumberFormat="1" applyFont="1" applyFill="1" applyBorder="1" applyAlignment="1">
      <alignment horizontal="center" vertical="center"/>
    </xf>
    <xf numFmtId="0" fontId="28" fillId="0" borderId="0" xfId="0" applyFont="1" applyAlignment="1">
      <alignment horizontal="center" vertical="center"/>
    </xf>
    <xf numFmtId="0" fontId="30" fillId="2" borderId="9" xfId="0" applyFont="1" applyFill="1" applyBorder="1" applyAlignment="1">
      <alignment horizontal="left" vertical="center"/>
    </xf>
    <xf numFmtId="0" fontId="30" fillId="2" borderId="10" xfId="0" applyFont="1" applyFill="1" applyBorder="1" applyAlignment="1">
      <alignment horizontal="left" vertical="center"/>
    </xf>
    <xf numFmtId="0" fontId="28" fillId="2" borderId="25" xfId="0" applyFont="1" applyFill="1" applyBorder="1" applyAlignment="1">
      <alignment horizontal="left" vertical="center"/>
    </xf>
    <xf numFmtId="40" fontId="28" fillId="2" borderId="26" xfId="0" applyNumberFormat="1" applyFont="1" applyFill="1" applyBorder="1" applyAlignment="1">
      <alignment vertical="center"/>
    </xf>
    <xf numFmtId="40" fontId="28" fillId="2" borderId="28" xfId="0" applyNumberFormat="1" applyFont="1" applyFill="1" applyBorder="1" applyAlignment="1">
      <alignment vertical="center"/>
    </xf>
    <xf numFmtId="44" fontId="30" fillId="0" borderId="35" xfId="0" applyNumberFormat="1" applyFont="1" applyBorder="1" applyAlignment="1">
      <alignment horizontal="center" vertical="center"/>
    </xf>
    <xf numFmtId="44" fontId="28" fillId="0" borderId="2" xfId="2" applyFont="1" applyBorder="1" applyAlignment="1" applyProtection="1">
      <alignment vertical="center"/>
    </xf>
    <xf numFmtId="44" fontId="28" fillId="0" borderId="46" xfId="2" applyFont="1" applyBorder="1" applyAlignment="1" applyProtection="1">
      <alignment vertical="center"/>
    </xf>
    <xf numFmtId="44" fontId="28" fillId="0" borderId="0" xfId="0" applyNumberFormat="1" applyFont="1"/>
    <xf numFmtId="44" fontId="28" fillId="0" borderId="4" xfId="1" applyNumberFormat="1" applyFont="1" applyBorder="1" applyAlignment="1" applyProtection="1">
      <alignment vertical="center"/>
    </xf>
    <xf numFmtId="44" fontId="28" fillId="0" borderId="46" xfId="2" applyFont="1" applyFill="1" applyBorder="1" applyAlignment="1" applyProtection="1">
      <alignment vertical="center"/>
    </xf>
    <xf numFmtId="44" fontId="28" fillId="0" borderId="4" xfId="0" applyNumberFormat="1" applyFont="1" applyBorder="1" applyAlignment="1">
      <alignment vertical="center"/>
    </xf>
    <xf numFmtId="44" fontId="28" fillId="0" borderId="47" xfId="0" applyNumberFormat="1" applyFont="1" applyBorder="1" applyAlignment="1">
      <alignment vertical="center"/>
    </xf>
    <xf numFmtId="44" fontId="28" fillId="0" borderId="0" xfId="0" applyNumberFormat="1" applyFont="1" applyAlignment="1">
      <alignment vertical="center"/>
    </xf>
    <xf numFmtId="44" fontId="28" fillId="0" borderId="0" xfId="0" applyNumberFormat="1" applyFont="1" applyAlignment="1">
      <alignment vertical="top" wrapText="1"/>
    </xf>
    <xf numFmtId="44" fontId="28" fillId="0" borderId="3" xfId="1" applyNumberFormat="1" applyFont="1" applyBorder="1" applyAlignment="1" applyProtection="1">
      <alignment vertical="center"/>
    </xf>
    <xf numFmtId="44" fontId="28" fillId="0" borderId="49" xfId="1" applyNumberFormat="1" applyFont="1" applyBorder="1" applyAlignment="1" applyProtection="1">
      <alignment horizontal="left" vertical="center"/>
    </xf>
    <xf numFmtId="44" fontId="28" fillId="0" borderId="50" xfId="1" applyNumberFormat="1" applyFont="1" applyBorder="1" applyAlignment="1" applyProtection="1">
      <alignment horizontal="left" vertical="center"/>
    </xf>
    <xf numFmtId="44" fontId="28" fillId="0" borderId="0" xfId="0" applyNumberFormat="1" applyFont="1" applyAlignment="1">
      <alignment horizontal="left" vertical="center" wrapText="1"/>
    </xf>
    <xf numFmtId="0" fontId="31" fillId="3" borderId="11" xfId="0" applyFont="1" applyFill="1" applyBorder="1"/>
    <xf numFmtId="40" fontId="28" fillId="3" borderId="17" xfId="0" applyNumberFormat="1" applyFont="1" applyFill="1" applyBorder="1"/>
    <xf numFmtId="40" fontId="28" fillId="3" borderId="15" xfId="0" applyNumberFormat="1" applyFont="1" applyFill="1" applyBorder="1"/>
    <xf numFmtId="0" fontId="32" fillId="0" borderId="0" xfId="0" applyFont="1" applyAlignment="1">
      <alignment horizontal="left"/>
    </xf>
    <xf numFmtId="0" fontId="32" fillId="0" borderId="0" xfId="0" applyFont="1"/>
    <xf numFmtId="0" fontId="27" fillId="0" borderId="0" xfId="0" applyFont="1" applyAlignment="1">
      <alignment horizontal="center"/>
    </xf>
    <xf numFmtId="44" fontId="35" fillId="6" borderId="16" xfId="2" applyFont="1" applyFill="1" applyBorder="1" applyAlignment="1" applyProtection="1">
      <alignment horizontal="center" vertical="center" wrapText="1"/>
      <protection locked="0"/>
    </xf>
    <xf numFmtId="164" fontId="28" fillId="0" borderId="0" xfId="2" applyNumberFormat="1" applyFont="1" applyFill="1" applyBorder="1" applyAlignment="1" applyProtection="1">
      <alignment horizontal="center"/>
    </xf>
    <xf numFmtId="0" fontId="30" fillId="3" borderId="9" xfId="0" applyFont="1" applyFill="1" applyBorder="1"/>
    <xf numFmtId="0" fontId="30" fillId="3" borderId="10" xfId="0" applyFont="1" applyFill="1" applyBorder="1"/>
    <xf numFmtId="0" fontId="30" fillId="3" borderId="21" xfId="0" applyFont="1" applyFill="1" applyBorder="1" applyAlignment="1">
      <alignment horizontal="center"/>
    </xf>
    <xf numFmtId="0" fontId="28" fillId="3" borderId="21" xfId="0" applyFont="1" applyFill="1" applyBorder="1"/>
    <xf numFmtId="0" fontId="30" fillId="0" borderId="14" xfId="0" applyFont="1" applyBorder="1" applyAlignment="1">
      <alignment horizontal="center" vertical="center" wrapText="1"/>
    </xf>
    <xf numFmtId="164" fontId="30" fillId="0" borderId="14" xfId="2" applyNumberFormat="1" applyFont="1" applyFill="1" applyBorder="1" applyAlignment="1" applyProtection="1">
      <alignment horizontal="center" vertical="center" wrapText="1"/>
    </xf>
    <xf numFmtId="164" fontId="30" fillId="0" borderId="10" xfId="2" applyNumberFormat="1" applyFont="1" applyFill="1" applyBorder="1" applyAlignment="1" applyProtection="1">
      <alignment horizontal="center" vertical="center" wrapText="1"/>
    </xf>
    <xf numFmtId="0" fontId="37" fillId="0" borderId="14" xfId="0" applyFont="1" applyBorder="1" applyAlignment="1">
      <alignment horizontal="center" vertical="center" wrapText="1"/>
    </xf>
    <xf numFmtId="0" fontId="30" fillId="0" borderId="34" xfId="0" applyFont="1" applyBorder="1" applyAlignment="1" applyProtection="1">
      <alignment horizontal="left"/>
      <protection locked="0"/>
    </xf>
    <xf numFmtId="44" fontId="28" fillId="0" borderId="33" xfId="0" applyNumberFormat="1" applyFont="1" applyBorder="1" applyAlignment="1" applyProtection="1">
      <alignment horizontal="center" wrapText="1"/>
      <protection locked="0"/>
    </xf>
    <xf numFmtId="0" fontId="28" fillId="0" borderId="33" xfId="0" applyFont="1" applyBorder="1" applyProtection="1">
      <protection locked="0"/>
    </xf>
    <xf numFmtId="0" fontId="30" fillId="0" borderId="39" xfId="0" applyFont="1" applyBorder="1" applyAlignment="1" applyProtection="1">
      <alignment horizontal="left"/>
      <protection locked="0"/>
    </xf>
    <xf numFmtId="44" fontId="28" fillId="0" borderId="23" xfId="0" applyNumberFormat="1" applyFont="1" applyBorder="1" applyAlignment="1" applyProtection="1">
      <alignment horizontal="center" wrapText="1"/>
      <protection locked="0"/>
    </xf>
    <xf numFmtId="0" fontId="28" fillId="0" borderId="23" xfId="0" applyFont="1" applyBorder="1" applyProtection="1">
      <protection locked="0"/>
    </xf>
    <xf numFmtId="0" fontId="30" fillId="0" borderId="35" xfId="0" applyFont="1" applyBorder="1" applyAlignment="1" applyProtection="1">
      <alignment horizontal="left"/>
      <protection locked="0"/>
    </xf>
    <xf numFmtId="44" fontId="28" fillId="0" borderId="22" xfId="0" applyNumberFormat="1" applyFont="1" applyBorder="1" applyAlignment="1" applyProtection="1">
      <alignment horizontal="center" wrapText="1"/>
      <protection locked="0"/>
    </xf>
    <xf numFmtId="0" fontId="28" fillId="0" borderId="22" xfId="0" applyFont="1" applyBorder="1" applyProtection="1">
      <protection locked="0"/>
    </xf>
    <xf numFmtId="0" fontId="30" fillId="0" borderId="38" xfId="0" applyFont="1" applyBorder="1" applyAlignment="1" applyProtection="1">
      <alignment horizontal="left"/>
      <protection locked="0"/>
    </xf>
    <xf numFmtId="44" fontId="28" fillId="0" borderId="24" xfId="0" applyNumberFormat="1" applyFont="1" applyBorder="1" applyAlignment="1" applyProtection="1">
      <alignment horizontal="center" wrapText="1"/>
      <protection locked="0"/>
    </xf>
    <xf numFmtId="0" fontId="28" fillId="0" borderId="24" xfId="0" applyFont="1" applyBorder="1" applyProtection="1">
      <protection locked="0"/>
    </xf>
    <xf numFmtId="0" fontId="30" fillId="2" borderId="18" xfId="0" applyFont="1" applyFill="1" applyBorder="1"/>
    <xf numFmtId="0" fontId="30" fillId="2" borderId="20" xfId="0" applyFont="1" applyFill="1" applyBorder="1"/>
    <xf numFmtId="0" fontId="28" fillId="0" borderId="34" xfId="0" applyFont="1" applyBorder="1" applyAlignment="1" applyProtection="1">
      <alignment horizontal="left"/>
      <protection locked="0"/>
    </xf>
    <xf numFmtId="0" fontId="28" fillId="0" borderId="39" xfId="0" applyFont="1" applyBorder="1" applyAlignment="1" applyProtection="1">
      <alignment horizontal="left"/>
      <protection locked="0"/>
    </xf>
    <xf numFmtId="9" fontId="28" fillId="0" borderId="23" xfId="6" applyFont="1" applyFill="1" applyBorder="1" applyAlignment="1" applyProtection="1">
      <alignment horizontal="center"/>
      <protection locked="0"/>
    </xf>
    <xf numFmtId="0" fontId="28" fillId="0" borderId="35" xfId="0" applyFont="1" applyBorder="1" applyAlignment="1" applyProtection="1">
      <alignment horizontal="left"/>
      <protection locked="0"/>
    </xf>
    <xf numFmtId="0" fontId="28" fillId="0" borderId="38" xfId="0" applyFont="1" applyBorder="1" applyAlignment="1" applyProtection="1">
      <alignment horizontal="left"/>
      <protection locked="0"/>
    </xf>
    <xf numFmtId="0" fontId="30" fillId="7" borderId="11" xfId="0" applyFont="1" applyFill="1" applyBorder="1" applyAlignment="1">
      <alignment horizontal="left" wrapText="1"/>
    </xf>
    <xf numFmtId="0" fontId="28" fillId="7" borderId="17" xfId="0" applyFont="1" applyFill="1" applyBorder="1" applyAlignment="1">
      <alignment horizontal="center"/>
    </xf>
    <xf numFmtId="0" fontId="28" fillId="5" borderId="0" xfId="0" applyFont="1" applyFill="1"/>
    <xf numFmtId="0" fontId="30" fillId="3" borderId="9" xfId="0" applyFont="1" applyFill="1" applyBorder="1" applyAlignment="1">
      <alignment horizontal="left" wrapText="1"/>
    </xf>
    <xf numFmtId="0" fontId="28" fillId="3" borderId="10" xfId="0" applyFont="1" applyFill="1" applyBorder="1" applyAlignment="1">
      <alignment horizontal="center"/>
    </xf>
    <xf numFmtId="0" fontId="28" fillId="3" borderId="21" xfId="0" applyFont="1" applyFill="1" applyBorder="1" applyAlignment="1">
      <alignment horizontal="center"/>
    </xf>
    <xf numFmtId="44" fontId="30" fillId="3" borderId="14" xfId="2" applyFont="1" applyFill="1" applyBorder="1" applyProtection="1"/>
    <xf numFmtId="0" fontId="28" fillId="4" borderId="0" xfId="0" applyFont="1" applyFill="1" applyAlignment="1">
      <alignment horizontal="left"/>
    </xf>
    <xf numFmtId="0" fontId="28" fillId="4" borderId="0" xfId="0" applyFont="1" applyFill="1" applyAlignment="1">
      <alignment horizontal="center"/>
    </xf>
    <xf numFmtId="164" fontId="28" fillId="4" borderId="0" xfId="2" applyNumberFormat="1" applyFont="1" applyFill="1" applyBorder="1" applyProtection="1"/>
    <xf numFmtId="0" fontId="28" fillId="4" borderId="0" xfId="0" applyFont="1" applyFill="1"/>
    <xf numFmtId="0" fontId="30" fillId="0" borderId="14" xfId="0" applyFont="1" applyBorder="1" applyAlignment="1">
      <alignment horizontal="left" vertical="center" wrapText="1"/>
    </xf>
    <xf numFmtId="0" fontId="30" fillId="0" borderId="9" xfId="0" applyFont="1" applyBorder="1" applyAlignment="1">
      <alignment horizontal="center" vertical="center" wrapText="1"/>
    </xf>
    <xf numFmtId="164" fontId="30" fillId="0" borderId="21" xfId="2" applyNumberFormat="1" applyFont="1" applyFill="1" applyBorder="1" applyAlignment="1" applyProtection="1">
      <alignment horizontal="center" vertical="center" wrapText="1"/>
    </xf>
    <xf numFmtId="0" fontId="37" fillId="0" borderId="28" xfId="0" applyFont="1" applyBorder="1" applyAlignment="1">
      <alignment horizontal="center" vertical="center" wrapText="1"/>
    </xf>
    <xf numFmtId="0" fontId="28" fillId="0" borderId="33" xfId="0" applyFont="1" applyBorder="1" applyAlignment="1" applyProtection="1">
      <alignment horizontal="left"/>
      <protection locked="0"/>
    </xf>
    <xf numFmtId="44" fontId="28" fillId="0" borderId="27" xfId="0" applyNumberFormat="1" applyFont="1" applyBorder="1" applyProtection="1">
      <protection locked="0"/>
    </xf>
    <xf numFmtId="44" fontId="28" fillId="0" borderId="23" xfId="2" applyFont="1" applyFill="1" applyBorder="1" applyAlignment="1" applyProtection="1">
      <protection locked="0"/>
    </xf>
    <xf numFmtId="0" fontId="35" fillId="0" borderId="0" xfId="0" applyFont="1"/>
    <xf numFmtId="0" fontId="28" fillId="0" borderId="23" xfId="0" applyFont="1" applyBorder="1" applyAlignment="1" applyProtection="1">
      <alignment horizontal="left"/>
      <protection locked="0"/>
    </xf>
    <xf numFmtId="0" fontId="28" fillId="0" borderId="22" xfId="0" applyFont="1" applyBorder="1" applyAlignment="1" applyProtection="1">
      <alignment horizontal="left"/>
      <protection locked="0"/>
    </xf>
    <xf numFmtId="0" fontId="28" fillId="0" borderId="24" xfId="0" applyFont="1" applyBorder="1" applyAlignment="1" applyProtection="1">
      <alignment horizontal="left"/>
      <protection locked="0"/>
    </xf>
    <xf numFmtId="0" fontId="30" fillId="3" borderId="9" xfId="0" applyFont="1" applyFill="1" applyBorder="1" applyAlignment="1">
      <alignment horizontal="left"/>
    </xf>
    <xf numFmtId="44" fontId="30" fillId="3" borderId="21" xfId="2" applyFont="1" applyFill="1" applyBorder="1" applyProtection="1"/>
    <xf numFmtId="0" fontId="28" fillId="0" borderId="0" xfId="0" applyFont="1" applyAlignment="1">
      <alignment horizontal="left"/>
    </xf>
    <xf numFmtId="164" fontId="28" fillId="0" borderId="0" xfId="2" applyNumberFormat="1" applyFont="1" applyFill="1" applyBorder="1" applyProtection="1"/>
    <xf numFmtId="164" fontId="30" fillId="0" borderId="16" xfId="2" applyNumberFormat="1" applyFont="1" applyFill="1" applyBorder="1" applyAlignment="1" applyProtection="1">
      <alignment horizontal="center" vertical="center" wrapText="1"/>
    </xf>
    <xf numFmtId="44" fontId="28" fillId="0" borderId="27" xfId="2" applyFont="1" applyFill="1" applyBorder="1" applyProtection="1">
      <protection locked="0"/>
    </xf>
    <xf numFmtId="0" fontId="28" fillId="0" borderId="0" xfId="0" applyFont="1" applyAlignment="1">
      <alignment horizontal="center"/>
    </xf>
    <xf numFmtId="164" fontId="28" fillId="0" borderId="0" xfId="2" applyNumberFormat="1" applyFont="1" applyFill="1" applyBorder="1" applyAlignment="1" applyProtection="1">
      <alignment horizontal="center" wrapText="1"/>
    </xf>
    <xf numFmtId="0" fontId="28" fillId="5" borderId="14" xfId="0" applyFont="1" applyFill="1" applyBorder="1"/>
    <xf numFmtId="164" fontId="30" fillId="0" borderId="0" xfId="2" applyNumberFormat="1" applyFont="1" applyFill="1" applyBorder="1" applyProtection="1"/>
    <xf numFmtId="0" fontId="30" fillId="4" borderId="0" xfId="0" applyFont="1" applyFill="1"/>
    <xf numFmtId="0" fontId="30" fillId="4" borderId="0" xfId="0" applyFont="1" applyFill="1" applyAlignment="1">
      <alignment horizontal="center"/>
    </xf>
    <xf numFmtId="164" fontId="30" fillId="4" borderId="0" xfId="2" applyNumberFormat="1" applyFont="1" applyFill="1" applyBorder="1" applyAlignment="1" applyProtection="1">
      <alignment horizontal="center"/>
    </xf>
    <xf numFmtId="164" fontId="30" fillId="4" borderId="0" xfId="2" applyNumberFormat="1" applyFont="1" applyFill="1" applyBorder="1" applyProtection="1"/>
    <xf numFmtId="0" fontId="30" fillId="7" borderId="9" xfId="0" applyFont="1" applyFill="1" applyBorder="1"/>
    <xf numFmtId="0" fontId="28" fillId="7" borderId="10" xfId="0" applyFont="1" applyFill="1" applyBorder="1" applyAlignment="1">
      <alignment horizontal="center"/>
    </xf>
    <xf numFmtId="0" fontId="30" fillId="3" borderId="18" xfId="0" applyFont="1" applyFill="1" applyBorder="1" applyAlignment="1">
      <alignment horizontal="left"/>
    </xf>
    <xf numFmtId="0" fontId="30" fillId="3" borderId="1" xfId="0" applyFont="1" applyFill="1" applyBorder="1"/>
    <xf numFmtId="44" fontId="28" fillId="3" borderId="21" xfId="2" applyFont="1" applyFill="1" applyBorder="1" applyProtection="1"/>
    <xf numFmtId="164" fontId="28" fillId="0" borderId="0" xfId="2" applyNumberFormat="1" applyFont="1" applyBorder="1" applyProtection="1"/>
    <xf numFmtId="0" fontId="30" fillId="3" borderId="11" xfId="0" applyFont="1" applyFill="1" applyBorder="1"/>
    <xf numFmtId="0" fontId="30" fillId="3" borderId="17" xfId="0" applyFont="1" applyFill="1" applyBorder="1"/>
    <xf numFmtId="0" fontId="30" fillId="3" borderId="17" xfId="0" applyFont="1" applyFill="1" applyBorder="1" applyAlignment="1">
      <alignment horizontal="center"/>
    </xf>
    <xf numFmtId="0" fontId="28" fillId="5" borderId="34" xfId="0" applyFont="1" applyFill="1" applyBorder="1"/>
    <xf numFmtId="0" fontId="28" fillId="5" borderId="51" xfId="0" applyFont="1" applyFill="1" applyBorder="1" applyAlignment="1">
      <alignment horizontal="center"/>
    </xf>
    <xf numFmtId="0" fontId="28" fillId="5" borderId="12" xfId="0" applyFont="1" applyFill="1" applyBorder="1"/>
    <xf numFmtId="0" fontId="28" fillId="5" borderId="0" xfId="0" applyFont="1" applyFill="1" applyAlignment="1">
      <alignment horizontal="center"/>
    </xf>
    <xf numFmtId="0" fontId="28" fillId="5" borderId="35" xfId="0" applyFont="1" applyFill="1" applyBorder="1"/>
    <xf numFmtId="0" fontId="28" fillId="5" borderId="6" xfId="0" applyFont="1" applyFill="1" applyBorder="1" applyAlignment="1">
      <alignment horizontal="center"/>
    </xf>
    <xf numFmtId="0" fontId="28" fillId="5" borderId="39" xfId="0" applyFont="1" applyFill="1" applyBorder="1"/>
    <xf numFmtId="0" fontId="28" fillId="5" borderId="27" xfId="0" applyFont="1" applyFill="1" applyBorder="1" applyAlignment="1">
      <alignment horizontal="center"/>
    </xf>
    <xf numFmtId="0" fontId="28" fillId="0" borderId="44" xfId="0" applyFont="1" applyBorder="1" applyAlignment="1" applyProtection="1">
      <alignment horizontal="left"/>
      <protection locked="0"/>
    </xf>
    <xf numFmtId="0" fontId="28" fillId="3" borderId="10" xfId="0" applyFont="1" applyFill="1" applyBorder="1"/>
    <xf numFmtId="0" fontId="28" fillId="0" borderId="12" xfId="0" applyFont="1" applyBorder="1"/>
    <xf numFmtId="0" fontId="30" fillId="0" borderId="10" xfId="0" applyFont="1" applyBorder="1" applyAlignment="1">
      <alignment horizontal="left" vertical="center"/>
    </xf>
    <xf numFmtId="0" fontId="28" fillId="0" borderId="4" xfId="0" applyFont="1" applyBorder="1" applyAlignment="1" applyProtection="1">
      <alignment horizontal="left"/>
      <protection locked="0"/>
    </xf>
    <xf numFmtId="0" fontId="28" fillId="0" borderId="2" xfId="0" applyFont="1" applyBorder="1" applyAlignment="1" applyProtection="1">
      <alignment horizontal="left"/>
      <protection locked="0"/>
    </xf>
    <xf numFmtId="0" fontId="28" fillId="5" borderId="6" xfId="0" applyFont="1" applyFill="1" applyBorder="1"/>
    <xf numFmtId="0" fontId="28" fillId="5" borderId="27" xfId="0" applyFont="1" applyFill="1" applyBorder="1"/>
    <xf numFmtId="0" fontId="28" fillId="0" borderId="18" xfId="0" applyFont="1" applyBorder="1" applyAlignment="1" applyProtection="1">
      <alignment horizontal="left"/>
      <protection locked="0"/>
    </xf>
    <xf numFmtId="0" fontId="28" fillId="5" borderId="1" xfId="0" applyFont="1" applyFill="1" applyBorder="1"/>
    <xf numFmtId="0" fontId="28" fillId="5" borderId="1" xfId="0" applyFont="1" applyFill="1" applyBorder="1" applyAlignment="1">
      <alignment horizontal="center"/>
    </xf>
    <xf numFmtId="0" fontId="30" fillId="0" borderId="21" xfId="0" applyFont="1" applyBorder="1" applyAlignment="1">
      <alignment horizontal="center" vertical="center" wrapText="1"/>
    </xf>
    <xf numFmtId="0" fontId="28" fillId="5" borderId="20" xfId="0" applyFont="1" applyFill="1" applyBorder="1"/>
    <xf numFmtId="0" fontId="30" fillId="0" borderId="9" xfId="0" applyFont="1" applyBorder="1" applyAlignment="1">
      <alignment horizontal="left" vertical="center"/>
    </xf>
    <xf numFmtId="0" fontId="28" fillId="0" borderId="31" xfId="0" applyFont="1" applyBorder="1" applyAlignment="1" applyProtection="1">
      <alignment horizontal="left"/>
      <protection locked="0"/>
    </xf>
    <xf numFmtId="0" fontId="28" fillId="0" borderId="5" xfId="0" applyFont="1" applyBorder="1" applyAlignment="1" applyProtection="1">
      <alignment horizontal="left"/>
      <protection locked="0"/>
    </xf>
    <xf numFmtId="0" fontId="28" fillId="0" borderId="29" xfId="0" applyFont="1" applyBorder="1" applyAlignment="1" applyProtection="1">
      <alignment horizontal="left"/>
      <protection locked="0"/>
    </xf>
    <xf numFmtId="0" fontId="28" fillId="5" borderId="17" xfId="0" applyFont="1" applyFill="1" applyBorder="1"/>
    <xf numFmtId="0" fontId="28" fillId="5" borderId="15" xfId="0" applyFont="1" applyFill="1" applyBorder="1" applyAlignment="1">
      <alignment horizontal="center"/>
    </xf>
    <xf numFmtId="0" fontId="28" fillId="5" borderId="36" xfId="0" applyFont="1" applyFill="1" applyBorder="1" applyAlignment="1">
      <alignment horizontal="center"/>
    </xf>
    <xf numFmtId="0" fontId="28" fillId="5" borderId="13" xfId="0" applyFont="1" applyFill="1" applyBorder="1" applyAlignment="1">
      <alignment horizontal="center"/>
    </xf>
    <xf numFmtId="164" fontId="28" fillId="0" borderId="0" xfId="2" applyNumberFormat="1" applyFont="1" applyProtection="1"/>
    <xf numFmtId="0" fontId="28" fillId="2" borderId="34" xfId="0" applyFont="1" applyFill="1" applyBorder="1" applyProtection="1">
      <protection locked="0"/>
    </xf>
    <xf numFmtId="0" fontId="28" fillId="0" borderId="35" xfId="0" applyFont="1" applyBorder="1" applyProtection="1">
      <protection locked="0"/>
    </xf>
    <xf numFmtId="0" fontId="28" fillId="5" borderId="32" xfId="0" applyFont="1" applyFill="1" applyBorder="1"/>
    <xf numFmtId="0" fontId="28" fillId="5" borderId="40" xfId="0" applyFont="1" applyFill="1" applyBorder="1" applyAlignment="1">
      <alignment horizontal="center"/>
    </xf>
    <xf numFmtId="0" fontId="28" fillId="0" borderId="38" xfId="0" applyFont="1" applyBorder="1" applyProtection="1">
      <protection locked="0"/>
    </xf>
    <xf numFmtId="0" fontId="28" fillId="5" borderId="21" xfId="0" applyFont="1" applyFill="1" applyBorder="1"/>
    <xf numFmtId="0" fontId="33" fillId="0" borderId="0" xfId="0" applyFont="1" applyAlignment="1">
      <alignment horizontal="center"/>
    </xf>
    <xf numFmtId="164" fontId="33" fillId="0" borderId="0" xfId="2" applyNumberFormat="1" applyFont="1" applyFill="1" applyBorder="1" applyAlignment="1" applyProtection="1">
      <alignment horizontal="center" wrapText="1"/>
    </xf>
    <xf numFmtId="164" fontId="34" fillId="3" borderId="14" xfId="2" applyNumberFormat="1" applyFont="1" applyFill="1" applyBorder="1" applyAlignment="1" applyProtection="1">
      <alignment horizontal="center" wrapText="1"/>
    </xf>
    <xf numFmtId="0" fontId="34" fillId="3" borderId="9" xfId="0" applyFont="1" applyFill="1" applyBorder="1" applyAlignment="1">
      <alignment wrapText="1"/>
    </xf>
    <xf numFmtId="0" fontId="33" fillId="3" borderId="10" xfId="0" applyFont="1" applyFill="1" applyBorder="1" applyAlignment="1">
      <alignment wrapText="1"/>
    </xf>
    <xf numFmtId="164" fontId="33" fillId="3" borderId="21" xfId="2" applyNumberFormat="1" applyFont="1" applyFill="1" applyBorder="1" applyAlignment="1" applyProtection="1">
      <alignment horizontal="center"/>
    </xf>
    <xf numFmtId="165" fontId="43" fillId="0" borderId="14" xfId="2" applyNumberFormat="1" applyFont="1" applyBorder="1" applyProtection="1"/>
    <xf numFmtId="0" fontId="28" fillId="3" borderId="17" xfId="0" applyFont="1" applyFill="1" applyBorder="1"/>
    <xf numFmtId="0" fontId="28" fillId="3" borderId="17" xfId="0" applyFont="1" applyFill="1" applyBorder="1" applyAlignment="1">
      <alignment horizontal="center"/>
    </xf>
    <xf numFmtId="164" fontId="28" fillId="3" borderId="17" xfId="2" applyNumberFormat="1" applyFont="1" applyFill="1" applyBorder="1" applyProtection="1"/>
    <xf numFmtId="0" fontId="28" fillId="3" borderId="15" xfId="0" applyFont="1" applyFill="1" applyBorder="1"/>
    <xf numFmtId="0" fontId="14" fillId="3" borderId="18" xfId="3" applyFont="1" applyFill="1" applyBorder="1" applyAlignment="1">
      <alignment vertical="center"/>
    </xf>
    <xf numFmtId="0" fontId="28" fillId="3" borderId="1" xfId="0" applyFont="1" applyFill="1" applyBorder="1"/>
    <xf numFmtId="0" fontId="28" fillId="3" borderId="1" xfId="0" applyFont="1" applyFill="1" applyBorder="1" applyAlignment="1">
      <alignment horizontal="center"/>
    </xf>
    <xf numFmtId="164" fontId="28" fillId="3" borderId="1" xfId="2" applyNumberFormat="1" applyFont="1" applyFill="1" applyBorder="1" applyProtection="1"/>
    <xf numFmtId="0" fontId="28" fillId="3" borderId="13" xfId="0" applyFont="1" applyFill="1" applyBorder="1"/>
    <xf numFmtId="0" fontId="35" fillId="0" borderId="0" xfId="4" applyFont="1"/>
    <xf numFmtId="0" fontId="28" fillId="0" borderId="0" xfId="4" applyFont="1"/>
    <xf numFmtId="0" fontId="30" fillId="0" borderId="0" xfId="4" applyFont="1" applyAlignment="1">
      <alignment horizontal="right"/>
    </xf>
    <xf numFmtId="0" fontId="44" fillId="0" borderId="0" xfId="4" applyFont="1" applyAlignment="1">
      <alignment horizontal="centerContinuous"/>
    </xf>
    <xf numFmtId="0" fontId="30" fillId="0" borderId="0" xfId="4" applyFont="1" applyAlignment="1">
      <alignment horizontal="centerContinuous"/>
    </xf>
    <xf numFmtId="0" fontId="45" fillId="0" borderId="0" xfId="4" applyFont="1" applyAlignment="1">
      <alignment horizontal="centerContinuous"/>
    </xf>
    <xf numFmtId="0" fontId="26" fillId="0" borderId="0" xfId="4" applyFont="1" applyAlignment="1">
      <alignment horizontal="centerContinuous" wrapText="1"/>
    </xf>
    <xf numFmtId="0" fontId="26" fillId="0" borderId="0" xfId="4" applyFont="1" applyAlignment="1">
      <alignment horizontal="centerContinuous"/>
    </xf>
    <xf numFmtId="0" fontId="21" fillId="0" borderId="0" xfId="4" applyFont="1" applyAlignment="1">
      <alignment horizontal="centerContinuous"/>
    </xf>
    <xf numFmtId="0" fontId="28" fillId="0" borderId="0" xfId="4" applyFont="1" applyAlignment="1">
      <alignment horizontal="centerContinuous"/>
    </xf>
    <xf numFmtId="0" fontId="13" fillId="0" borderId="0" xfId="4" applyFont="1" applyAlignment="1">
      <alignment horizontal="right"/>
    </xf>
    <xf numFmtId="0" fontId="28" fillId="0" borderId="0" xfId="4" applyFont="1" applyAlignment="1">
      <alignment horizontal="right"/>
    </xf>
    <xf numFmtId="0" fontId="13" fillId="0" borderId="0" xfId="4" applyFont="1" applyAlignment="1">
      <alignment horizontal="centerContinuous"/>
    </xf>
    <xf numFmtId="0" fontId="27" fillId="0" borderId="0" xfId="4" applyFont="1" applyAlignment="1">
      <alignment horizontal="centerContinuous"/>
    </xf>
    <xf numFmtId="0" fontId="47" fillId="0" borderId="0" xfId="5" applyFont="1" applyAlignment="1" applyProtection="1">
      <alignment horizontal="center" vertical="center"/>
    </xf>
    <xf numFmtId="0" fontId="13" fillId="0" borderId="0" xfId="4" applyFont="1" applyAlignment="1">
      <alignment horizontal="centerContinuous" wrapText="1"/>
    </xf>
    <xf numFmtId="0" fontId="30" fillId="0" borderId="0" xfId="0" applyFont="1" applyAlignment="1">
      <alignment vertical="top"/>
    </xf>
    <xf numFmtId="0" fontId="28" fillId="0" borderId="0" xfId="0" applyFont="1" applyAlignment="1">
      <alignment vertical="top"/>
    </xf>
    <xf numFmtId="40" fontId="28" fillId="0" borderId="0" xfId="0" applyNumberFormat="1" applyFont="1" applyAlignment="1">
      <alignment horizontal="center" vertical="top"/>
    </xf>
    <xf numFmtId="8" fontId="28" fillId="0" borderId="0" xfId="0" applyNumberFormat="1" applyFont="1" applyAlignment="1">
      <alignment horizontal="center" vertical="top"/>
    </xf>
    <xf numFmtId="44" fontId="30" fillId="0" borderId="0" xfId="2" applyFont="1" applyAlignment="1" applyProtection="1">
      <alignment horizontal="right"/>
    </xf>
    <xf numFmtId="44" fontId="28" fillId="0" borderId="0" xfId="2" applyFont="1" applyAlignment="1" applyProtection="1">
      <alignment horizontal="center" vertical="top"/>
    </xf>
    <xf numFmtId="0" fontId="30" fillId="0" borderId="0" xfId="0" applyFont="1" applyAlignment="1">
      <alignment vertical="center"/>
    </xf>
    <xf numFmtId="0" fontId="28" fillId="0" borderId="0" xfId="0" applyFont="1" applyAlignment="1">
      <alignment vertical="center"/>
    </xf>
    <xf numFmtId="40" fontId="28" fillId="0" borderId="0" xfId="0" applyNumberFormat="1" applyFont="1" applyAlignment="1">
      <alignment horizontal="center" vertical="center"/>
    </xf>
    <xf numFmtId="8" fontId="28" fillId="0" borderId="0" xfId="0" applyNumberFormat="1" applyFont="1" applyAlignment="1">
      <alignment horizontal="center" vertical="center"/>
    </xf>
    <xf numFmtId="44" fontId="28" fillId="0" borderId="0" xfId="2" applyFont="1" applyAlignment="1" applyProtection="1">
      <alignment horizontal="center" vertical="center"/>
    </xf>
    <xf numFmtId="40" fontId="28" fillId="0" borderId="0" xfId="0" applyNumberFormat="1" applyFont="1" applyAlignment="1">
      <alignment horizontal="center"/>
    </xf>
    <xf numFmtId="40" fontId="30" fillId="0" borderId="1" xfId="0" applyNumberFormat="1" applyFont="1" applyBorder="1" applyAlignment="1">
      <alignment horizontal="left"/>
    </xf>
    <xf numFmtId="40" fontId="28" fillId="0" borderId="1" xfId="0" applyNumberFormat="1" applyFont="1" applyBorder="1" applyAlignment="1">
      <alignment horizontal="center"/>
    </xf>
    <xf numFmtId="0" fontId="30" fillId="0" borderId="0" xfId="0" applyFont="1" applyAlignment="1">
      <alignment horizontal="center" vertical="top"/>
    </xf>
    <xf numFmtId="40" fontId="30" fillId="0" borderId="0" xfId="0" applyNumberFormat="1" applyFont="1" applyAlignment="1">
      <alignment horizontal="center" vertical="top"/>
    </xf>
    <xf numFmtId="0" fontId="28" fillId="8" borderId="31" xfId="0" applyFont="1" applyFill="1" applyBorder="1" applyAlignment="1">
      <alignment horizontal="center" vertical="top"/>
    </xf>
    <xf numFmtId="0" fontId="28" fillId="8" borderId="27" xfId="0" applyFont="1" applyFill="1" applyBorder="1" applyAlignment="1">
      <alignment horizontal="center" vertical="top"/>
    </xf>
    <xf numFmtId="0" fontId="28" fillId="8" borderId="41" xfId="0" applyFont="1" applyFill="1" applyBorder="1" applyAlignment="1">
      <alignment horizontal="center" vertical="top"/>
    </xf>
    <xf numFmtId="40" fontId="30" fillId="0" borderId="2" xfId="0" applyNumberFormat="1" applyFont="1" applyBorder="1" applyAlignment="1">
      <alignment horizontal="center" vertical="top"/>
    </xf>
    <xf numFmtId="40" fontId="30" fillId="0" borderId="4" xfId="0" applyNumberFormat="1" applyFont="1" applyBorder="1" applyAlignment="1">
      <alignment horizontal="center" vertical="top"/>
    </xf>
    <xf numFmtId="40" fontId="30" fillId="2" borderId="2" xfId="0" applyNumberFormat="1" applyFont="1" applyFill="1" applyBorder="1" applyAlignment="1">
      <alignment horizontal="center" vertical="top"/>
    </xf>
    <xf numFmtId="44" fontId="30" fillId="2" borderId="2" xfId="2" applyFont="1" applyFill="1" applyBorder="1" applyAlignment="1" applyProtection="1">
      <alignment horizontal="center" vertical="top"/>
    </xf>
    <xf numFmtId="0" fontId="30" fillId="2" borderId="29" xfId="0" applyFont="1" applyFill="1" applyBorder="1" applyAlignment="1">
      <alignment horizontal="left" vertical="top"/>
    </xf>
    <xf numFmtId="0" fontId="30" fillId="2" borderId="32" xfId="0" applyFont="1" applyFill="1" applyBorder="1" applyAlignment="1">
      <alignment horizontal="left" vertical="top"/>
    </xf>
    <xf numFmtId="0" fontId="28" fillId="2" borderId="30" xfId="0" applyFont="1" applyFill="1" applyBorder="1" applyAlignment="1">
      <alignment horizontal="left" vertical="top"/>
    </xf>
    <xf numFmtId="40" fontId="28" fillId="2" borderId="3" xfId="0" applyNumberFormat="1" applyFont="1" applyFill="1" applyBorder="1" applyAlignment="1">
      <alignment horizontal="center" vertical="top"/>
    </xf>
    <xf numFmtId="8" fontId="28" fillId="2" borderId="3" xfId="0" applyNumberFormat="1" applyFont="1" applyFill="1" applyBorder="1" applyAlignment="1">
      <alignment horizontal="center" vertical="top"/>
    </xf>
    <xf numFmtId="44" fontId="28" fillId="2" borderId="3" xfId="2" applyFont="1" applyFill="1" applyBorder="1" applyAlignment="1" applyProtection="1">
      <alignment horizontal="center" vertical="top"/>
    </xf>
    <xf numFmtId="44" fontId="30" fillId="0" borderId="5" xfId="0" applyNumberFormat="1" applyFont="1" applyBorder="1" applyAlignment="1">
      <alignment horizontal="left" vertical="top"/>
    </xf>
    <xf numFmtId="44" fontId="30" fillId="0" borderId="6" xfId="0" applyNumberFormat="1" applyFont="1" applyBorder="1" applyAlignment="1">
      <alignment horizontal="left" vertical="top"/>
    </xf>
    <xf numFmtId="44" fontId="28" fillId="0" borderId="7" xfId="0" applyNumberFormat="1" applyFont="1" applyBorder="1" applyAlignment="1">
      <alignment horizontal="left" vertical="top"/>
    </xf>
    <xf numFmtId="44" fontId="28" fillId="5" borderId="8" xfId="2" applyFont="1" applyFill="1" applyBorder="1" applyAlignment="1" applyProtection="1">
      <alignment horizontal="center" vertical="top"/>
    </xf>
    <xf numFmtId="44" fontId="28" fillId="0" borderId="2" xfId="2" applyFont="1" applyFill="1" applyBorder="1" applyAlignment="1" applyProtection="1">
      <alignment horizontal="center" vertical="top"/>
    </xf>
    <xf numFmtId="44" fontId="28" fillId="0" borderId="0" xfId="0" applyNumberFormat="1" applyFont="1" applyAlignment="1">
      <alignment horizontal="center" vertical="top"/>
    </xf>
    <xf numFmtId="44" fontId="28" fillId="5" borderId="2" xfId="0" applyNumberFormat="1" applyFont="1" applyFill="1" applyBorder="1" applyAlignment="1">
      <alignment horizontal="center" vertical="top"/>
    </xf>
    <xf numFmtId="44" fontId="28" fillId="0" borderId="2" xfId="0" applyNumberFormat="1" applyFont="1" applyBorder="1" applyAlignment="1" applyProtection="1">
      <alignment horizontal="center" vertical="top"/>
      <protection locked="0"/>
    </xf>
    <xf numFmtId="44" fontId="28" fillId="0" borderId="6" xfId="0" applyNumberFormat="1" applyFont="1" applyBorder="1" applyAlignment="1">
      <alignment horizontal="left" vertical="top"/>
    </xf>
    <xf numFmtId="44" fontId="28" fillId="0" borderId="2" xfId="2" applyFont="1" applyBorder="1" applyAlignment="1" applyProtection="1">
      <alignment horizontal="center" vertical="top"/>
    </xf>
    <xf numFmtId="44" fontId="28" fillId="0" borderId="41" xfId="2" applyFont="1" applyBorder="1" applyAlignment="1" applyProtection="1">
      <alignment horizontal="center" vertical="top"/>
    </xf>
    <xf numFmtId="44" fontId="28" fillId="0" borderId="4" xfId="2" applyFont="1" applyBorder="1" applyAlignment="1" applyProtection="1">
      <alignment horizontal="center" vertical="top"/>
    </xf>
    <xf numFmtId="44" fontId="28" fillId="0" borderId="4" xfId="0" applyNumberFormat="1" applyFont="1" applyBorder="1" applyAlignment="1" applyProtection="1">
      <alignment horizontal="center" vertical="top"/>
      <protection locked="0"/>
    </xf>
    <xf numFmtId="44" fontId="28" fillId="0" borderId="7" xfId="2" applyFont="1" applyBorder="1" applyAlignment="1" applyProtection="1">
      <alignment horizontal="center" vertical="top"/>
    </xf>
    <xf numFmtId="44" fontId="28" fillId="0" borderId="4" xfId="1" applyNumberFormat="1" applyFont="1" applyBorder="1" applyAlignment="1" applyProtection="1">
      <alignment horizontal="center" vertical="top"/>
    </xf>
    <xf numFmtId="44" fontId="28" fillId="0" borderId="4" xfId="0" applyNumberFormat="1" applyFont="1" applyBorder="1" applyAlignment="1">
      <alignment horizontal="center" vertical="top"/>
    </xf>
    <xf numFmtId="44" fontId="28" fillId="0" borderId="8" xfId="1" applyNumberFormat="1" applyFont="1" applyBorder="1" applyAlignment="1" applyProtection="1">
      <alignment horizontal="center" vertical="top"/>
    </xf>
    <xf numFmtId="44" fontId="28" fillId="0" borderId="3" xfId="1" applyNumberFormat="1" applyFont="1" applyBorder="1" applyAlignment="1" applyProtection="1">
      <alignment horizontal="center" vertical="top"/>
    </xf>
    <xf numFmtId="40" fontId="33" fillId="0" borderId="32" xfId="0" applyNumberFormat="1" applyFont="1" applyBorder="1" applyAlignment="1">
      <alignment vertical="top" wrapText="1"/>
    </xf>
    <xf numFmtId="40" fontId="33" fillId="0" borderId="0" xfId="0" applyNumberFormat="1" applyFont="1" applyAlignment="1">
      <alignment vertical="top" wrapText="1"/>
    </xf>
    <xf numFmtId="0" fontId="30" fillId="0" borderId="0" xfId="0" applyFont="1" applyAlignment="1">
      <alignment horizontal="left" vertical="top"/>
    </xf>
    <xf numFmtId="0" fontId="28" fillId="0" borderId="0" xfId="0" applyFont="1" applyAlignment="1">
      <alignment horizontal="left" vertical="top"/>
    </xf>
    <xf numFmtId="44" fontId="30" fillId="0" borderId="0" xfId="2" applyFont="1" applyAlignment="1">
      <alignment horizontal="right"/>
    </xf>
    <xf numFmtId="44" fontId="28" fillId="0" borderId="0" xfId="2" applyFont="1"/>
    <xf numFmtId="40" fontId="28" fillId="0" borderId="1" xfId="0" applyNumberFormat="1" applyFont="1" applyBorder="1"/>
    <xf numFmtId="44" fontId="28" fillId="0" borderId="0" xfId="2" applyFont="1" applyAlignment="1"/>
    <xf numFmtId="0" fontId="28" fillId="0" borderId="0" xfId="0" applyFont="1" applyAlignment="1">
      <alignment horizontal="center" vertical="top"/>
    </xf>
    <xf numFmtId="44" fontId="30" fillId="2" borderId="2" xfId="2" applyFont="1" applyFill="1" applyBorder="1" applyAlignment="1">
      <alignment horizontal="center" vertical="top"/>
    </xf>
    <xf numFmtId="44" fontId="28" fillId="2" borderId="3" xfId="2" applyFont="1" applyFill="1" applyBorder="1" applyAlignment="1">
      <alignment horizontal="center" vertical="top"/>
    </xf>
    <xf numFmtId="44" fontId="28" fillId="5" borderId="8" xfId="2" applyFont="1" applyFill="1" applyBorder="1" applyAlignment="1">
      <alignment horizontal="center" vertical="top"/>
    </xf>
    <xf numFmtId="44" fontId="28" fillId="0" borderId="2" xfId="2" applyFont="1" applyFill="1" applyBorder="1" applyAlignment="1">
      <alignment horizontal="center" vertical="top"/>
    </xf>
    <xf numFmtId="44" fontId="28" fillId="0" borderId="7" xfId="2" applyFont="1" applyBorder="1" applyAlignment="1">
      <alignment horizontal="center" vertical="top"/>
    </xf>
    <xf numFmtId="44" fontId="28" fillId="0" borderId="2" xfId="2" applyFont="1" applyBorder="1" applyAlignment="1">
      <alignment horizontal="center" vertical="top"/>
    </xf>
    <xf numFmtId="44" fontId="28" fillId="0" borderId="41" xfId="2" applyFont="1" applyBorder="1" applyAlignment="1">
      <alignment horizontal="center" vertical="top"/>
    </xf>
    <xf numFmtId="44" fontId="28" fillId="0" borderId="4" xfId="2" applyFont="1" applyBorder="1" applyAlignment="1">
      <alignment horizontal="center" vertical="top"/>
    </xf>
    <xf numFmtId="44" fontId="28" fillId="0" borderId="4" xfId="1" applyNumberFormat="1" applyFont="1" applyBorder="1" applyAlignment="1">
      <alignment horizontal="center" vertical="top"/>
    </xf>
    <xf numFmtId="44" fontId="28" fillId="0" borderId="8" xfId="1" applyNumberFormat="1" applyFont="1" applyBorder="1" applyAlignment="1">
      <alignment horizontal="center" vertical="top"/>
    </xf>
    <xf numFmtId="44" fontId="28" fillId="0" borderId="3" xfId="1" applyNumberFormat="1" applyFont="1" applyBorder="1" applyAlignment="1">
      <alignment horizontal="center" vertical="top"/>
    </xf>
    <xf numFmtId="0" fontId="51" fillId="4" borderId="16" xfId="3" applyFont="1" applyFill="1" applyBorder="1" applyAlignment="1">
      <alignment vertical="center"/>
    </xf>
    <xf numFmtId="0" fontId="52" fillId="4" borderId="0" xfId="0" applyFont="1" applyFill="1" applyAlignment="1">
      <alignment wrapText="1"/>
    </xf>
    <xf numFmtId="0" fontId="53" fillId="3" borderId="14" xfId="3" applyFont="1" applyFill="1" applyBorder="1" applyAlignment="1">
      <alignment horizontal="left" vertical="center" wrapText="1"/>
    </xf>
    <xf numFmtId="44" fontId="30" fillId="2" borderId="5" xfId="0" applyNumberFormat="1" applyFont="1" applyFill="1" applyBorder="1" applyAlignment="1">
      <alignment horizontal="left" vertical="top"/>
    </xf>
    <xf numFmtId="44" fontId="30" fillId="2" borderId="6" xfId="0" applyNumberFormat="1" applyFont="1" applyFill="1" applyBorder="1" applyAlignment="1">
      <alignment horizontal="left" vertical="top"/>
    </xf>
    <xf numFmtId="44" fontId="28" fillId="2" borderId="6" xfId="0" applyNumberFormat="1" applyFont="1" applyFill="1" applyBorder="1" applyAlignment="1">
      <alignment horizontal="left" vertical="top"/>
    </xf>
    <xf numFmtId="44" fontId="28" fillId="2" borderId="2" xfId="2" applyFont="1" applyFill="1" applyBorder="1" applyAlignment="1" applyProtection="1">
      <alignment horizontal="center" vertical="top"/>
    </xf>
    <xf numFmtId="44" fontId="28" fillId="2" borderId="2" xfId="0" applyNumberFormat="1" applyFont="1" applyFill="1" applyBorder="1" applyAlignment="1">
      <alignment horizontal="center" vertical="top"/>
    </xf>
    <xf numFmtId="44" fontId="30" fillId="2" borderId="5" xfId="0" applyNumberFormat="1" applyFont="1" applyFill="1" applyBorder="1" applyAlignment="1">
      <alignment vertical="top"/>
    </xf>
    <xf numFmtId="44" fontId="30" fillId="2" borderId="7" xfId="0" applyNumberFormat="1" applyFont="1" applyFill="1" applyBorder="1" applyAlignment="1">
      <alignment vertical="top"/>
    </xf>
    <xf numFmtId="44" fontId="28" fillId="2" borderId="4" xfId="0" applyNumberFormat="1" applyFont="1" applyFill="1" applyBorder="1" applyAlignment="1">
      <alignment horizontal="center" vertical="top"/>
    </xf>
    <xf numFmtId="0" fontId="56" fillId="0" borderId="0" xfId="4" applyFont="1" applyAlignment="1">
      <alignment horizontal="centerContinuous"/>
    </xf>
    <xf numFmtId="44" fontId="28" fillId="2" borderId="2" xfId="2" applyFont="1" applyFill="1" applyBorder="1" applyAlignment="1">
      <alignment horizontal="center" vertical="top"/>
    </xf>
    <xf numFmtId="44" fontId="28" fillId="2" borderId="7" xfId="1" applyNumberFormat="1" applyFont="1" applyFill="1" applyBorder="1" applyAlignment="1">
      <alignment horizontal="center" vertical="top"/>
    </xf>
    <xf numFmtId="44" fontId="28" fillId="2" borderId="2" xfId="1" applyNumberFormat="1" applyFont="1" applyFill="1" applyBorder="1" applyAlignment="1">
      <alignment horizontal="center" vertical="top"/>
    </xf>
    <xf numFmtId="44" fontId="30" fillId="2" borderId="7" xfId="1" applyNumberFormat="1" applyFont="1" applyFill="1" applyBorder="1" applyAlignment="1" applyProtection="1">
      <alignment horizontal="center" vertical="top"/>
    </xf>
    <xf numFmtId="44" fontId="30" fillId="2" borderId="8" xfId="1" applyNumberFormat="1" applyFont="1" applyFill="1" applyBorder="1" applyAlignment="1" applyProtection="1">
      <alignment horizontal="center" vertical="top"/>
    </xf>
    <xf numFmtId="44" fontId="30" fillId="2" borderId="30" xfId="1" applyNumberFormat="1" applyFont="1" applyFill="1" applyBorder="1" applyAlignment="1" applyProtection="1">
      <alignment horizontal="center" vertical="top"/>
    </xf>
    <xf numFmtId="44" fontId="30" fillId="2" borderId="2" xfId="1" applyNumberFormat="1" applyFont="1" applyFill="1" applyBorder="1" applyAlignment="1" applyProtection="1">
      <alignment horizontal="center" vertical="top"/>
    </xf>
    <xf numFmtId="44" fontId="2" fillId="2" borderId="2" xfId="2" applyFont="1" applyFill="1" applyBorder="1" applyAlignment="1" applyProtection="1">
      <alignment horizontal="center" vertical="top"/>
    </xf>
    <xf numFmtId="44" fontId="2" fillId="2" borderId="7" xfId="2" applyFont="1" applyFill="1" applyBorder="1" applyAlignment="1" applyProtection="1">
      <alignment horizontal="center" vertical="top"/>
    </xf>
    <xf numFmtId="44" fontId="2" fillId="2" borderId="4" xfId="0" applyNumberFormat="1" applyFont="1" applyFill="1" applyBorder="1" applyAlignment="1">
      <alignment horizontal="center" vertical="top"/>
    </xf>
    <xf numFmtId="44" fontId="2" fillId="2" borderId="7" xfId="1" applyNumberFormat="1" applyFont="1" applyFill="1" applyBorder="1" applyAlignment="1" applyProtection="1">
      <alignment horizontal="center" vertical="top"/>
    </xf>
    <xf numFmtId="44" fontId="1" fillId="2" borderId="5" xfId="0" applyNumberFormat="1" applyFont="1" applyFill="1" applyBorder="1" applyAlignment="1">
      <alignment horizontal="left" vertical="top"/>
    </xf>
    <xf numFmtId="44" fontId="1" fillId="2" borderId="6" xfId="0" applyNumberFormat="1" applyFont="1" applyFill="1" applyBorder="1" applyAlignment="1">
      <alignment horizontal="left" vertical="top"/>
    </xf>
    <xf numFmtId="44" fontId="2" fillId="2" borderId="6" xfId="0" applyNumberFormat="1" applyFont="1" applyFill="1" applyBorder="1" applyAlignment="1">
      <alignment horizontal="left" vertical="top"/>
    </xf>
    <xf numFmtId="44" fontId="1" fillId="2" borderId="5" xfId="0" applyNumberFormat="1" applyFont="1" applyFill="1" applyBorder="1" applyAlignment="1">
      <alignment vertical="top"/>
    </xf>
    <xf numFmtId="44" fontId="1" fillId="2" borderId="7" xfId="0" applyNumberFormat="1" applyFont="1" applyFill="1" applyBorder="1" applyAlignment="1">
      <alignment vertical="top"/>
    </xf>
    <xf numFmtId="44" fontId="2" fillId="2" borderId="2" xfId="1" applyNumberFormat="1" applyFont="1" applyFill="1" applyBorder="1" applyAlignment="1" applyProtection="1">
      <alignment horizontal="center" vertical="top"/>
    </xf>
    <xf numFmtId="44" fontId="2" fillId="2" borderId="2" xfId="0" applyNumberFormat="1" applyFont="1" applyFill="1" applyBorder="1" applyAlignment="1">
      <alignment horizontal="center" vertical="top"/>
    </xf>
    <xf numFmtId="44" fontId="28" fillId="2" borderId="27" xfId="2" applyFont="1" applyFill="1" applyBorder="1" applyProtection="1"/>
    <xf numFmtId="44" fontId="28" fillId="2" borderId="6" xfId="2" applyFont="1" applyFill="1" applyBorder="1" applyProtection="1"/>
    <xf numFmtId="44" fontId="28" fillId="2" borderId="51" xfId="2" applyFont="1" applyFill="1" applyBorder="1" applyProtection="1"/>
    <xf numFmtId="44" fontId="28" fillId="2" borderId="32" xfId="2" applyFont="1" applyFill="1" applyBorder="1" applyProtection="1"/>
    <xf numFmtId="0" fontId="28" fillId="0" borderId="43" xfId="0" applyFont="1" applyBorder="1" applyProtection="1">
      <protection locked="0"/>
    </xf>
    <xf numFmtId="0" fontId="28" fillId="0" borderId="37" xfId="0" applyFont="1" applyBorder="1" applyProtection="1">
      <protection locked="0"/>
    </xf>
    <xf numFmtId="0" fontId="28" fillId="0" borderId="36" xfId="0" applyFont="1" applyBorder="1" applyProtection="1">
      <protection locked="0"/>
    </xf>
    <xf numFmtId="0" fontId="28" fillId="0" borderId="50" xfId="0" applyFont="1" applyBorder="1" applyProtection="1">
      <protection locked="0"/>
    </xf>
    <xf numFmtId="164" fontId="30" fillId="0" borderId="53" xfId="2" applyNumberFormat="1" applyFont="1" applyFill="1" applyBorder="1" applyAlignment="1" applyProtection="1">
      <alignment horizontal="center" vertical="center" wrapText="1"/>
    </xf>
    <xf numFmtId="44" fontId="28" fillId="0" borderId="54" xfId="2" applyFont="1" applyFill="1" applyBorder="1" applyProtection="1">
      <protection locked="0"/>
    </xf>
    <xf numFmtId="44" fontId="28" fillId="3" borderId="56" xfId="2" applyFont="1" applyFill="1" applyBorder="1" applyProtection="1">
      <protection locked="0"/>
    </xf>
    <xf numFmtId="44" fontId="30" fillId="3" borderId="57" xfId="2" applyFont="1" applyFill="1" applyBorder="1" applyProtection="1"/>
    <xf numFmtId="164" fontId="30" fillId="0" borderId="15" xfId="2" applyNumberFormat="1" applyFont="1" applyFill="1" applyBorder="1" applyAlignment="1" applyProtection="1">
      <alignment horizontal="center" vertical="center" wrapText="1"/>
    </xf>
    <xf numFmtId="164" fontId="30" fillId="0" borderId="59" xfId="2" applyNumberFormat="1" applyFont="1" applyFill="1" applyBorder="1" applyAlignment="1" applyProtection="1">
      <alignment horizontal="center" vertical="center" wrapText="1"/>
    </xf>
    <xf numFmtId="164" fontId="30" fillId="0" borderId="61" xfId="2" applyNumberFormat="1" applyFont="1" applyFill="1" applyBorder="1" applyAlignment="1" applyProtection="1">
      <alignment horizontal="center" vertical="center" wrapText="1"/>
    </xf>
    <xf numFmtId="164" fontId="30" fillId="0" borderId="62" xfId="2" applyNumberFormat="1" applyFont="1" applyFill="1" applyBorder="1" applyAlignment="1" applyProtection="1">
      <alignment horizontal="center" vertical="center" wrapText="1"/>
    </xf>
    <xf numFmtId="0" fontId="37" fillId="0" borderId="21" xfId="0" applyFont="1" applyBorder="1" applyAlignment="1">
      <alignment horizontal="center" vertical="center" wrapText="1"/>
    </xf>
    <xf numFmtId="44" fontId="28" fillId="7" borderId="61" xfId="2" applyFont="1" applyFill="1" applyBorder="1" applyProtection="1"/>
    <xf numFmtId="44" fontId="28" fillId="7" borderId="62" xfId="2" applyFont="1" applyFill="1" applyBorder="1" applyProtection="1"/>
    <xf numFmtId="44" fontId="28" fillId="0" borderId="65" xfId="2" applyFont="1" applyFill="1" applyBorder="1" applyProtection="1">
      <protection locked="0"/>
    </xf>
    <xf numFmtId="44" fontId="28" fillId="3" borderId="13" xfId="2" applyFont="1" applyFill="1" applyBorder="1" applyProtection="1"/>
    <xf numFmtId="44" fontId="28" fillId="3" borderId="55" xfId="2" applyFont="1" applyFill="1" applyBorder="1" applyProtection="1"/>
    <xf numFmtId="44" fontId="28" fillId="2" borderId="64" xfId="2" applyFont="1" applyFill="1" applyBorder="1" applyProtection="1"/>
    <xf numFmtId="44" fontId="28" fillId="2" borderId="58" xfId="2" applyFont="1" applyFill="1" applyBorder="1" applyProtection="1"/>
    <xf numFmtId="44" fontId="28" fillId="2" borderId="66" xfId="2" applyFont="1" applyFill="1" applyBorder="1" applyProtection="1"/>
    <xf numFmtId="44" fontId="30" fillId="3" borderId="20" xfId="2" applyFont="1" applyFill="1" applyBorder="1" applyProtection="1"/>
    <xf numFmtId="44" fontId="28" fillId="2" borderId="67" xfId="2" applyFont="1" applyFill="1" applyBorder="1" applyProtection="1"/>
    <xf numFmtId="44" fontId="28" fillId="2" borderId="68" xfId="2" applyFont="1" applyFill="1" applyBorder="1" applyProtection="1"/>
    <xf numFmtId="44" fontId="28" fillId="2" borderId="43" xfId="2" applyFont="1" applyFill="1" applyBorder="1" applyProtection="1"/>
    <xf numFmtId="44" fontId="28" fillId="2" borderId="36" xfId="2" applyFont="1" applyFill="1" applyBorder="1" applyProtection="1"/>
    <xf numFmtId="44" fontId="28" fillId="2" borderId="40" xfId="2" applyFont="1" applyFill="1" applyBorder="1" applyProtection="1"/>
    <xf numFmtId="44" fontId="30" fillId="3" borderId="1" xfId="2" applyFont="1" applyFill="1" applyBorder="1" applyProtection="1"/>
    <xf numFmtId="44" fontId="30" fillId="3" borderId="13" xfId="2" applyFont="1" applyFill="1" applyBorder="1" applyProtection="1"/>
    <xf numFmtId="44" fontId="28" fillId="0" borderId="34" xfId="2" applyFont="1" applyBorder="1" applyProtection="1">
      <protection locked="0"/>
    </xf>
    <xf numFmtId="44" fontId="28" fillId="0" borderId="43" xfId="2" applyFont="1" applyBorder="1" applyProtection="1">
      <protection locked="0"/>
    </xf>
    <xf numFmtId="44" fontId="28" fillId="0" borderId="35" xfId="2" applyFont="1" applyFill="1" applyBorder="1" applyProtection="1">
      <protection locked="0"/>
    </xf>
    <xf numFmtId="44" fontId="28" fillId="0" borderId="36" xfId="2" applyFont="1" applyFill="1" applyBorder="1" applyProtection="1">
      <protection locked="0"/>
    </xf>
    <xf numFmtId="44" fontId="28" fillId="0" borderId="54" xfId="0" applyNumberFormat="1" applyFont="1" applyBorder="1" applyProtection="1">
      <protection locked="0"/>
    </xf>
    <xf numFmtId="9" fontId="28" fillId="0" borderId="34" xfId="6" applyFont="1" applyFill="1" applyBorder="1" applyAlignment="1" applyProtection="1">
      <alignment horizontal="center" wrapText="1"/>
      <protection locked="0"/>
    </xf>
    <xf numFmtId="9" fontId="28" fillId="0" borderId="39" xfId="6" applyFont="1" applyFill="1" applyBorder="1" applyAlignment="1" applyProtection="1">
      <alignment horizontal="center" wrapText="1"/>
      <protection locked="0"/>
    </xf>
    <xf numFmtId="9" fontId="28" fillId="0" borderId="35" xfId="6" applyFont="1" applyFill="1" applyBorder="1" applyAlignment="1" applyProtection="1">
      <alignment horizontal="center" wrapText="1"/>
      <protection locked="0"/>
    </xf>
    <xf numFmtId="9" fontId="28" fillId="0" borderId="38" xfId="6" applyFont="1" applyFill="1" applyBorder="1" applyAlignment="1" applyProtection="1">
      <alignment horizontal="center" wrapText="1"/>
      <protection locked="0"/>
    </xf>
    <xf numFmtId="44" fontId="28" fillId="0" borderId="67" xfId="2" applyFont="1" applyFill="1" applyBorder="1" applyProtection="1">
      <protection locked="0"/>
    </xf>
    <xf numFmtId="44" fontId="28" fillId="0" borderId="70" xfId="2" applyFont="1" applyFill="1" applyBorder="1" applyProtection="1">
      <protection locked="0"/>
    </xf>
    <xf numFmtId="44" fontId="28" fillId="0" borderId="68" xfId="2" applyFont="1" applyFill="1" applyBorder="1" applyProtection="1">
      <protection locked="0"/>
    </xf>
    <xf numFmtId="44" fontId="28" fillId="0" borderId="51" xfId="2" applyFont="1" applyFill="1" applyBorder="1" applyProtection="1">
      <protection locked="0"/>
    </xf>
    <xf numFmtId="44" fontId="28" fillId="0" borderId="6" xfId="2" applyFont="1" applyFill="1" applyBorder="1" applyProtection="1">
      <protection locked="0"/>
    </xf>
    <xf numFmtId="44" fontId="28" fillId="0" borderId="73" xfId="0" applyNumberFormat="1" applyFont="1" applyBorder="1" applyProtection="1">
      <protection locked="0"/>
    </xf>
    <xf numFmtId="44" fontId="28" fillId="7" borderId="74" xfId="2" applyFont="1" applyFill="1" applyBorder="1" applyProtection="1"/>
    <xf numFmtId="44" fontId="28" fillId="7" borderId="75" xfId="2" applyFont="1" applyFill="1" applyBorder="1" applyProtection="1"/>
    <xf numFmtId="44" fontId="28" fillId="0" borderId="65" xfId="0" applyNumberFormat="1" applyFont="1" applyBorder="1" applyProtection="1">
      <protection locked="0"/>
    </xf>
    <xf numFmtId="44" fontId="28" fillId="0" borderId="76" xfId="0" applyNumberFormat="1" applyFont="1" applyBorder="1" applyProtection="1">
      <protection locked="0"/>
    </xf>
    <xf numFmtId="44" fontId="30" fillId="2" borderId="61" xfId="0" applyNumberFormat="1" applyFont="1" applyFill="1" applyBorder="1"/>
    <xf numFmtId="44" fontId="30" fillId="2" borderId="77" xfId="0" applyNumberFormat="1" applyFont="1" applyFill="1" applyBorder="1"/>
    <xf numFmtId="44" fontId="30" fillId="2" borderId="62" xfId="0" applyNumberFormat="1" applyFont="1" applyFill="1" applyBorder="1"/>
    <xf numFmtId="0" fontId="30" fillId="2" borderId="13" xfId="0" applyFont="1" applyFill="1" applyBorder="1"/>
    <xf numFmtId="44" fontId="28" fillId="0" borderId="32" xfId="2" applyFont="1" applyFill="1" applyBorder="1" applyProtection="1">
      <protection locked="0"/>
    </xf>
    <xf numFmtId="44" fontId="28" fillId="0" borderId="78" xfId="2" applyFont="1" applyFill="1" applyBorder="1" applyProtection="1">
      <protection locked="0"/>
    </xf>
    <xf numFmtId="44" fontId="28" fillId="2" borderId="0" xfId="2" applyFont="1" applyFill="1" applyBorder="1" applyProtection="1"/>
    <xf numFmtId="44" fontId="28" fillId="0" borderId="63" xfId="0" applyNumberFormat="1" applyFont="1" applyBorder="1" applyProtection="1">
      <protection locked="0"/>
    </xf>
    <xf numFmtId="44" fontId="28" fillId="0" borderId="79" xfId="0" applyNumberFormat="1" applyFont="1" applyBorder="1" applyProtection="1">
      <protection locked="0"/>
    </xf>
    <xf numFmtId="0" fontId="28" fillId="3" borderId="13" xfId="0" applyFont="1" applyFill="1" applyBorder="1" applyAlignment="1">
      <alignment horizontal="center"/>
    </xf>
    <xf numFmtId="0" fontId="30" fillId="0" borderId="59" xfId="0" applyFont="1" applyBorder="1" applyAlignment="1">
      <alignment horizontal="center" vertical="center" wrapText="1"/>
    </xf>
    <xf numFmtId="164" fontId="30" fillId="0" borderId="75" xfId="2" applyNumberFormat="1" applyFont="1" applyFill="1" applyBorder="1" applyAlignment="1" applyProtection="1">
      <alignment horizontal="center" vertical="center" wrapText="1"/>
    </xf>
    <xf numFmtId="164" fontId="30" fillId="0" borderId="80" xfId="2" applyNumberFormat="1" applyFont="1" applyFill="1" applyBorder="1" applyAlignment="1" applyProtection="1">
      <alignment horizontal="center" vertical="center" wrapText="1"/>
    </xf>
    <xf numFmtId="0" fontId="30" fillId="0" borderId="10" xfId="0" applyFont="1" applyBorder="1" applyAlignment="1">
      <alignment horizontal="center" vertical="center" wrapText="1"/>
    </xf>
    <xf numFmtId="9" fontId="28" fillId="0" borderId="81" xfId="6" applyFont="1" applyFill="1" applyBorder="1" applyAlignment="1" applyProtection="1">
      <alignment horizontal="center"/>
      <protection locked="0"/>
    </xf>
    <xf numFmtId="9" fontId="28" fillId="0" borderId="54" xfId="6" applyFont="1" applyFill="1" applyBorder="1" applyAlignment="1" applyProtection="1">
      <alignment horizontal="center"/>
      <protection locked="0"/>
    </xf>
    <xf numFmtId="9" fontId="28" fillId="0" borderId="72" xfId="6" applyFont="1" applyFill="1" applyBorder="1" applyAlignment="1" applyProtection="1">
      <alignment horizontal="center"/>
      <protection locked="0"/>
    </xf>
    <xf numFmtId="44" fontId="28" fillId="0" borderId="64" xfId="2" applyFont="1" applyFill="1" applyBorder="1" applyProtection="1">
      <protection locked="0"/>
    </xf>
    <xf numFmtId="44" fontId="28" fillId="0" borderId="58" xfId="2" applyFont="1" applyFill="1" applyBorder="1" applyProtection="1">
      <protection locked="0"/>
    </xf>
    <xf numFmtId="0" fontId="30" fillId="0" borderId="82" xfId="0" applyFont="1" applyBorder="1" applyAlignment="1">
      <alignment horizontal="center" vertical="center" wrapText="1"/>
    </xf>
    <xf numFmtId="44" fontId="28" fillId="0" borderId="81" xfId="2" applyFont="1" applyFill="1" applyBorder="1" applyProtection="1">
      <protection locked="0"/>
    </xf>
    <xf numFmtId="44" fontId="28" fillId="0" borderId="72" xfId="2" applyFont="1" applyFill="1" applyBorder="1" applyProtection="1">
      <protection locked="0"/>
    </xf>
    <xf numFmtId="44" fontId="28" fillId="0" borderId="79" xfId="2" applyFont="1" applyFill="1" applyBorder="1" applyProtection="1">
      <protection locked="0"/>
    </xf>
    <xf numFmtId="44" fontId="28" fillId="0" borderId="73" xfId="2" applyFont="1" applyFill="1" applyBorder="1" applyProtection="1">
      <protection locked="0"/>
    </xf>
    <xf numFmtId="164" fontId="30" fillId="0" borderId="83" xfId="2" applyNumberFormat="1" applyFont="1" applyFill="1" applyBorder="1" applyAlignment="1" applyProtection="1">
      <alignment horizontal="center" vertical="center" wrapText="1"/>
    </xf>
    <xf numFmtId="164" fontId="30" fillId="0" borderId="84" xfId="2" applyNumberFormat="1" applyFont="1" applyFill="1" applyBorder="1" applyAlignment="1" applyProtection="1">
      <alignment horizontal="center" vertical="center" wrapText="1"/>
    </xf>
    <xf numFmtId="44" fontId="30" fillId="3" borderId="59" xfId="2" applyFont="1" applyFill="1" applyBorder="1" applyAlignment="1" applyProtection="1">
      <alignment horizontal="center" wrapText="1"/>
    </xf>
    <xf numFmtId="44" fontId="30" fillId="3" borderId="75" xfId="2" applyFont="1" applyFill="1" applyBorder="1" applyAlignment="1" applyProtection="1">
      <alignment horizontal="center" wrapText="1"/>
    </xf>
    <xf numFmtId="44" fontId="30" fillId="3" borderId="60" xfId="2" applyFont="1" applyFill="1" applyBorder="1" applyAlignment="1" applyProtection="1">
      <alignment horizontal="center" wrapText="1"/>
    </xf>
    <xf numFmtId="44" fontId="30" fillId="3" borderId="80" xfId="2" applyFont="1" applyFill="1" applyBorder="1" applyAlignment="1" applyProtection="1">
      <alignment horizontal="center" wrapText="1"/>
    </xf>
    <xf numFmtId="44" fontId="28" fillId="0" borderId="76" xfId="2" applyFont="1" applyFill="1" applyBorder="1" applyProtection="1">
      <protection locked="0"/>
    </xf>
    <xf numFmtId="44" fontId="28" fillId="2" borderId="78" xfId="2" applyFont="1" applyFill="1" applyBorder="1" applyProtection="1"/>
    <xf numFmtId="44" fontId="28" fillId="0" borderId="86" xfId="0" applyNumberFormat="1" applyFont="1" applyBorder="1" applyProtection="1">
      <protection locked="0"/>
    </xf>
    <xf numFmtId="44" fontId="28" fillId="0" borderId="87" xfId="0" applyNumberFormat="1" applyFont="1" applyBorder="1" applyProtection="1">
      <protection locked="0"/>
    </xf>
    <xf numFmtId="0" fontId="30" fillId="0" borderId="59" xfId="0" applyFont="1" applyBorder="1" applyAlignment="1">
      <alignment horizontal="center" wrapText="1"/>
    </xf>
    <xf numFmtId="9" fontId="28" fillId="0" borderId="63" xfId="6" applyFont="1" applyFill="1" applyBorder="1" applyAlignment="1" applyProtection="1">
      <alignment horizontal="center"/>
      <protection locked="0"/>
    </xf>
    <xf numFmtId="44" fontId="28" fillId="0" borderId="88" xfId="2" applyFont="1" applyFill="1" applyBorder="1" applyProtection="1">
      <protection locked="0"/>
    </xf>
    <xf numFmtId="44" fontId="28" fillId="0" borderId="89" xfId="2" applyFont="1" applyFill="1" applyBorder="1" applyProtection="1">
      <protection locked="0"/>
    </xf>
    <xf numFmtId="44" fontId="28" fillId="0" borderId="90" xfId="2" applyFont="1" applyFill="1" applyBorder="1" applyProtection="1">
      <protection locked="0"/>
    </xf>
    <xf numFmtId="44" fontId="28" fillId="0" borderId="91" xfId="2" applyFont="1" applyFill="1" applyBorder="1" applyProtection="1">
      <protection locked="0"/>
    </xf>
    <xf numFmtId="44" fontId="28" fillId="0" borderId="92" xfId="2" applyFont="1" applyFill="1" applyBorder="1" applyProtection="1">
      <protection locked="0"/>
    </xf>
    <xf numFmtId="0" fontId="30" fillId="0" borderId="83" xfId="0" applyFont="1" applyBorder="1" applyAlignment="1">
      <alignment horizontal="center" wrapText="1"/>
    </xf>
    <xf numFmtId="44" fontId="30" fillId="3" borderId="74" xfId="2" applyFont="1" applyFill="1" applyBorder="1" applyProtection="1"/>
    <xf numFmtId="44" fontId="30" fillId="3" borderId="75" xfId="2" applyFont="1" applyFill="1" applyBorder="1" applyProtection="1"/>
    <xf numFmtId="44" fontId="30" fillId="3" borderId="62" xfId="2" applyFont="1" applyFill="1" applyBorder="1" applyProtection="1"/>
    <xf numFmtId="44" fontId="28" fillId="0" borderId="66" xfId="2" applyFont="1" applyFill="1" applyBorder="1" applyProtection="1">
      <protection locked="0"/>
    </xf>
    <xf numFmtId="44" fontId="30" fillId="3" borderId="61" xfId="2" applyFont="1" applyFill="1" applyBorder="1" applyProtection="1"/>
    <xf numFmtId="164" fontId="30" fillId="0" borderId="82" xfId="2" applyNumberFormat="1" applyFont="1" applyFill="1" applyBorder="1" applyAlignment="1" applyProtection="1">
      <alignment horizontal="center" vertical="center" wrapText="1"/>
    </xf>
    <xf numFmtId="164" fontId="30" fillId="0" borderId="93" xfId="2" applyNumberFormat="1" applyFont="1" applyFill="1" applyBorder="1" applyAlignment="1" applyProtection="1">
      <alignment horizontal="center" vertical="center" wrapText="1"/>
    </xf>
    <xf numFmtId="0" fontId="28" fillId="7" borderId="1" xfId="0" applyFont="1" applyFill="1" applyBorder="1" applyAlignment="1">
      <alignment horizontal="center"/>
    </xf>
    <xf numFmtId="0" fontId="30" fillId="0" borderId="74" xfId="0" applyFont="1" applyBorder="1" applyAlignment="1">
      <alignment horizontal="center" vertical="center" wrapText="1"/>
    </xf>
    <xf numFmtId="9" fontId="28" fillId="0" borderId="94" xfId="6" applyFont="1" applyFill="1" applyBorder="1" applyAlignment="1" applyProtection="1">
      <alignment horizontal="center"/>
      <protection locked="0"/>
    </xf>
    <xf numFmtId="9" fontId="28" fillId="0" borderId="95" xfId="6" applyFont="1" applyFill="1" applyBorder="1" applyAlignment="1" applyProtection="1">
      <alignment horizontal="center"/>
      <protection locked="0"/>
    </xf>
    <xf numFmtId="9" fontId="28" fillId="0" borderId="96" xfId="6" applyFont="1" applyFill="1" applyBorder="1" applyAlignment="1" applyProtection="1">
      <alignment horizontal="center"/>
      <protection locked="0"/>
    </xf>
    <xf numFmtId="44" fontId="28" fillId="0" borderId="97" xfId="2" applyFont="1" applyFill="1" applyBorder="1" applyProtection="1">
      <protection locked="0"/>
    </xf>
    <xf numFmtId="44" fontId="28" fillId="2" borderId="98" xfId="2" applyFont="1" applyFill="1" applyBorder="1" applyProtection="1"/>
    <xf numFmtId="44" fontId="28" fillId="2" borderId="99" xfId="2" applyFont="1" applyFill="1" applyBorder="1" applyProtection="1"/>
    <xf numFmtId="44" fontId="28" fillId="2" borderId="100" xfId="2" applyFont="1" applyFill="1" applyBorder="1" applyProtection="1"/>
    <xf numFmtId="0" fontId="30" fillId="0" borderId="10" xfId="0" applyFont="1" applyBorder="1" applyAlignment="1">
      <alignment horizontal="center"/>
    </xf>
    <xf numFmtId="164" fontId="30" fillId="0" borderId="61" xfId="2" applyNumberFormat="1" applyFont="1" applyFill="1" applyBorder="1" applyAlignment="1" applyProtection="1">
      <alignment horizontal="center" wrapText="1"/>
    </xf>
    <xf numFmtId="164" fontId="30" fillId="0" borderId="75" xfId="2" applyNumberFormat="1" applyFont="1" applyFill="1" applyBorder="1" applyAlignment="1" applyProtection="1">
      <alignment horizontal="center" wrapText="1"/>
    </xf>
    <xf numFmtId="44" fontId="28" fillId="2" borderId="101" xfId="2" applyFont="1" applyFill="1" applyBorder="1" applyProtection="1"/>
    <xf numFmtId="44" fontId="28" fillId="0" borderId="94" xfId="2" applyFont="1" applyFill="1" applyBorder="1" applyProtection="1">
      <protection locked="0"/>
    </xf>
    <xf numFmtId="44" fontId="28" fillId="0" borderId="95" xfId="2" applyFont="1" applyFill="1" applyBorder="1" applyProtection="1">
      <protection locked="0"/>
    </xf>
    <xf numFmtId="44" fontId="28" fillId="0" borderId="96" xfId="2" applyFont="1" applyFill="1" applyBorder="1" applyProtection="1">
      <protection locked="0"/>
    </xf>
    <xf numFmtId="164" fontId="30" fillId="0" borderId="102" xfId="2" applyNumberFormat="1" applyFont="1" applyFill="1" applyBorder="1" applyAlignment="1" applyProtection="1">
      <alignment horizontal="center" wrapText="1"/>
    </xf>
    <xf numFmtId="164" fontId="30" fillId="0" borderId="84" xfId="2" applyNumberFormat="1" applyFont="1" applyFill="1" applyBorder="1" applyAlignment="1" applyProtection="1">
      <alignment horizontal="center" wrapText="1"/>
    </xf>
    <xf numFmtId="44" fontId="30" fillId="3" borderId="77" xfId="2" applyFont="1" applyFill="1" applyBorder="1" applyProtection="1"/>
    <xf numFmtId="44" fontId="30" fillId="3" borderId="80" xfId="2" applyFont="1" applyFill="1" applyBorder="1" applyProtection="1"/>
    <xf numFmtId="44" fontId="28" fillId="0" borderId="103" xfId="2" applyFont="1" applyFill="1" applyBorder="1" applyProtection="1">
      <protection locked="0"/>
    </xf>
    <xf numFmtId="0" fontId="28" fillId="5" borderId="17" xfId="0" applyFont="1" applyFill="1" applyBorder="1" applyAlignment="1">
      <alignment horizontal="center"/>
    </xf>
    <xf numFmtId="44" fontId="30" fillId="3" borderId="85" xfId="2" applyFont="1" applyFill="1" applyBorder="1" applyProtection="1"/>
    <xf numFmtId="44" fontId="28" fillId="0" borderId="104" xfId="2" applyFont="1" applyFill="1" applyBorder="1" applyProtection="1">
      <protection locked="0"/>
    </xf>
    <xf numFmtId="44" fontId="30" fillId="3" borderId="18" xfId="2" applyFont="1" applyFill="1" applyBorder="1" applyProtection="1"/>
    <xf numFmtId="164" fontId="30" fillId="0" borderId="11" xfId="2" applyNumberFormat="1" applyFont="1" applyFill="1" applyBorder="1" applyAlignment="1" applyProtection="1">
      <alignment horizontal="center" vertical="center" wrapText="1"/>
    </xf>
    <xf numFmtId="44" fontId="28" fillId="0" borderId="105" xfId="2" applyFont="1" applyFill="1" applyBorder="1" applyProtection="1">
      <protection locked="0"/>
    </xf>
    <xf numFmtId="44" fontId="28" fillId="0" borderId="106" xfId="2" applyFont="1" applyFill="1" applyBorder="1" applyProtection="1">
      <protection locked="0"/>
    </xf>
    <xf numFmtId="0" fontId="36" fillId="3" borderId="10" xfId="0" applyFont="1" applyFill="1" applyBorder="1" applyAlignment="1">
      <alignment horizontal="center"/>
    </xf>
    <xf numFmtId="44" fontId="28" fillId="0" borderId="107" xfId="2" applyFont="1" applyFill="1" applyBorder="1" applyProtection="1">
      <protection locked="0"/>
    </xf>
    <xf numFmtId="44" fontId="28" fillId="2" borderId="108" xfId="2" applyFont="1" applyFill="1" applyBorder="1" applyProtection="1"/>
    <xf numFmtId="44" fontId="28" fillId="0" borderId="35" xfId="2" applyFont="1" applyBorder="1" applyProtection="1">
      <protection locked="0"/>
    </xf>
    <xf numFmtId="44" fontId="28" fillId="0" borderId="36" xfId="2" applyFont="1" applyBorder="1" applyProtection="1">
      <protection locked="0"/>
    </xf>
    <xf numFmtId="44" fontId="28" fillId="0" borderId="81" xfId="2" applyFont="1" applyBorder="1" applyProtection="1">
      <protection locked="0"/>
    </xf>
    <xf numFmtId="44" fontId="28" fillId="0" borderId="54" xfId="2" applyFont="1" applyBorder="1" applyProtection="1">
      <protection locked="0"/>
    </xf>
    <xf numFmtId="164" fontId="28" fillId="0" borderId="71" xfId="2" applyNumberFormat="1" applyFont="1" applyBorder="1" applyProtection="1">
      <protection locked="0"/>
    </xf>
    <xf numFmtId="44" fontId="28" fillId="0" borderId="68" xfId="2" applyFont="1" applyBorder="1" applyProtection="1">
      <protection locked="0"/>
    </xf>
    <xf numFmtId="44" fontId="28" fillId="0" borderId="69" xfId="2" applyFont="1" applyBorder="1" applyProtection="1">
      <protection locked="0"/>
    </xf>
    <xf numFmtId="44" fontId="28" fillId="0" borderId="44" xfId="2" applyFont="1" applyBorder="1" applyProtection="1">
      <protection locked="0"/>
    </xf>
    <xf numFmtId="44" fontId="28" fillId="0" borderId="40" xfId="2" applyFont="1" applyBorder="1" applyProtection="1">
      <protection locked="0"/>
    </xf>
    <xf numFmtId="0" fontId="30" fillId="3" borderId="1" xfId="0" applyFont="1" applyFill="1" applyBorder="1" applyAlignment="1">
      <alignment horizontal="center"/>
    </xf>
    <xf numFmtId="0" fontId="30" fillId="3" borderId="10" xfId="0" applyFont="1" applyFill="1" applyBorder="1" applyAlignment="1">
      <alignment horizontal="center"/>
    </xf>
    <xf numFmtId="44" fontId="28" fillId="3" borderId="109" xfId="2" applyFont="1" applyFill="1" applyBorder="1" applyProtection="1"/>
    <xf numFmtId="44" fontId="28" fillId="3" borderId="110" xfId="2" applyFont="1" applyFill="1" applyBorder="1" applyProtection="1">
      <protection locked="0"/>
    </xf>
    <xf numFmtId="44" fontId="30" fillId="3" borderId="111" xfId="2" applyFont="1" applyFill="1" applyBorder="1" applyProtection="1"/>
    <xf numFmtId="44" fontId="28" fillId="3" borderId="112" xfId="2" applyFont="1" applyFill="1" applyBorder="1" applyProtection="1"/>
    <xf numFmtId="44" fontId="28" fillId="3" borderId="113" xfId="2" applyFont="1" applyFill="1" applyBorder="1" applyProtection="1">
      <protection locked="0"/>
    </xf>
    <xf numFmtId="44" fontId="30" fillId="3" borderId="114" xfId="2" applyFont="1" applyFill="1" applyBorder="1" applyProtection="1"/>
    <xf numFmtId="44" fontId="28" fillId="0" borderId="39" xfId="0" applyNumberFormat="1" applyFont="1" applyBorder="1" applyProtection="1">
      <protection locked="0"/>
    </xf>
    <xf numFmtId="44" fontId="28" fillId="0" borderId="115" xfId="0" applyNumberFormat="1" applyFont="1" applyBorder="1" applyProtection="1">
      <protection locked="0"/>
    </xf>
    <xf numFmtId="44" fontId="28" fillId="0" borderId="90" xfId="0" applyNumberFormat="1" applyFont="1" applyBorder="1" applyProtection="1">
      <protection locked="0"/>
    </xf>
    <xf numFmtId="44" fontId="28" fillId="0" borderId="97" xfId="0" applyNumberFormat="1" applyFont="1" applyBorder="1" applyProtection="1">
      <protection locked="0"/>
    </xf>
    <xf numFmtId="0" fontId="30" fillId="2" borderId="12" xfId="0" applyFont="1" applyFill="1" applyBorder="1" applyAlignment="1">
      <alignment horizontal="center"/>
    </xf>
    <xf numFmtId="0" fontId="28" fillId="7" borderId="0" xfId="0" applyFont="1" applyFill="1" applyAlignment="1">
      <alignment horizontal="center"/>
    </xf>
    <xf numFmtId="0" fontId="30" fillId="0" borderId="10" xfId="0" applyFont="1" applyBorder="1" applyAlignment="1">
      <alignment horizontal="center" vertical="center"/>
    </xf>
    <xf numFmtId="0" fontId="30" fillId="0" borderId="21" xfId="0" applyFont="1" applyBorder="1" applyAlignment="1">
      <alignment horizontal="center" vertical="center"/>
    </xf>
    <xf numFmtId="0" fontId="30" fillId="0" borderId="9" xfId="0" applyFont="1" applyBorder="1" applyAlignment="1">
      <alignment horizontal="left" vertical="center" wrapText="1"/>
    </xf>
    <xf numFmtId="0" fontId="30" fillId="0" borderId="10" xfId="0" applyFont="1" applyBorder="1" applyAlignment="1">
      <alignment horizontal="left" vertical="center" wrapText="1"/>
    </xf>
    <xf numFmtId="0" fontId="13" fillId="0" borderId="0" xfId="4" applyFont="1" applyAlignment="1">
      <alignment horizontal="center" vertical="center" wrapText="1"/>
    </xf>
    <xf numFmtId="0" fontId="26" fillId="0" borderId="0" xfId="0" applyFont="1" applyAlignment="1">
      <alignment horizontal="center"/>
    </xf>
    <xf numFmtId="44" fontId="28" fillId="0" borderId="8" xfId="1" applyNumberFormat="1" applyFont="1" applyBorder="1" applyAlignment="1" applyProtection="1">
      <alignment horizontal="left" vertical="center"/>
    </xf>
    <xf numFmtId="0" fontId="14" fillId="4" borderId="0" xfId="3" applyFont="1" applyFill="1" applyAlignment="1">
      <alignment horizontal="center" wrapText="1"/>
    </xf>
    <xf numFmtId="44" fontId="30" fillId="3" borderId="11" xfId="0" applyNumberFormat="1" applyFont="1" applyFill="1" applyBorder="1" applyAlignment="1">
      <alignment horizontal="center" vertical="top" wrapText="1"/>
    </xf>
    <xf numFmtId="44" fontId="30" fillId="3" borderId="17" xfId="0" applyNumberFormat="1" applyFont="1" applyFill="1" applyBorder="1" applyAlignment="1">
      <alignment horizontal="center" vertical="top" wrapText="1"/>
    </xf>
    <xf numFmtId="44" fontId="30" fillId="3" borderId="15" xfId="0" applyNumberFormat="1" applyFont="1" applyFill="1" applyBorder="1" applyAlignment="1">
      <alignment horizontal="center" vertical="top" wrapText="1"/>
    </xf>
    <xf numFmtId="44" fontId="30" fillId="3" borderId="18" xfId="0" applyNumberFormat="1" applyFont="1" applyFill="1" applyBorder="1" applyAlignment="1">
      <alignment horizontal="center" vertical="top" wrapText="1"/>
    </xf>
    <xf numFmtId="44" fontId="30" fillId="3" borderId="1" xfId="0" applyNumberFormat="1" applyFont="1" applyFill="1" applyBorder="1" applyAlignment="1">
      <alignment horizontal="center" vertical="top" wrapText="1"/>
    </xf>
    <xf numFmtId="44" fontId="30" fillId="3" borderId="13" xfId="0" applyNumberFormat="1" applyFont="1" applyFill="1" applyBorder="1" applyAlignment="1">
      <alignment horizontal="center" vertical="top" wrapText="1"/>
    </xf>
    <xf numFmtId="44" fontId="30" fillId="0" borderId="6" xfId="0" applyNumberFormat="1" applyFont="1" applyBorder="1" applyAlignment="1">
      <alignment horizontal="left" vertical="center"/>
    </xf>
    <xf numFmtId="44" fontId="30" fillId="0" borderId="7" xfId="0" applyNumberFormat="1" applyFont="1" applyBorder="1" applyAlignment="1">
      <alignment horizontal="left" vertical="center"/>
    </xf>
    <xf numFmtId="44" fontId="30" fillId="0" borderId="51" xfId="0" applyNumberFormat="1" applyFont="1" applyBorder="1" applyAlignment="1">
      <alignment horizontal="left" vertical="center"/>
    </xf>
    <xf numFmtId="44" fontId="30" fillId="0" borderId="52" xfId="0" applyNumberFormat="1" applyFont="1" applyBorder="1" applyAlignment="1">
      <alignment horizontal="left"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30" fillId="0" borderId="21" xfId="0" applyFont="1" applyBorder="1" applyAlignment="1">
      <alignment horizontal="center" vertical="center"/>
    </xf>
    <xf numFmtId="0" fontId="14" fillId="3" borderId="18" xfId="3" applyFont="1" applyFill="1" applyBorder="1" applyAlignment="1">
      <alignment horizontal="left" vertical="center" wrapText="1"/>
    </xf>
    <xf numFmtId="0" fontId="14" fillId="3" borderId="1" xfId="3" applyFont="1" applyFill="1" applyBorder="1" applyAlignment="1">
      <alignment horizontal="left" vertical="center" wrapText="1"/>
    </xf>
    <xf numFmtId="0" fontId="14" fillId="3" borderId="13" xfId="3" applyFont="1" applyFill="1" applyBorder="1" applyAlignment="1">
      <alignment horizontal="left" vertical="center" wrapText="1"/>
    </xf>
    <xf numFmtId="44" fontId="30" fillId="0" borderId="38" xfId="0" applyNumberFormat="1" applyFont="1" applyBorder="1" applyAlignment="1">
      <alignment horizontal="left" vertical="center" wrapText="1"/>
    </xf>
    <xf numFmtId="44" fontId="30" fillId="0" borderId="48" xfId="0" applyNumberFormat="1" applyFont="1" applyBorder="1" applyAlignment="1">
      <alignment horizontal="left" vertical="center" wrapText="1"/>
    </xf>
    <xf numFmtId="44" fontId="30" fillId="0" borderId="49" xfId="0" applyNumberFormat="1" applyFont="1" applyBorder="1" applyAlignment="1">
      <alignment horizontal="left" vertical="center" wrapText="1"/>
    </xf>
    <xf numFmtId="44" fontId="30" fillId="0" borderId="6" xfId="0" applyNumberFormat="1" applyFont="1" applyBorder="1" applyAlignment="1">
      <alignment horizontal="left" vertical="center" wrapText="1"/>
    </xf>
    <xf numFmtId="44" fontId="30" fillId="0" borderId="7" xfId="0" applyNumberFormat="1" applyFont="1" applyBorder="1" applyAlignment="1">
      <alignment horizontal="left" vertical="center" wrapText="1"/>
    </xf>
    <xf numFmtId="0" fontId="30" fillId="0" borderId="9" xfId="0" applyFont="1" applyBorder="1" applyAlignment="1">
      <alignment horizontal="left" vertical="center" wrapText="1"/>
    </xf>
    <xf numFmtId="0" fontId="30" fillId="0" borderId="10" xfId="0" applyFont="1" applyBorder="1" applyAlignment="1">
      <alignment horizontal="left" vertical="center" wrapText="1"/>
    </xf>
    <xf numFmtId="0" fontId="33" fillId="3" borderId="9" xfId="0" applyFont="1" applyFill="1" applyBorder="1" applyAlignment="1">
      <alignment horizontal="left" vertical="center" wrapText="1"/>
    </xf>
    <xf numFmtId="0" fontId="34" fillId="3" borderId="10" xfId="0" applyFont="1" applyFill="1" applyBorder="1" applyAlignment="1">
      <alignment horizontal="left" vertical="center" wrapText="1"/>
    </xf>
    <xf numFmtId="0" fontId="34" fillId="3" borderId="21" xfId="0" applyFont="1" applyFill="1" applyBorder="1" applyAlignment="1">
      <alignment horizontal="left" vertical="center" wrapText="1"/>
    </xf>
    <xf numFmtId="164" fontId="33" fillId="0" borderId="0" xfId="2" applyNumberFormat="1" applyFont="1" applyFill="1" applyBorder="1" applyAlignment="1" applyProtection="1">
      <alignment horizontal="left" wrapText="1"/>
    </xf>
    <xf numFmtId="164" fontId="30" fillId="0" borderId="0" xfId="2" applyNumberFormat="1" applyFont="1" applyFill="1" applyBorder="1" applyAlignment="1" applyProtection="1">
      <alignment horizontal="center"/>
    </xf>
    <xf numFmtId="44" fontId="28" fillId="5" borderId="53" xfId="2" applyFont="1" applyFill="1" applyBorder="1" applyAlignment="1" applyProtection="1">
      <alignment horizontal="center" vertical="center" wrapText="1"/>
    </xf>
    <xf numFmtId="44" fontId="28" fillId="5" borderId="71" xfId="2" applyFont="1" applyFill="1" applyBorder="1" applyAlignment="1" applyProtection="1">
      <alignment horizontal="center" vertical="center" wrapText="1"/>
    </xf>
    <xf numFmtId="164" fontId="33" fillId="0" borderId="0" xfId="2" applyNumberFormat="1" applyFont="1" applyBorder="1" applyAlignment="1" applyProtection="1">
      <alignment horizontal="left"/>
    </xf>
    <xf numFmtId="164" fontId="30" fillId="3" borderId="9" xfId="2" applyNumberFormat="1" applyFont="1" applyFill="1" applyBorder="1" applyAlignment="1" applyProtection="1">
      <alignment horizontal="center"/>
    </xf>
    <xf numFmtId="164" fontId="30" fillId="3" borderId="10" xfId="2" applyNumberFormat="1" applyFont="1" applyFill="1" applyBorder="1" applyAlignment="1" applyProtection="1">
      <alignment horizontal="center"/>
    </xf>
    <xf numFmtId="164" fontId="30" fillId="3" borderId="21" xfId="2" applyNumberFormat="1" applyFont="1" applyFill="1" applyBorder="1" applyAlignment="1" applyProtection="1">
      <alignment horizontal="center"/>
    </xf>
    <xf numFmtId="164" fontId="30" fillId="3" borderId="11" xfId="2" applyNumberFormat="1" applyFont="1" applyFill="1" applyBorder="1" applyAlignment="1" applyProtection="1">
      <alignment horizontal="center"/>
    </xf>
    <xf numFmtId="164" fontId="30" fillId="3" borderId="17" xfId="2" applyNumberFormat="1" applyFont="1" applyFill="1" applyBorder="1" applyAlignment="1" applyProtection="1">
      <alignment horizontal="center"/>
    </xf>
    <xf numFmtId="164" fontId="30" fillId="3" borderId="15" xfId="2" applyNumberFormat="1" applyFont="1" applyFill="1" applyBorder="1" applyAlignment="1" applyProtection="1">
      <alignment horizontal="center"/>
    </xf>
    <xf numFmtId="0" fontId="28" fillId="0" borderId="1" xfId="0" applyFont="1" applyBorder="1" applyAlignment="1">
      <alignment horizontal="left"/>
    </xf>
    <xf numFmtId="0" fontId="13" fillId="0" borderId="0" xfId="4" applyFont="1" applyAlignment="1">
      <alignment horizontal="center" vertical="center" wrapText="1"/>
    </xf>
    <xf numFmtId="0" fontId="13" fillId="0" borderId="0" xfId="4" applyFont="1" applyAlignment="1">
      <alignment horizontal="left" vertical="center" wrapText="1"/>
    </xf>
    <xf numFmtId="0" fontId="28" fillId="0" borderId="1" xfId="4" applyFont="1" applyBorder="1" applyAlignment="1">
      <alignment horizontal="center"/>
    </xf>
    <xf numFmtId="0" fontId="26" fillId="0" borderId="0" xfId="4" applyFont="1" applyAlignment="1">
      <alignment horizontal="center"/>
    </xf>
    <xf numFmtId="0" fontId="26" fillId="0" borderId="0" xfId="0" applyFont="1" applyAlignment="1">
      <alignment horizontal="center"/>
    </xf>
    <xf numFmtId="40" fontId="28" fillId="0" borderId="1" xfId="0" applyNumberFormat="1" applyFont="1" applyBorder="1" applyAlignment="1">
      <alignment horizontal="left"/>
    </xf>
    <xf numFmtId="40" fontId="30" fillId="8" borderId="29" xfId="0" applyNumberFormat="1" applyFont="1" applyFill="1" applyBorder="1" applyAlignment="1">
      <alignment horizontal="center" vertical="top"/>
    </xf>
    <xf numFmtId="40" fontId="30" fillId="8" borderId="32" xfId="0" applyNumberFormat="1" applyFont="1" applyFill="1" applyBorder="1" applyAlignment="1">
      <alignment horizontal="center" vertical="top"/>
    </xf>
    <xf numFmtId="40" fontId="30" fillId="8" borderId="30" xfId="0" applyNumberFormat="1" applyFont="1" applyFill="1" applyBorder="1" applyAlignment="1">
      <alignment horizontal="center" vertical="top"/>
    </xf>
    <xf numFmtId="40" fontId="30" fillId="9" borderId="29" xfId="0" applyNumberFormat="1" applyFont="1" applyFill="1" applyBorder="1" applyAlignment="1">
      <alignment horizontal="center" vertical="top"/>
    </xf>
    <xf numFmtId="40" fontId="30" fillId="9" borderId="32" xfId="0" applyNumberFormat="1" applyFont="1" applyFill="1" applyBorder="1" applyAlignment="1">
      <alignment horizontal="center" vertical="top"/>
    </xf>
    <xf numFmtId="40" fontId="30" fillId="9" borderId="30" xfId="0" applyNumberFormat="1" applyFont="1" applyFill="1" applyBorder="1" applyAlignment="1">
      <alignment horizontal="center" vertical="top"/>
    </xf>
    <xf numFmtId="40" fontId="30" fillId="10" borderId="5" xfId="0" applyNumberFormat="1" applyFont="1" applyFill="1" applyBorder="1" applyAlignment="1">
      <alignment horizontal="center" vertical="top"/>
    </xf>
    <xf numFmtId="40" fontId="30" fillId="10" borderId="6" xfId="0" applyNumberFormat="1" applyFont="1" applyFill="1" applyBorder="1" applyAlignment="1">
      <alignment horizontal="center" vertical="top"/>
    </xf>
    <xf numFmtId="40" fontId="30" fillId="10" borderId="7" xfId="0" applyNumberFormat="1" applyFont="1" applyFill="1" applyBorder="1" applyAlignment="1">
      <alignment horizontal="center" vertical="top"/>
    </xf>
    <xf numFmtId="40" fontId="33" fillId="0" borderId="29" xfId="0" applyNumberFormat="1" applyFont="1" applyBorder="1" applyAlignment="1">
      <alignment horizontal="left" vertical="top" wrapText="1"/>
    </xf>
    <xf numFmtId="40" fontId="33" fillId="0" borderId="32" xfId="0" applyNumberFormat="1" applyFont="1" applyBorder="1" applyAlignment="1">
      <alignment horizontal="left" vertical="top" wrapText="1"/>
    </xf>
    <xf numFmtId="40" fontId="33" fillId="0" borderId="30" xfId="0" applyNumberFormat="1" applyFont="1" applyBorder="1" applyAlignment="1">
      <alignment horizontal="left" vertical="top" wrapText="1"/>
    </xf>
    <xf numFmtId="40" fontId="33" fillId="0" borderId="45" xfId="0" applyNumberFormat="1" applyFont="1" applyBorder="1" applyAlignment="1">
      <alignment horizontal="left" vertical="top" wrapText="1"/>
    </xf>
    <xf numFmtId="40" fontId="33" fillId="0" borderId="0" xfId="0" applyNumberFormat="1" applyFont="1" applyAlignment="1">
      <alignment horizontal="left" vertical="top" wrapText="1"/>
    </xf>
    <xf numFmtId="40" fontId="33" fillId="0" borderId="42" xfId="0" applyNumberFormat="1" applyFont="1" applyBorder="1" applyAlignment="1">
      <alignment horizontal="left" vertical="top" wrapText="1"/>
    </xf>
    <xf numFmtId="40" fontId="33" fillId="0" borderId="31" xfId="0" applyNumberFormat="1" applyFont="1" applyBorder="1" applyAlignment="1">
      <alignment horizontal="left" vertical="top" wrapText="1"/>
    </xf>
    <xf numFmtId="40" fontId="33" fillId="0" borderId="27" xfId="0" applyNumberFormat="1" applyFont="1" applyBorder="1" applyAlignment="1">
      <alignment horizontal="left" vertical="top" wrapText="1"/>
    </xf>
    <xf numFmtId="40" fontId="33" fillId="0" borderId="41" xfId="0" applyNumberFormat="1" applyFont="1" applyBorder="1" applyAlignment="1">
      <alignment horizontal="left" vertical="top" wrapText="1"/>
    </xf>
    <xf numFmtId="44" fontId="30" fillId="0" borderId="6" xfId="0" applyNumberFormat="1" applyFont="1" applyBorder="1" applyAlignment="1">
      <alignment horizontal="left" vertical="top" wrapText="1"/>
    </xf>
    <xf numFmtId="44" fontId="30" fillId="0" borderId="7" xfId="0" applyNumberFormat="1" applyFont="1" applyBorder="1" applyAlignment="1">
      <alignment horizontal="left" vertical="top" wrapText="1"/>
    </xf>
    <xf numFmtId="44" fontId="30" fillId="2" borderId="5" xfId="0" applyNumberFormat="1" applyFont="1" applyFill="1" applyBorder="1" applyAlignment="1">
      <alignment horizontal="left" vertical="top" wrapText="1"/>
    </xf>
    <xf numFmtId="44" fontId="30" fillId="2" borderId="6" xfId="0" applyNumberFormat="1" applyFont="1" applyFill="1" applyBorder="1" applyAlignment="1">
      <alignment horizontal="left" vertical="top" wrapText="1"/>
    </xf>
    <xf numFmtId="44" fontId="30" fillId="2" borderId="7" xfId="0" applyNumberFormat="1" applyFont="1" applyFill="1" applyBorder="1" applyAlignment="1">
      <alignment horizontal="left" vertical="top" wrapText="1"/>
    </xf>
    <xf numFmtId="0" fontId="30" fillId="9" borderId="5" xfId="0" applyFont="1" applyFill="1" applyBorder="1" applyAlignment="1">
      <alignment horizontal="center" vertical="top"/>
    </xf>
    <xf numFmtId="0" fontId="30" fillId="9" borderId="6" xfId="0" applyFont="1" applyFill="1" applyBorder="1" applyAlignment="1">
      <alignment horizontal="center" vertical="top"/>
    </xf>
    <xf numFmtId="0" fontId="30" fillId="9" borderId="7" xfId="0" applyFont="1" applyFill="1" applyBorder="1" applyAlignment="1">
      <alignment horizontal="center" vertical="top"/>
    </xf>
    <xf numFmtId="0" fontId="30" fillId="10" borderId="31" xfId="0" applyFont="1" applyFill="1" applyBorder="1" applyAlignment="1">
      <alignment horizontal="center" vertical="top"/>
    </xf>
    <xf numFmtId="0" fontId="30" fillId="10" borderId="27" xfId="0" applyFont="1" applyFill="1" applyBorder="1" applyAlignment="1">
      <alignment horizontal="center" vertical="top"/>
    </xf>
    <xf numFmtId="0" fontId="30" fillId="10" borderId="41" xfId="0" applyFont="1" applyFill="1" applyBorder="1" applyAlignment="1">
      <alignment horizontal="center" vertical="top"/>
    </xf>
    <xf numFmtId="40" fontId="28" fillId="0" borderId="1" xfId="4" applyNumberFormat="1" applyFont="1" applyBorder="1" applyAlignment="1">
      <alignment horizontal="left"/>
    </xf>
    <xf numFmtId="0" fontId="28" fillId="0" borderId="1" xfId="4" applyFont="1" applyBorder="1" applyAlignment="1">
      <alignment horizontal="left"/>
    </xf>
    <xf numFmtId="40" fontId="35" fillId="3" borderId="11" xfId="0" applyNumberFormat="1" applyFont="1" applyFill="1" applyBorder="1" applyAlignment="1">
      <alignment horizontal="left" vertical="top" wrapText="1"/>
    </xf>
    <xf numFmtId="40" fontId="28" fillId="3" borderId="17" xfId="0" applyNumberFormat="1" applyFont="1" applyFill="1" applyBorder="1" applyAlignment="1">
      <alignment horizontal="left" vertical="top"/>
    </xf>
    <xf numFmtId="40" fontId="28" fillId="3" borderId="15" xfId="0" applyNumberFormat="1" applyFont="1" applyFill="1" applyBorder="1" applyAlignment="1">
      <alignment horizontal="left" vertical="top"/>
    </xf>
    <xf numFmtId="40" fontId="28" fillId="3" borderId="18" xfId="0" applyNumberFormat="1" applyFont="1" applyFill="1" applyBorder="1" applyAlignment="1">
      <alignment horizontal="left" vertical="top"/>
    </xf>
    <xf numFmtId="40" fontId="28" fillId="3" borderId="1" xfId="0" applyNumberFormat="1" applyFont="1" applyFill="1" applyBorder="1" applyAlignment="1">
      <alignment horizontal="left" vertical="top"/>
    </xf>
    <xf numFmtId="40" fontId="28" fillId="3" borderId="13" xfId="0" applyNumberFormat="1" applyFont="1" applyFill="1" applyBorder="1" applyAlignment="1">
      <alignment horizontal="left" vertical="top"/>
    </xf>
    <xf numFmtId="44" fontId="30" fillId="2" borderId="5" xfId="0" applyNumberFormat="1" applyFont="1" applyFill="1" applyBorder="1" applyAlignment="1">
      <alignment vertical="top" wrapText="1"/>
    </xf>
    <xf numFmtId="44" fontId="30" fillId="2" borderId="6" xfId="0" applyNumberFormat="1" applyFont="1" applyFill="1" applyBorder="1" applyAlignment="1">
      <alignment vertical="top" wrapText="1"/>
    </xf>
    <xf numFmtId="44" fontId="30" fillId="2" borderId="7" xfId="0" applyNumberFormat="1" applyFont="1" applyFill="1" applyBorder="1" applyAlignment="1">
      <alignment vertical="top" wrapText="1"/>
    </xf>
    <xf numFmtId="14" fontId="28" fillId="0" borderId="1" xfId="4" applyNumberFormat="1" applyFont="1" applyBorder="1" applyAlignment="1">
      <alignment horizontal="left"/>
    </xf>
    <xf numFmtId="0" fontId="3" fillId="0" borderId="0" xfId="0" applyFont="1" applyAlignment="1">
      <alignment horizontal="center"/>
    </xf>
    <xf numFmtId="40" fontId="2" fillId="0" borderId="1" xfId="0" applyNumberFormat="1" applyFont="1" applyBorder="1" applyAlignment="1">
      <alignment horizontal="left"/>
    </xf>
    <xf numFmtId="40" fontId="1" fillId="8" borderId="29" xfId="0" applyNumberFormat="1" applyFont="1" applyFill="1" applyBorder="1" applyAlignment="1">
      <alignment horizontal="center" vertical="top"/>
    </xf>
    <xf numFmtId="40" fontId="1" fillId="8" borderId="32" xfId="0" applyNumberFormat="1" applyFont="1" applyFill="1" applyBorder="1" applyAlignment="1">
      <alignment horizontal="center" vertical="top"/>
    </xf>
    <xf numFmtId="40" fontId="1" fillId="8" borderId="30" xfId="0" applyNumberFormat="1" applyFont="1" applyFill="1" applyBorder="1" applyAlignment="1">
      <alignment horizontal="center" vertical="top"/>
    </xf>
    <xf numFmtId="40" fontId="1" fillId="9" borderId="29" xfId="0" applyNumberFormat="1" applyFont="1" applyFill="1" applyBorder="1" applyAlignment="1">
      <alignment horizontal="center" vertical="top"/>
    </xf>
    <xf numFmtId="40" fontId="1" fillId="9" borderId="32" xfId="0" applyNumberFormat="1" applyFont="1" applyFill="1" applyBorder="1" applyAlignment="1">
      <alignment horizontal="center" vertical="top"/>
    </xf>
    <xf numFmtId="40" fontId="1" fillId="9" borderId="30" xfId="0" applyNumberFormat="1" applyFont="1" applyFill="1" applyBorder="1" applyAlignment="1">
      <alignment horizontal="center" vertical="top"/>
    </xf>
    <xf numFmtId="40" fontId="1" fillId="10" borderId="29" xfId="0" applyNumberFormat="1" applyFont="1" applyFill="1" applyBorder="1" applyAlignment="1">
      <alignment horizontal="center" vertical="top"/>
    </xf>
    <xf numFmtId="40" fontId="1" fillId="10" borderId="32" xfId="0" applyNumberFormat="1" applyFont="1" applyFill="1" applyBorder="1" applyAlignment="1">
      <alignment horizontal="center" vertical="top"/>
    </xf>
    <xf numFmtId="40" fontId="1" fillId="10" borderId="30" xfId="0" applyNumberFormat="1" applyFont="1" applyFill="1" applyBorder="1" applyAlignment="1">
      <alignment horizontal="center" vertical="top"/>
    </xf>
    <xf numFmtId="40" fontId="7" fillId="0" borderId="29" xfId="0" applyNumberFormat="1" applyFont="1" applyBorder="1" applyAlignment="1">
      <alignment horizontal="left" vertical="top" wrapText="1"/>
    </xf>
    <xf numFmtId="40" fontId="7" fillId="0" borderId="32" xfId="0" applyNumberFormat="1" applyFont="1" applyBorder="1" applyAlignment="1">
      <alignment horizontal="left" vertical="top" wrapText="1"/>
    </xf>
    <xf numFmtId="40" fontId="7" fillId="0" borderId="30" xfId="0" applyNumberFormat="1" applyFont="1" applyBorder="1" applyAlignment="1">
      <alignment horizontal="left" vertical="top" wrapText="1"/>
    </xf>
    <xf numFmtId="40" fontId="7" fillId="0" borderId="45" xfId="0" applyNumberFormat="1" applyFont="1" applyBorder="1" applyAlignment="1">
      <alignment horizontal="left" vertical="top" wrapText="1"/>
    </xf>
    <xf numFmtId="40" fontId="7" fillId="0" borderId="0" xfId="0" applyNumberFormat="1" applyFont="1" applyAlignment="1">
      <alignment horizontal="left" vertical="top" wrapText="1"/>
    </xf>
    <xf numFmtId="40" fontId="7" fillId="0" borderId="42" xfId="0" applyNumberFormat="1" applyFont="1" applyBorder="1" applyAlignment="1">
      <alignment horizontal="left" vertical="top" wrapText="1"/>
    </xf>
    <xf numFmtId="40" fontId="7" fillId="0" borderId="31" xfId="0" applyNumberFormat="1" applyFont="1" applyBorder="1" applyAlignment="1">
      <alignment horizontal="left" vertical="top" wrapText="1"/>
    </xf>
    <xf numFmtId="40" fontId="7" fillId="0" borderId="27" xfId="0" applyNumberFormat="1" applyFont="1" applyBorder="1" applyAlignment="1">
      <alignment horizontal="left" vertical="top" wrapText="1"/>
    </xf>
    <xf numFmtId="40" fontId="7" fillId="0" borderId="41" xfId="0" applyNumberFormat="1" applyFont="1" applyBorder="1" applyAlignment="1">
      <alignment horizontal="left" vertical="top" wrapText="1"/>
    </xf>
    <xf numFmtId="44" fontId="11" fillId="0" borderId="0" xfId="1" applyNumberFormat="1" applyFont="1" applyFill="1" applyBorder="1" applyAlignment="1" applyProtection="1">
      <alignment horizontal="center" vertical="center"/>
    </xf>
    <xf numFmtId="44" fontId="1" fillId="0" borderId="6" xfId="0" applyNumberFormat="1" applyFont="1" applyBorder="1" applyAlignment="1">
      <alignment horizontal="left" vertical="top" wrapText="1"/>
    </xf>
    <xf numFmtId="44" fontId="1" fillId="0" borderId="7" xfId="0" applyNumberFormat="1" applyFont="1" applyBorder="1" applyAlignment="1">
      <alignment horizontal="left" vertical="top" wrapText="1"/>
    </xf>
    <xf numFmtId="44" fontId="1" fillId="2" borderId="5" xfId="0" applyNumberFormat="1" applyFont="1" applyFill="1" applyBorder="1" applyAlignment="1">
      <alignment horizontal="left" vertical="top" wrapText="1"/>
    </xf>
    <xf numFmtId="44" fontId="1" fillId="2" borderId="6" xfId="0" applyNumberFormat="1" applyFont="1" applyFill="1" applyBorder="1" applyAlignment="1">
      <alignment horizontal="left" vertical="top" wrapText="1"/>
    </xf>
    <xf numFmtId="44" fontId="1" fillId="2" borderId="7" xfId="0" applyNumberFormat="1" applyFont="1" applyFill="1" applyBorder="1" applyAlignment="1">
      <alignment horizontal="left" vertical="top" wrapText="1"/>
    </xf>
    <xf numFmtId="0" fontId="1" fillId="9" borderId="5" xfId="0" applyFont="1" applyFill="1" applyBorder="1" applyAlignment="1">
      <alignment horizontal="center" vertical="top"/>
    </xf>
    <xf numFmtId="0" fontId="1" fillId="9" borderId="6" xfId="0" applyFont="1" applyFill="1" applyBorder="1" applyAlignment="1">
      <alignment horizontal="center" vertical="top"/>
    </xf>
    <xf numFmtId="0" fontId="1" fillId="9" borderId="7" xfId="0" applyFont="1" applyFill="1" applyBorder="1" applyAlignment="1">
      <alignment horizontal="center" vertical="top"/>
    </xf>
    <xf numFmtId="0" fontId="1" fillId="10" borderId="31" xfId="0" applyFont="1" applyFill="1" applyBorder="1" applyAlignment="1">
      <alignment horizontal="center" vertical="top"/>
    </xf>
    <xf numFmtId="0" fontId="1" fillId="10" borderId="27" xfId="0" applyFont="1" applyFill="1" applyBorder="1" applyAlignment="1">
      <alignment horizontal="center" vertical="top"/>
    </xf>
    <xf numFmtId="0" fontId="1" fillId="10" borderId="41" xfId="0" applyFont="1" applyFill="1" applyBorder="1" applyAlignment="1">
      <alignment horizontal="center" vertical="top"/>
    </xf>
  </cellXfs>
  <cellStyles count="7">
    <cellStyle name="Comma" xfId="1" builtinId="3"/>
    <cellStyle name="Currency" xfId="2" builtinId="4"/>
    <cellStyle name="Hyperlink" xfId="5" builtinId="8"/>
    <cellStyle name="Normal" xfId="0" builtinId="0"/>
    <cellStyle name="Normal 2" xfId="3" xr:uid="{00000000-0005-0000-0000-000004000000}"/>
    <cellStyle name="Normal_A4_AY" xfId="4" xr:uid="{00000000-0005-0000-0000-000005000000}"/>
    <cellStyle name="Percent" xfId="6" builtinId="5"/>
  </cellStyles>
  <dxfs count="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1" defaultTableStyle="TableStyleMedium9" defaultPivotStyle="PivotStyleLight16">
    <tableStyle name="Invisible" pivot="0" table="0" count="0" xr9:uid="{9A831498-4563-4275-BE1C-9D4C46AB1F3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7C5D"/>
      <color rgb="FFFFFF99"/>
      <color rgb="FF00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ailto:Tiffany.Hazzard@oshe.nj.gov"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4591050</xdr:colOff>
      <xdr:row>75</xdr:row>
      <xdr:rowOff>790575</xdr:rowOff>
    </xdr:from>
    <xdr:to>
      <xdr:col>0</xdr:col>
      <xdr:colOff>6067425</xdr:colOff>
      <xdr:row>76</xdr:row>
      <xdr:rowOff>0</xdr:rowOff>
    </xdr:to>
    <xdr:sp macro="" textlink="">
      <xdr:nvSpPr>
        <xdr:cNvPr id="10" name="TextBox 9">
          <a:hlinkClick xmlns:r="http://schemas.openxmlformats.org/officeDocument/2006/relationships" r:id="rId1"/>
          <a:extLst>
            <a:ext uri="{FF2B5EF4-FFF2-40B4-BE49-F238E27FC236}">
              <a16:creationId xmlns:a16="http://schemas.microsoft.com/office/drawing/2014/main" id="{00000000-0008-0000-0000-00000A000000}"/>
            </a:ext>
          </a:extLst>
        </xdr:cNvPr>
        <xdr:cNvSpPr txBox="1"/>
      </xdr:nvSpPr>
      <xdr:spPr>
        <a:xfrm>
          <a:off x="4591050" y="6550025"/>
          <a:ext cx="147637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editAs="oneCell">
    <xdr:from>
      <xdr:col>0</xdr:col>
      <xdr:colOff>1905000</xdr:colOff>
      <xdr:row>0</xdr:row>
      <xdr:rowOff>166525</xdr:rowOff>
    </xdr:from>
    <xdr:to>
      <xdr:col>0</xdr:col>
      <xdr:colOff>2639937</xdr:colOff>
      <xdr:row>4</xdr:row>
      <xdr:rowOff>132588</xdr:rowOff>
    </xdr:to>
    <xdr:pic>
      <xdr:nvPicPr>
        <xdr:cNvPr id="11" name="Picture 10" descr="File:Seal of New Jersey.sv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0" y="166525"/>
          <a:ext cx="734937" cy="728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7505700</xdr:colOff>
      <xdr:row>1</xdr:row>
      <xdr:rowOff>4600</xdr:rowOff>
    </xdr:from>
    <xdr:to>
      <xdr:col>0</xdr:col>
      <xdr:colOff>8240637</xdr:colOff>
      <xdr:row>4</xdr:row>
      <xdr:rowOff>155251</xdr:rowOff>
    </xdr:to>
    <xdr:pic>
      <xdr:nvPicPr>
        <xdr:cNvPr id="13" name="Picture 12" descr="File:Seal of New Jersey.svg">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05700" y="185575"/>
          <a:ext cx="734937" cy="722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26</xdr:row>
      <xdr:rowOff>19050</xdr:rowOff>
    </xdr:from>
    <xdr:to>
      <xdr:col>2</xdr:col>
      <xdr:colOff>492125</xdr:colOff>
      <xdr:row>29</xdr:row>
      <xdr:rowOff>41275</xdr:rowOff>
    </xdr:to>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5467350"/>
          <a:ext cx="1187450" cy="650875"/>
        </a:xfrm>
        <a:prstGeom prst="rect">
          <a:avLst/>
        </a:prstGeom>
        <a:solidFill>
          <a:srgbClr val="FFFFFF"/>
        </a:solidFill>
        <a:ln w="9525">
          <a:solidFill>
            <a:srgbClr val="000000"/>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26</xdr:row>
      <xdr:rowOff>19050</xdr:rowOff>
    </xdr:from>
    <xdr:to>
      <xdr:col>2</xdr:col>
      <xdr:colOff>492125</xdr:colOff>
      <xdr:row>29</xdr:row>
      <xdr:rowOff>41275</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5467350"/>
          <a:ext cx="1187450" cy="650875"/>
        </a:xfrm>
        <a:prstGeom prst="rect">
          <a:avLst/>
        </a:prstGeom>
        <a:solidFill>
          <a:srgbClr val="FFFFFF"/>
        </a:solidFill>
        <a:ln w="9525">
          <a:solidFill>
            <a:srgbClr val="000000"/>
          </a:solid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xdr:colOff>
      <xdr:row>26</xdr:row>
      <xdr:rowOff>19050</xdr:rowOff>
    </xdr:from>
    <xdr:to>
      <xdr:col>2</xdr:col>
      <xdr:colOff>501650</xdr:colOff>
      <xdr:row>29</xdr:row>
      <xdr:rowOff>79375</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 y="5467350"/>
          <a:ext cx="1187450" cy="688975"/>
        </a:xfrm>
        <a:prstGeom prst="rect">
          <a:avLst/>
        </a:prstGeom>
        <a:solidFill>
          <a:srgbClr val="FFFFFF"/>
        </a:solidFill>
        <a:ln w="9525">
          <a:solidFill>
            <a:srgbClr val="000000"/>
          </a:solid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j.gov/highereducation/documents/pdf/EOF/EOFRegulations.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Kelechi.Unegbu@oshe.nj.gov"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Kelechi.Unegbu@oshe.nj.gov"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Kelechi.Unegbu@oshe.nj.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7C5D"/>
  </sheetPr>
  <dimension ref="A1:C81"/>
  <sheetViews>
    <sheetView tabSelected="1" zoomScaleNormal="100" workbookViewId="0">
      <selection activeCell="A80" sqref="A80"/>
    </sheetView>
  </sheetViews>
  <sheetFormatPr defaultColWidth="9.140625" defaultRowHeight="15" x14ac:dyDescent="0.25"/>
  <cols>
    <col min="1" max="1" width="150.85546875" style="87" customWidth="1"/>
    <col min="2" max="2" width="9.140625" style="55"/>
    <col min="3" max="3" width="11.85546875" style="55" customWidth="1"/>
    <col min="4" max="4" width="13.42578125" style="55" customWidth="1"/>
    <col min="5" max="16384" width="9.140625" style="55"/>
  </cols>
  <sheetData>
    <row r="1" spans="1:1" x14ac:dyDescent="0.25">
      <c r="A1" s="54"/>
    </row>
    <row r="2" spans="1:1" x14ac:dyDescent="0.25">
      <c r="A2" s="539" t="s">
        <v>0</v>
      </c>
    </row>
    <row r="3" spans="1:1" x14ac:dyDescent="0.25">
      <c r="A3" s="539"/>
    </row>
    <row r="4" spans="1:1" x14ac:dyDescent="0.25">
      <c r="A4" s="539"/>
    </row>
    <row r="5" spans="1:1" x14ac:dyDescent="0.25">
      <c r="A5" s="56"/>
    </row>
    <row r="6" spans="1:1" x14ac:dyDescent="0.25">
      <c r="A6" s="57"/>
    </row>
    <row r="7" spans="1:1" x14ac:dyDescent="0.25">
      <c r="A7" s="58" t="s">
        <v>1</v>
      </c>
    </row>
    <row r="8" spans="1:1" x14ac:dyDescent="0.25">
      <c r="A8" s="59" t="s">
        <v>2</v>
      </c>
    </row>
    <row r="9" spans="1:1" x14ac:dyDescent="0.25">
      <c r="A9" s="59"/>
    </row>
    <row r="10" spans="1:1" x14ac:dyDescent="0.25">
      <c r="A10" s="58" t="s">
        <v>3</v>
      </c>
    </row>
    <row r="11" spans="1:1" ht="15.75" thickBot="1" x14ac:dyDescent="0.3">
      <c r="A11" s="58"/>
    </row>
    <row r="12" spans="1:1" x14ac:dyDescent="0.25">
      <c r="A12" s="347" t="s">
        <v>4</v>
      </c>
    </row>
    <row r="13" spans="1:1" x14ac:dyDescent="0.25">
      <c r="A13" s="60" t="s">
        <v>5</v>
      </c>
    </row>
    <row r="14" spans="1:1" ht="33" customHeight="1" thickBot="1" x14ac:dyDescent="0.3">
      <c r="A14" s="61" t="s">
        <v>6</v>
      </c>
    </row>
    <row r="15" spans="1:1" x14ac:dyDescent="0.25">
      <c r="A15" s="54"/>
    </row>
    <row r="16" spans="1:1" ht="30" x14ac:dyDescent="0.25">
      <c r="A16" s="62" t="s">
        <v>7</v>
      </c>
    </row>
    <row r="17" spans="1:1" x14ac:dyDescent="0.25">
      <c r="A17" s="59"/>
    </row>
    <row r="18" spans="1:1" ht="133.5" customHeight="1" x14ac:dyDescent="0.25">
      <c r="A18" s="63" t="s">
        <v>8</v>
      </c>
    </row>
    <row r="19" spans="1:1" x14ac:dyDescent="0.25">
      <c r="A19" s="57"/>
    </row>
    <row r="20" spans="1:1" ht="30" x14ac:dyDescent="0.25">
      <c r="A20" s="64" t="s">
        <v>9</v>
      </c>
    </row>
    <row r="21" spans="1:1" ht="20.25" customHeight="1" x14ac:dyDescent="0.25">
      <c r="A21" s="57"/>
    </row>
    <row r="22" spans="1:1" x14ac:dyDescent="0.25">
      <c r="A22" s="65" t="s">
        <v>10</v>
      </c>
    </row>
    <row r="23" spans="1:1" x14ac:dyDescent="0.25">
      <c r="A23" s="66" t="s">
        <v>11</v>
      </c>
    </row>
    <row r="24" spans="1:1" x14ac:dyDescent="0.25">
      <c r="A24" s="66" t="s">
        <v>12</v>
      </c>
    </row>
    <row r="25" spans="1:1" x14ac:dyDescent="0.25">
      <c r="A25" s="66" t="s">
        <v>13</v>
      </c>
    </row>
    <row r="26" spans="1:1" x14ac:dyDescent="0.25">
      <c r="A26" s="66"/>
    </row>
    <row r="27" spans="1:1" ht="12.95" customHeight="1" x14ac:dyDescent="0.25">
      <c r="A27" s="67" t="s">
        <v>14</v>
      </c>
    </row>
    <row r="28" spans="1:1" ht="12.95" customHeight="1" x14ac:dyDescent="0.25">
      <c r="A28" s="67"/>
    </row>
    <row r="29" spans="1:1" ht="12.95" customHeight="1" x14ac:dyDescent="0.25">
      <c r="A29" s="56" t="s">
        <v>15</v>
      </c>
    </row>
    <row r="30" spans="1:1" ht="12.95" customHeight="1" x14ac:dyDescent="0.25">
      <c r="A30" s="67"/>
    </row>
    <row r="31" spans="1:1" ht="57" customHeight="1" thickBot="1" x14ac:dyDescent="0.3">
      <c r="A31" s="57" t="s">
        <v>16</v>
      </c>
    </row>
    <row r="32" spans="1:1" ht="23.25" customHeight="1" x14ac:dyDescent="0.25">
      <c r="A32" s="68" t="s">
        <v>17</v>
      </c>
    </row>
    <row r="33" spans="1:1" ht="23.25" customHeight="1" thickBot="1" x14ac:dyDescent="0.3">
      <c r="A33" s="69" t="s">
        <v>18</v>
      </c>
    </row>
    <row r="34" spans="1:1" ht="12.95" customHeight="1" x14ac:dyDescent="0.25">
      <c r="A34" s="70"/>
    </row>
    <row r="35" spans="1:1" ht="14.25" customHeight="1" x14ac:dyDescent="0.25">
      <c r="A35" s="71" t="s">
        <v>19</v>
      </c>
    </row>
    <row r="36" spans="1:1" ht="12.95" customHeight="1" x14ac:dyDescent="0.25">
      <c r="A36" s="72"/>
    </row>
    <row r="37" spans="1:1" ht="73.5" customHeight="1" x14ac:dyDescent="0.25">
      <c r="A37" s="73" t="s">
        <v>20</v>
      </c>
    </row>
    <row r="38" spans="1:1" ht="10.5" customHeight="1" x14ac:dyDescent="0.25">
      <c r="A38" s="72"/>
    </row>
    <row r="39" spans="1:1" ht="43.5" customHeight="1" x14ac:dyDescent="0.25">
      <c r="A39" s="74" t="s">
        <v>21</v>
      </c>
    </row>
    <row r="40" spans="1:1" ht="12.95" customHeight="1" x14ac:dyDescent="0.25">
      <c r="A40" s="72"/>
    </row>
    <row r="41" spans="1:1" ht="59.25" customHeight="1" x14ac:dyDescent="0.25">
      <c r="A41" s="62" t="s">
        <v>22</v>
      </c>
    </row>
    <row r="42" spans="1:1" ht="12.95" customHeight="1" x14ac:dyDescent="0.25">
      <c r="A42" s="72"/>
    </row>
    <row r="43" spans="1:1" ht="12.95" customHeight="1" x14ac:dyDescent="0.25">
      <c r="A43" s="75" t="s">
        <v>23</v>
      </c>
    </row>
    <row r="44" spans="1:1" ht="12.95" customHeight="1" x14ac:dyDescent="0.25">
      <c r="A44" s="72"/>
    </row>
    <row r="45" spans="1:1" ht="33.950000000000003" customHeight="1" x14ac:dyDescent="0.25">
      <c r="A45" s="62" t="s">
        <v>24</v>
      </c>
    </row>
    <row r="46" spans="1:1" ht="12.95" customHeight="1" x14ac:dyDescent="0.25">
      <c r="A46" s="72"/>
    </row>
    <row r="47" spans="1:1" ht="45.75" customHeight="1" x14ac:dyDescent="0.25">
      <c r="A47" s="73" t="s">
        <v>25</v>
      </c>
    </row>
    <row r="48" spans="1:1" ht="12.95" customHeight="1" x14ac:dyDescent="0.25">
      <c r="A48" s="72"/>
    </row>
    <row r="49" spans="1:3" ht="12.95" customHeight="1" x14ac:dyDescent="0.25">
      <c r="A49" s="56" t="s">
        <v>26</v>
      </c>
    </row>
    <row r="50" spans="1:3" ht="12.95" customHeight="1" x14ac:dyDescent="0.25">
      <c r="A50" s="72"/>
    </row>
    <row r="51" spans="1:3" ht="12.95" customHeight="1" x14ac:dyDescent="0.25">
      <c r="A51" s="56" t="s">
        <v>27</v>
      </c>
    </row>
    <row r="52" spans="1:3" ht="12.95" customHeight="1" x14ac:dyDescent="0.25">
      <c r="A52" s="72"/>
    </row>
    <row r="53" spans="1:3" ht="12.95" customHeight="1" x14ac:dyDescent="0.25">
      <c r="A53" s="75" t="s">
        <v>28</v>
      </c>
      <c r="B53" s="76"/>
      <c r="C53" s="77"/>
    </row>
    <row r="54" spans="1:3" ht="12.95" customHeight="1" x14ac:dyDescent="0.25">
      <c r="A54" s="75"/>
      <c r="B54" s="76"/>
      <c r="C54" s="77"/>
    </row>
    <row r="55" spans="1:3" ht="62.25" customHeight="1" x14ac:dyDescent="0.25">
      <c r="A55" s="348" t="s">
        <v>29</v>
      </c>
      <c r="B55" s="76"/>
      <c r="C55" s="77"/>
    </row>
    <row r="56" spans="1:3" ht="12.95" customHeight="1" x14ac:dyDescent="0.25">
      <c r="A56" s="75"/>
      <c r="B56" s="76"/>
      <c r="C56" s="77"/>
    </row>
    <row r="57" spans="1:3" ht="16.5" customHeight="1" x14ac:dyDescent="0.25">
      <c r="A57" s="72" t="s">
        <v>30</v>
      </c>
      <c r="C57" s="77"/>
    </row>
    <row r="58" spans="1:3" ht="10.5" customHeight="1" x14ac:dyDescent="0.25">
      <c r="A58" s="56"/>
      <c r="B58" s="78"/>
      <c r="C58" s="77"/>
    </row>
    <row r="59" spans="1:3" ht="49.5" customHeight="1" x14ac:dyDescent="0.25">
      <c r="A59" s="79" t="s">
        <v>31</v>
      </c>
      <c r="B59" s="76"/>
      <c r="C59" s="77"/>
    </row>
    <row r="60" spans="1:3" ht="12.95" customHeight="1" x14ac:dyDescent="0.25">
      <c r="A60" s="75"/>
      <c r="B60" s="76"/>
      <c r="C60" s="77"/>
    </row>
    <row r="61" spans="1:3" ht="48" customHeight="1" x14ac:dyDescent="0.25">
      <c r="A61" s="348" t="s">
        <v>32</v>
      </c>
      <c r="B61" s="76"/>
      <c r="C61" s="77"/>
    </row>
    <row r="62" spans="1:3" ht="12.95" customHeight="1" x14ac:dyDescent="0.25">
      <c r="A62" s="75"/>
      <c r="B62" s="76"/>
      <c r="C62" s="77"/>
    </row>
    <row r="63" spans="1:3" ht="68.25" customHeight="1" x14ac:dyDescent="0.25">
      <c r="A63" s="79" t="s">
        <v>33</v>
      </c>
      <c r="B63" s="76"/>
      <c r="C63" s="77"/>
    </row>
    <row r="64" spans="1:3" ht="11.45" customHeight="1" x14ac:dyDescent="0.25">
      <c r="A64" s="79"/>
      <c r="B64" s="76"/>
      <c r="C64" s="77"/>
    </row>
    <row r="65" spans="1:3" ht="46.5" customHeight="1" x14ac:dyDescent="0.25">
      <c r="A65" s="79" t="s">
        <v>34</v>
      </c>
      <c r="B65" s="76"/>
      <c r="C65" s="77"/>
    </row>
    <row r="66" spans="1:3" ht="12.6" customHeight="1" x14ac:dyDescent="0.25">
      <c r="A66" s="79"/>
      <c r="B66" s="76"/>
      <c r="C66" s="77"/>
    </row>
    <row r="67" spans="1:3" ht="17.100000000000001" customHeight="1" x14ac:dyDescent="0.25">
      <c r="A67" s="79" t="s">
        <v>35</v>
      </c>
      <c r="B67" s="76"/>
      <c r="C67" s="77"/>
    </row>
    <row r="68" spans="1:3" ht="11.25" customHeight="1" x14ac:dyDescent="0.25">
      <c r="A68" s="79"/>
      <c r="B68" s="76"/>
      <c r="C68" s="77"/>
    </row>
    <row r="69" spans="1:3" ht="34.5" customHeight="1" x14ac:dyDescent="0.25">
      <c r="A69" s="79" t="s">
        <v>36</v>
      </c>
      <c r="B69" s="76"/>
      <c r="C69" s="77"/>
    </row>
    <row r="70" spans="1:3" ht="12.6" customHeight="1" x14ac:dyDescent="0.25">
      <c r="A70" s="79"/>
      <c r="B70" s="76"/>
      <c r="C70" s="77"/>
    </row>
    <row r="71" spans="1:3" ht="32.25" customHeight="1" x14ac:dyDescent="0.25">
      <c r="A71" s="80" t="s">
        <v>37</v>
      </c>
      <c r="C71" s="76"/>
    </row>
    <row r="72" spans="1:3" ht="12" customHeight="1" x14ac:dyDescent="0.25">
      <c r="A72" s="80"/>
      <c r="C72" s="76"/>
    </row>
    <row r="73" spans="1:3" x14ac:dyDescent="0.25">
      <c r="A73" s="81" t="s">
        <v>38</v>
      </c>
    </row>
    <row r="74" spans="1:3" ht="30" x14ac:dyDescent="0.25">
      <c r="A74" s="82" t="s">
        <v>39</v>
      </c>
    </row>
    <row r="75" spans="1:3" ht="15" customHeight="1" x14ac:dyDescent="0.25">
      <c r="A75" s="80"/>
      <c r="C75" s="76"/>
    </row>
    <row r="76" spans="1:3" ht="16.5" customHeight="1" x14ac:dyDescent="0.25">
      <c r="A76" s="83" t="s">
        <v>40</v>
      </c>
    </row>
    <row r="77" spans="1:3" ht="12.95" customHeight="1" x14ac:dyDescent="0.25">
      <c r="A77" s="56"/>
      <c r="C77" s="77"/>
    </row>
    <row r="78" spans="1:3" ht="17.100000000000001" customHeight="1" x14ac:dyDescent="0.25">
      <c r="A78" s="84" t="s">
        <v>41</v>
      </c>
    </row>
    <row r="79" spans="1:3" ht="84.75" customHeight="1" thickBot="1" x14ac:dyDescent="0.3">
      <c r="A79" s="85" t="s">
        <v>42</v>
      </c>
    </row>
    <row r="80" spans="1:3" x14ac:dyDescent="0.25">
      <c r="A80" s="349" t="s">
        <v>43</v>
      </c>
    </row>
    <row r="81" spans="1:1" ht="31.5" customHeight="1" x14ac:dyDescent="0.25">
      <c r="A81" s="86" t="s">
        <v>44</v>
      </c>
    </row>
  </sheetData>
  <sheetProtection algorithmName="SHA-512" hashValue="4ud+94sxbSJVbegJCE089bAswhUBZMC4v0E+loR0XVREd6ZWj0OPjrqwkllguC/DnvtyO4kH00SpwyzbuH9amw==" saltValue="JMEb/DEL5WC0gbUHN9yrgw==" spinCount="100000" sheet="1" formatColumns="0" formatRows="0" insertColumns="0" insertRows="0" deleteColumns="0" deleteRows="0" selectLockedCells="1"/>
  <mergeCells count="1">
    <mergeCell ref="A2:A4"/>
  </mergeCells>
  <hyperlinks>
    <hyperlink ref="A33" r:id="rId1" xr:uid="{00000000-0004-0000-0000-000000000000}"/>
  </hyperlinks>
  <pageMargins left="0.7" right="0.7" top="0.75" bottom="0.75" header="0.3" footer="0.3"/>
  <pageSetup orientation="portrait" horizontalDpi="4294967293"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Q31"/>
  <sheetViews>
    <sheetView zoomScale="85" zoomScaleNormal="85" workbookViewId="0">
      <selection activeCell="D28" sqref="D28"/>
    </sheetView>
  </sheetViews>
  <sheetFormatPr defaultColWidth="9.140625" defaultRowHeight="12.75" x14ac:dyDescent="0.2"/>
  <cols>
    <col min="1" max="1" width="5.7109375" style="3" customWidth="1"/>
    <col min="2" max="2" width="2.7109375" style="5" customWidth="1"/>
    <col min="3" max="3" width="31.28515625" style="2" customWidth="1"/>
    <col min="4" max="7" width="17.7109375" style="37" customWidth="1"/>
    <col min="8" max="8" width="1.7109375" style="37" customWidth="1"/>
    <col min="9" max="12" width="17.7109375" style="37" customWidth="1"/>
    <col min="13" max="13" width="1.7109375" style="37" customWidth="1"/>
    <col min="14" max="14" width="17.7109375" style="37" customWidth="1"/>
    <col min="15" max="16" width="17.7109375" style="38" customWidth="1"/>
    <col min="17" max="17" width="17.7109375" style="40" customWidth="1"/>
  </cols>
  <sheetData>
    <row r="1" spans="1:17" ht="15" customHeight="1" x14ac:dyDescent="0.2">
      <c r="Q1" s="46" t="s">
        <v>253</v>
      </c>
    </row>
    <row r="2" spans="1:17" ht="15" customHeight="1" x14ac:dyDescent="0.2"/>
    <row r="3" spans="1:17" ht="20.100000000000001" customHeight="1" x14ac:dyDescent="0.25">
      <c r="A3" s="625" t="s">
        <v>258</v>
      </c>
      <c r="B3" s="625"/>
      <c r="C3" s="625"/>
      <c r="D3" s="625"/>
      <c r="E3" s="625"/>
      <c r="F3" s="625"/>
      <c r="G3" s="625"/>
      <c r="H3" s="625"/>
      <c r="I3" s="625"/>
      <c r="J3" s="625"/>
      <c r="K3" s="625"/>
      <c r="L3" s="625"/>
      <c r="M3" s="625"/>
      <c r="N3" s="625"/>
      <c r="O3" s="625"/>
      <c r="P3" s="625"/>
      <c r="Q3" s="625"/>
    </row>
    <row r="4" spans="1:17" ht="20.100000000000001" customHeight="1" x14ac:dyDescent="0.25">
      <c r="A4" s="625" t="s">
        <v>217</v>
      </c>
      <c r="B4" s="625"/>
      <c r="C4" s="625"/>
      <c r="D4" s="625"/>
      <c r="E4" s="625"/>
      <c r="F4" s="625"/>
      <c r="G4" s="625"/>
      <c r="H4" s="625"/>
      <c r="I4" s="625"/>
      <c r="J4" s="625"/>
      <c r="K4" s="625"/>
      <c r="L4" s="625"/>
      <c r="M4" s="625"/>
      <c r="N4" s="625"/>
      <c r="O4" s="625"/>
      <c r="P4" s="625"/>
      <c r="Q4" s="625"/>
    </row>
    <row r="5" spans="1:17" ht="15" customHeight="1" x14ac:dyDescent="0.2"/>
    <row r="6" spans="1:17" ht="20.100000000000001" customHeight="1" thickBot="1" x14ac:dyDescent="0.25">
      <c r="C6" s="3" t="s">
        <v>48</v>
      </c>
      <c r="D6" s="626" t="str">
        <f>IF('B3 Contract Budget Summary'!D5=0,"",'B3 Contract Budget Summary'!D5)</f>
        <v/>
      </c>
      <c r="E6" s="626"/>
      <c r="F6" s="626"/>
      <c r="G6" s="626"/>
      <c r="H6" s="626"/>
      <c r="I6" s="626"/>
      <c r="J6" s="626"/>
      <c r="L6" s="4" t="s">
        <v>218</v>
      </c>
      <c r="M6" s="39"/>
      <c r="N6" s="39"/>
    </row>
    <row r="7" spans="1:17" ht="20.100000000000001" customHeight="1" x14ac:dyDescent="0.2">
      <c r="C7" s="3"/>
      <c r="E7" s="1"/>
      <c r="F7" s="645" t="s">
        <v>259</v>
      </c>
      <c r="G7" s="645"/>
      <c r="H7" s="645"/>
      <c r="I7" s="645"/>
      <c r="J7" s="645"/>
      <c r="K7" s="645"/>
      <c r="L7" s="645"/>
      <c r="M7" s="645"/>
      <c r="N7" s="645"/>
      <c r="O7" s="645"/>
    </row>
    <row r="8" spans="1:17" s="12" customFormat="1" ht="20.100000000000001" customHeight="1" x14ac:dyDescent="0.2">
      <c r="A8" s="10"/>
      <c r="B8" s="10"/>
      <c r="C8" s="10"/>
      <c r="D8" s="627" t="s">
        <v>219</v>
      </c>
      <c r="E8" s="628"/>
      <c r="F8" s="628"/>
      <c r="G8" s="629"/>
      <c r="H8" s="18"/>
      <c r="I8" s="630" t="s">
        <v>220</v>
      </c>
      <c r="J8" s="631"/>
      <c r="K8" s="631"/>
      <c r="L8" s="632"/>
      <c r="M8" s="6"/>
      <c r="N8" s="633" t="s">
        <v>260</v>
      </c>
      <c r="O8" s="634"/>
      <c r="P8" s="634"/>
      <c r="Q8" s="635"/>
    </row>
    <row r="9" spans="1:17" s="12" customFormat="1" ht="20.100000000000001" customHeight="1" x14ac:dyDescent="0.2">
      <c r="A9" s="10"/>
      <c r="B9" s="10"/>
      <c r="C9" s="11" t="s">
        <v>222</v>
      </c>
      <c r="D9" s="28"/>
      <c r="E9" s="29"/>
      <c r="F9" s="29"/>
      <c r="G9" s="30"/>
      <c r="H9" s="6"/>
      <c r="I9" s="651" t="s">
        <v>249</v>
      </c>
      <c r="J9" s="652"/>
      <c r="K9" s="652"/>
      <c r="L9" s="653"/>
      <c r="M9" s="6"/>
      <c r="N9" s="654"/>
      <c r="O9" s="655"/>
      <c r="P9" s="655"/>
      <c r="Q9" s="656"/>
    </row>
    <row r="10" spans="1:17" s="12" customFormat="1" ht="20.100000000000001" customHeight="1" x14ac:dyDescent="0.2">
      <c r="A10" s="10"/>
      <c r="B10" s="10"/>
      <c r="C10" s="11"/>
      <c r="D10" s="7" t="s">
        <v>50</v>
      </c>
      <c r="E10" s="7" t="s">
        <v>225</v>
      </c>
      <c r="F10" s="7" t="s">
        <v>52</v>
      </c>
      <c r="G10" s="7" t="s">
        <v>53</v>
      </c>
      <c r="H10" s="6"/>
      <c r="I10" s="8" t="s">
        <v>50</v>
      </c>
      <c r="J10" s="8" t="s">
        <v>225</v>
      </c>
      <c r="K10" s="8" t="s">
        <v>52</v>
      </c>
      <c r="L10" s="8" t="s">
        <v>53</v>
      </c>
      <c r="M10" s="6"/>
      <c r="N10" s="51" t="s">
        <v>50</v>
      </c>
      <c r="O10" s="51" t="s">
        <v>225</v>
      </c>
      <c r="P10" s="51" t="s">
        <v>52</v>
      </c>
      <c r="Q10" s="41" t="s">
        <v>53</v>
      </c>
    </row>
    <row r="11" spans="1:17" s="12" customFormat="1" ht="20.100000000000001" customHeight="1" x14ac:dyDescent="0.2">
      <c r="A11" s="13" t="s">
        <v>55</v>
      </c>
      <c r="B11" s="14" t="s">
        <v>54</v>
      </c>
      <c r="C11" s="15"/>
      <c r="D11" s="19"/>
      <c r="E11" s="19"/>
      <c r="F11" s="19"/>
      <c r="G11" s="19"/>
      <c r="H11" s="18"/>
      <c r="I11" s="19"/>
      <c r="J11" s="19"/>
      <c r="K11" s="19"/>
      <c r="L11" s="19"/>
      <c r="M11" s="18"/>
      <c r="N11" s="19"/>
      <c r="O11" s="52"/>
      <c r="P11" s="52"/>
      <c r="Q11" s="31"/>
    </row>
    <row r="12" spans="1:17" s="12" customFormat="1" ht="20.100000000000001" customHeight="1" x14ac:dyDescent="0.2">
      <c r="A12" s="47"/>
      <c r="B12" s="48" t="s">
        <v>226</v>
      </c>
      <c r="C12" s="16" t="s">
        <v>227</v>
      </c>
      <c r="D12" s="32"/>
      <c r="E12" s="33">
        <f>SUM('B3 Contract Budget Worksheet'!E6:E9)</f>
        <v>0</v>
      </c>
      <c r="F12" s="33">
        <f>SUM('B3 Contract Budget Worksheet'!F6:F9)</f>
        <v>0</v>
      </c>
      <c r="G12" s="366">
        <f>SUM(D12:F12)</f>
        <v>0</v>
      </c>
      <c r="H12" s="20"/>
      <c r="I12" s="21"/>
      <c r="J12" s="22"/>
      <c r="K12" s="22"/>
      <c r="L12" s="376">
        <f>SUM(I12:K12)</f>
        <v>0</v>
      </c>
      <c r="M12" s="20"/>
      <c r="N12" s="21"/>
      <c r="O12" s="53">
        <f t="shared" ref="O12:Q12" si="0">E12-J12</f>
        <v>0</v>
      </c>
      <c r="P12" s="53">
        <f t="shared" si="0"/>
        <v>0</v>
      </c>
      <c r="Q12" s="376">
        <f t="shared" si="0"/>
        <v>0</v>
      </c>
    </row>
    <row r="13" spans="1:17" s="12" customFormat="1" ht="20.100000000000001" customHeight="1" x14ac:dyDescent="0.2">
      <c r="A13" s="47"/>
      <c r="B13" s="48" t="s">
        <v>228</v>
      </c>
      <c r="C13" s="17" t="s">
        <v>229</v>
      </c>
      <c r="D13" s="23">
        <f>SUM('B3 Contract Budget Worksheet'!D24)</f>
        <v>0</v>
      </c>
      <c r="E13" s="24">
        <f>SUM('B3 Contract Budget Worksheet'!E24)</f>
        <v>0</v>
      </c>
      <c r="F13" s="25">
        <f>SUM('B3 Contract Budget Worksheet'!F24)</f>
        <v>0</v>
      </c>
      <c r="G13" s="366">
        <f t="shared" ref="G13:G26" si="1">SUM(D13:F13)</f>
        <v>0</v>
      </c>
      <c r="H13" s="34"/>
      <c r="I13" s="26"/>
      <c r="J13" s="26"/>
      <c r="K13" s="26"/>
      <c r="L13" s="376">
        <f t="shared" ref="L13:L27" si="2">SUM(I13:K13)</f>
        <v>0</v>
      </c>
      <c r="M13" s="20"/>
      <c r="N13" s="53">
        <f t="shared" ref="N13:N28" si="3">D13-I13</f>
        <v>0</v>
      </c>
      <c r="O13" s="53">
        <f t="shared" ref="O13:O28" si="4">E13-J13</f>
        <v>0</v>
      </c>
      <c r="P13" s="53">
        <f t="shared" ref="P13:P28" si="5">F13-K13</f>
        <v>0</v>
      </c>
      <c r="Q13" s="376">
        <f t="shared" ref="Q13:Q28" si="6">G13-L13</f>
        <v>0</v>
      </c>
    </row>
    <row r="14" spans="1:17" s="12" customFormat="1" ht="20.100000000000001" customHeight="1" x14ac:dyDescent="0.2">
      <c r="A14" s="47"/>
      <c r="B14" s="48" t="s">
        <v>230</v>
      </c>
      <c r="C14" s="17" t="s">
        <v>231</v>
      </c>
      <c r="D14" s="33">
        <f>SUM('B3 Contract Budget Worksheet'!D47)</f>
        <v>0</v>
      </c>
      <c r="E14" s="42">
        <f>SUM('B3 Contract Budget Worksheet'!E47)</f>
        <v>0</v>
      </c>
      <c r="F14" s="23">
        <f>SUM('B3 Contract Budget Worksheet'!F47)</f>
        <v>0</v>
      </c>
      <c r="G14" s="367">
        <f t="shared" si="1"/>
        <v>0</v>
      </c>
      <c r="H14" s="20"/>
      <c r="I14" s="26"/>
      <c r="J14" s="26"/>
      <c r="K14" s="26"/>
      <c r="L14" s="376">
        <f t="shared" si="2"/>
        <v>0</v>
      </c>
      <c r="M14" s="20"/>
      <c r="N14" s="53">
        <f t="shared" si="3"/>
        <v>0</v>
      </c>
      <c r="O14" s="53">
        <f t="shared" si="4"/>
        <v>0</v>
      </c>
      <c r="P14" s="53">
        <f t="shared" si="5"/>
        <v>0</v>
      </c>
      <c r="Q14" s="376">
        <f t="shared" si="6"/>
        <v>0</v>
      </c>
    </row>
    <row r="15" spans="1:17" s="12" customFormat="1" ht="20.100000000000001" customHeight="1" x14ac:dyDescent="0.2">
      <c r="A15" s="47"/>
      <c r="B15" s="48" t="s">
        <v>232</v>
      </c>
      <c r="C15" s="17" t="s">
        <v>233</v>
      </c>
      <c r="D15" s="33">
        <f>SUM('B3 Contract Budget Worksheet'!D64)</f>
        <v>0</v>
      </c>
      <c r="E15" s="24">
        <f>SUM('B3 Contract Budget Worksheet'!E64)</f>
        <v>0</v>
      </c>
      <c r="F15" s="25">
        <f>SUM('B3 Contract Budget Worksheet'!F64)</f>
        <v>0</v>
      </c>
      <c r="G15" s="366">
        <f t="shared" si="1"/>
        <v>0</v>
      </c>
      <c r="H15" s="20"/>
      <c r="I15" s="26"/>
      <c r="J15" s="26"/>
      <c r="K15" s="26"/>
      <c r="L15" s="376">
        <f t="shared" si="2"/>
        <v>0</v>
      </c>
      <c r="M15" s="20"/>
      <c r="N15" s="53">
        <f t="shared" si="3"/>
        <v>0</v>
      </c>
      <c r="O15" s="53">
        <f t="shared" si="4"/>
        <v>0</v>
      </c>
      <c r="P15" s="53">
        <f t="shared" si="5"/>
        <v>0</v>
      </c>
      <c r="Q15" s="376">
        <f t="shared" si="6"/>
        <v>0</v>
      </c>
    </row>
    <row r="16" spans="1:17" s="12" customFormat="1" ht="20.100000000000001" customHeight="1" x14ac:dyDescent="0.2">
      <c r="A16" s="47"/>
      <c r="B16" s="48" t="s">
        <v>234</v>
      </c>
      <c r="C16" s="17" t="s">
        <v>235</v>
      </c>
      <c r="D16" s="23">
        <f>SUM('B3 Contract Budget Worksheet'!D80)</f>
        <v>0</v>
      </c>
      <c r="E16" s="24">
        <f>SUM('B3 Contract Budget Worksheet'!E80)</f>
        <v>0</v>
      </c>
      <c r="F16" s="25">
        <f>SUM('B3 Contract Budget Worksheet'!F80)</f>
        <v>0</v>
      </c>
      <c r="G16" s="366">
        <f t="shared" si="1"/>
        <v>0</v>
      </c>
      <c r="H16" s="20"/>
      <c r="I16" s="26"/>
      <c r="J16" s="26"/>
      <c r="K16" s="26"/>
      <c r="L16" s="376">
        <f t="shared" si="2"/>
        <v>0</v>
      </c>
      <c r="M16" s="20"/>
      <c r="N16" s="53">
        <f t="shared" si="3"/>
        <v>0</v>
      </c>
      <c r="O16" s="53">
        <f t="shared" si="4"/>
        <v>0</v>
      </c>
      <c r="P16" s="53">
        <f t="shared" si="5"/>
        <v>0</v>
      </c>
      <c r="Q16" s="376">
        <f t="shared" si="6"/>
        <v>0</v>
      </c>
    </row>
    <row r="17" spans="1:17" s="12" customFormat="1" ht="20.100000000000001" customHeight="1" x14ac:dyDescent="0.2">
      <c r="A17" s="47"/>
      <c r="B17" s="48" t="s">
        <v>236</v>
      </c>
      <c r="C17" s="17" t="s">
        <v>237</v>
      </c>
      <c r="D17" s="23">
        <f>SUM('B3 Contract Budget Worksheet'!D91)</f>
        <v>0</v>
      </c>
      <c r="E17" s="23">
        <f>SUM('B3 Contract Budget Worksheet'!E91)</f>
        <v>0</v>
      </c>
      <c r="F17" s="23">
        <f>SUM('B3 Contract Budget Worksheet'!F91)</f>
        <v>0</v>
      </c>
      <c r="G17" s="366">
        <f t="shared" si="1"/>
        <v>0</v>
      </c>
      <c r="H17" s="20"/>
      <c r="I17" s="26"/>
      <c r="J17" s="26"/>
      <c r="K17" s="26"/>
      <c r="L17" s="376">
        <f t="shared" si="2"/>
        <v>0</v>
      </c>
      <c r="M17" s="20"/>
      <c r="N17" s="53">
        <f t="shared" si="3"/>
        <v>0</v>
      </c>
      <c r="O17" s="53">
        <f t="shared" si="4"/>
        <v>0</v>
      </c>
      <c r="P17" s="53">
        <f t="shared" si="5"/>
        <v>0</v>
      </c>
      <c r="Q17" s="376">
        <f t="shared" si="6"/>
        <v>0</v>
      </c>
    </row>
    <row r="18" spans="1:17" s="12" customFormat="1" ht="20.100000000000001" customHeight="1" x14ac:dyDescent="0.2">
      <c r="A18" s="47"/>
      <c r="B18" s="48" t="s">
        <v>238</v>
      </c>
      <c r="C18" s="17" t="s">
        <v>239</v>
      </c>
      <c r="D18" s="23">
        <f>SUM('B3 Contract Budget Worksheet'!D111)</f>
        <v>0</v>
      </c>
      <c r="E18" s="24">
        <f>SUM('B3 Contract Budget Worksheet'!E111)</f>
        <v>0</v>
      </c>
      <c r="F18" s="25">
        <f>SUM('B3 Contract Budget Worksheet'!F111)</f>
        <v>0</v>
      </c>
      <c r="G18" s="366">
        <f t="shared" si="1"/>
        <v>0</v>
      </c>
      <c r="H18" s="20"/>
      <c r="I18" s="26"/>
      <c r="J18" s="26"/>
      <c r="K18" s="26"/>
      <c r="L18" s="376">
        <f t="shared" si="2"/>
        <v>0</v>
      </c>
      <c r="M18" s="20"/>
      <c r="N18" s="53">
        <f t="shared" si="3"/>
        <v>0</v>
      </c>
      <c r="O18" s="53">
        <f t="shared" si="4"/>
        <v>0</v>
      </c>
      <c r="P18" s="53">
        <f t="shared" si="5"/>
        <v>0</v>
      </c>
      <c r="Q18" s="376">
        <f t="shared" si="6"/>
        <v>0</v>
      </c>
    </row>
    <row r="19" spans="1:17" s="12" customFormat="1" ht="20.100000000000001" customHeight="1" x14ac:dyDescent="0.2">
      <c r="A19" s="370" t="s">
        <v>55</v>
      </c>
      <c r="B19" s="371" t="s">
        <v>56</v>
      </c>
      <c r="C19" s="372"/>
      <c r="D19" s="366">
        <f>SUM(D12:D18)</f>
        <v>0</v>
      </c>
      <c r="E19" s="366">
        <f>SUM(E12:E18)</f>
        <v>0</v>
      </c>
      <c r="F19" s="366">
        <f>SUM(F12:F18)</f>
        <v>0</v>
      </c>
      <c r="G19" s="366">
        <f>SUM(G12:G18)</f>
        <v>0</v>
      </c>
      <c r="H19" s="20"/>
      <c r="I19" s="366">
        <f>SUM(I12:I18)</f>
        <v>0</v>
      </c>
      <c r="J19" s="366">
        <f>SUM(J12:J18)</f>
        <v>0</v>
      </c>
      <c r="K19" s="366">
        <f>SUM(K12:K18)</f>
        <v>0</v>
      </c>
      <c r="L19" s="376">
        <f>SUM(L12:L18)</f>
        <v>0</v>
      </c>
      <c r="M19" s="20"/>
      <c r="N19" s="376">
        <f t="shared" si="3"/>
        <v>0</v>
      </c>
      <c r="O19" s="376">
        <f t="shared" si="4"/>
        <v>0</v>
      </c>
      <c r="P19" s="376">
        <f t="shared" si="5"/>
        <v>0</v>
      </c>
      <c r="Q19" s="376">
        <f t="shared" si="6"/>
        <v>0</v>
      </c>
    </row>
    <row r="20" spans="1:17" s="12" customFormat="1" ht="20.100000000000001" customHeight="1" x14ac:dyDescent="0.2">
      <c r="A20" s="47" t="s">
        <v>57</v>
      </c>
      <c r="B20" s="48" t="s">
        <v>58</v>
      </c>
      <c r="C20" s="16"/>
      <c r="D20" s="35">
        <f>SUM('B3 Contract Budget Worksheet'!D113)</f>
        <v>0</v>
      </c>
      <c r="E20" s="35">
        <f>SUM('B3 Contract Budget Worksheet'!E113)</f>
        <v>0</v>
      </c>
      <c r="F20" s="35">
        <f>SUM('B3 Contract Budget Worksheet'!F113)</f>
        <v>0</v>
      </c>
      <c r="G20" s="366">
        <f>SUM(D20:F20)</f>
        <v>0</v>
      </c>
      <c r="H20" s="20"/>
      <c r="I20" s="22"/>
      <c r="J20" s="22"/>
      <c r="K20" s="22"/>
      <c r="L20" s="376">
        <f t="shared" si="2"/>
        <v>0</v>
      </c>
      <c r="M20" s="20"/>
      <c r="N20" s="53">
        <f t="shared" si="3"/>
        <v>0</v>
      </c>
      <c r="O20" s="53">
        <f t="shared" si="4"/>
        <v>0</v>
      </c>
      <c r="P20" s="53">
        <f t="shared" si="5"/>
        <v>0</v>
      </c>
      <c r="Q20" s="376">
        <f t="shared" si="6"/>
        <v>0</v>
      </c>
    </row>
    <row r="21" spans="1:17" s="12" customFormat="1" ht="20.100000000000001" customHeight="1" x14ac:dyDescent="0.2">
      <c r="A21" s="373" t="s">
        <v>59</v>
      </c>
      <c r="B21" s="371" t="s">
        <v>60</v>
      </c>
      <c r="C21" s="374"/>
      <c r="D21" s="368">
        <f>SUM(D19+D20)</f>
        <v>0</v>
      </c>
      <c r="E21" s="368">
        <f>SUM(E19+E20)</f>
        <v>0</v>
      </c>
      <c r="F21" s="368">
        <f>SUM(F19+F20)</f>
        <v>0</v>
      </c>
      <c r="G21" s="368">
        <f>SUM(G19+G20)</f>
        <v>0</v>
      </c>
      <c r="H21" s="20"/>
      <c r="I21" s="368">
        <f t="shared" ref="I21:K21" si="7">SUM(I19+I20)</f>
        <v>0</v>
      </c>
      <c r="J21" s="368">
        <f t="shared" si="7"/>
        <v>0</v>
      </c>
      <c r="K21" s="368">
        <f t="shared" si="7"/>
        <v>0</v>
      </c>
      <c r="L21" s="368">
        <f>SUM(L19+L20)</f>
        <v>0</v>
      </c>
      <c r="M21" s="20"/>
      <c r="N21" s="376">
        <f t="shared" si="3"/>
        <v>0</v>
      </c>
      <c r="O21" s="376">
        <f t="shared" si="4"/>
        <v>0</v>
      </c>
      <c r="P21" s="376">
        <f t="shared" si="5"/>
        <v>0</v>
      </c>
      <c r="Q21" s="376">
        <f t="shared" si="6"/>
        <v>0</v>
      </c>
    </row>
    <row r="22" spans="1:17" s="12" customFormat="1" ht="20.100000000000001" customHeight="1" x14ac:dyDescent="0.2">
      <c r="A22" s="47" t="s">
        <v>61</v>
      </c>
      <c r="B22" s="646" t="s">
        <v>62</v>
      </c>
      <c r="C22" s="647"/>
      <c r="D22" s="9">
        <f>SUM('B3 Contract Budget Worksheet'!D146)</f>
        <v>0</v>
      </c>
      <c r="E22" s="9">
        <f>SUM('B3 Contract Budget Worksheet'!E146)</f>
        <v>0</v>
      </c>
      <c r="F22" s="9">
        <f>SUM('B3 Contract Budget Worksheet'!F146)</f>
        <v>0</v>
      </c>
      <c r="G22" s="366">
        <f t="shared" si="1"/>
        <v>0</v>
      </c>
      <c r="H22" s="20"/>
      <c r="I22" s="26"/>
      <c r="J22" s="26"/>
      <c r="K22" s="26"/>
      <c r="L22" s="376">
        <f t="shared" si="2"/>
        <v>0</v>
      </c>
      <c r="M22" s="20"/>
      <c r="N22" s="53">
        <f t="shared" si="3"/>
        <v>0</v>
      </c>
      <c r="O22" s="53">
        <f t="shared" si="4"/>
        <v>0</v>
      </c>
      <c r="P22" s="53">
        <f t="shared" si="5"/>
        <v>0</v>
      </c>
      <c r="Q22" s="376">
        <f t="shared" si="6"/>
        <v>0</v>
      </c>
    </row>
    <row r="23" spans="1:17" s="12" customFormat="1" ht="20.100000000000001" customHeight="1" x14ac:dyDescent="0.2">
      <c r="A23" s="47" t="s">
        <v>64</v>
      </c>
      <c r="B23" s="646" t="s">
        <v>65</v>
      </c>
      <c r="C23" s="646"/>
      <c r="D23" s="23">
        <f>SUM('B3 Contract Budget Worksheet'!D175)</f>
        <v>0</v>
      </c>
      <c r="E23" s="23">
        <f>SUM('B3 Contract Budget Worksheet'!E175)</f>
        <v>0</v>
      </c>
      <c r="F23" s="23">
        <f>SUM('B3 Contract Budget Worksheet'!F175)</f>
        <v>0</v>
      </c>
      <c r="G23" s="366">
        <f t="shared" si="1"/>
        <v>0</v>
      </c>
      <c r="H23" s="20"/>
      <c r="I23" s="26"/>
      <c r="J23" s="26"/>
      <c r="K23" s="26"/>
      <c r="L23" s="376">
        <f t="shared" si="2"/>
        <v>0</v>
      </c>
      <c r="M23" s="20"/>
      <c r="N23" s="53">
        <f t="shared" si="3"/>
        <v>0</v>
      </c>
      <c r="O23" s="53">
        <f t="shared" si="4"/>
        <v>0</v>
      </c>
      <c r="P23" s="53">
        <f t="shared" si="5"/>
        <v>0</v>
      </c>
      <c r="Q23" s="376">
        <f t="shared" si="6"/>
        <v>0</v>
      </c>
    </row>
    <row r="24" spans="1:17" s="12" customFormat="1" ht="20.100000000000001" customHeight="1" x14ac:dyDescent="0.2">
      <c r="A24" s="47" t="s">
        <v>66</v>
      </c>
      <c r="B24" s="646" t="s">
        <v>67</v>
      </c>
      <c r="C24" s="647"/>
      <c r="D24" s="35">
        <f>SUM('B3 Contract Budget Worksheet'!D204)</f>
        <v>0</v>
      </c>
      <c r="E24" s="35">
        <f>SUM('B3 Contract Budget Worksheet'!E204)</f>
        <v>0</v>
      </c>
      <c r="F24" s="35">
        <f>SUM('B3 Contract Budget Worksheet'!F204)</f>
        <v>0</v>
      </c>
      <c r="G24" s="366">
        <f t="shared" si="1"/>
        <v>0</v>
      </c>
      <c r="H24" s="20"/>
      <c r="I24" s="26"/>
      <c r="J24" s="26"/>
      <c r="K24" s="26"/>
      <c r="L24" s="376">
        <f t="shared" si="2"/>
        <v>0</v>
      </c>
      <c r="M24" s="20"/>
      <c r="N24" s="53">
        <f t="shared" si="3"/>
        <v>0</v>
      </c>
      <c r="O24" s="53">
        <f t="shared" si="4"/>
        <v>0</v>
      </c>
      <c r="P24" s="53">
        <f t="shared" si="5"/>
        <v>0</v>
      </c>
      <c r="Q24" s="376">
        <f t="shared" si="6"/>
        <v>0</v>
      </c>
    </row>
    <row r="25" spans="1:17" s="12" customFormat="1" ht="20.100000000000001" customHeight="1" x14ac:dyDescent="0.2">
      <c r="A25" s="47" t="s">
        <v>68</v>
      </c>
      <c r="B25" s="48" t="s">
        <v>69</v>
      </c>
      <c r="C25" s="16"/>
      <c r="D25" s="27">
        <f>SUM('B3 Contract Budget Worksheet'!D233)</f>
        <v>0</v>
      </c>
      <c r="E25" s="27">
        <f>SUM('B3 Contract Budget Worksheet'!E233)</f>
        <v>0</v>
      </c>
      <c r="F25" s="27">
        <f>SUM('B3 Contract Budget Worksheet'!F233)</f>
        <v>0</v>
      </c>
      <c r="G25" s="366">
        <f t="shared" si="1"/>
        <v>0</v>
      </c>
      <c r="H25" s="20"/>
      <c r="I25" s="26"/>
      <c r="J25" s="26"/>
      <c r="K25" s="26"/>
      <c r="L25" s="376">
        <f t="shared" si="2"/>
        <v>0</v>
      </c>
      <c r="M25" s="20"/>
      <c r="N25" s="53">
        <f t="shared" si="3"/>
        <v>0</v>
      </c>
      <c r="O25" s="53">
        <f t="shared" si="4"/>
        <v>0</v>
      </c>
      <c r="P25" s="53">
        <f t="shared" si="5"/>
        <v>0</v>
      </c>
      <c r="Q25" s="376">
        <f t="shared" si="6"/>
        <v>0</v>
      </c>
    </row>
    <row r="26" spans="1:17" s="12" customFormat="1" ht="20.100000000000001" customHeight="1" x14ac:dyDescent="0.2">
      <c r="A26" s="47" t="s">
        <v>70</v>
      </c>
      <c r="B26" s="646" t="s">
        <v>71</v>
      </c>
      <c r="C26" s="647"/>
      <c r="D26" s="35">
        <f>SUM('B3 Contract Budget Worksheet'!D246)</f>
        <v>0</v>
      </c>
      <c r="E26" s="35">
        <f>SUM('B3 Contract Budget Worksheet'!E246)</f>
        <v>0</v>
      </c>
      <c r="F26" s="35">
        <f>SUM('B3 Contract Budget Worksheet'!F246)</f>
        <v>0</v>
      </c>
      <c r="G26" s="366">
        <f t="shared" si="1"/>
        <v>0</v>
      </c>
      <c r="H26" s="20"/>
      <c r="I26" s="26"/>
      <c r="J26" s="26"/>
      <c r="K26" s="26"/>
      <c r="L26" s="376">
        <f t="shared" si="2"/>
        <v>0</v>
      </c>
      <c r="M26" s="20"/>
      <c r="N26" s="53">
        <f t="shared" si="3"/>
        <v>0</v>
      </c>
      <c r="O26" s="53">
        <f t="shared" si="4"/>
        <v>0</v>
      </c>
      <c r="P26" s="53">
        <f t="shared" si="5"/>
        <v>0</v>
      </c>
      <c r="Q26" s="376">
        <f t="shared" si="6"/>
        <v>0</v>
      </c>
    </row>
    <row r="27" spans="1:17" s="12" customFormat="1" ht="20.100000000000001" customHeight="1" x14ac:dyDescent="0.2">
      <c r="A27" s="47" t="s">
        <v>72</v>
      </c>
      <c r="B27" s="48" t="s">
        <v>73</v>
      </c>
      <c r="C27" s="16"/>
      <c r="D27" s="36">
        <f>SUM('B3 Contract Budget Worksheet'!D278)</f>
        <v>0</v>
      </c>
      <c r="E27" s="36">
        <f>SUM('B3 Contract Budget Worksheet'!E278)</f>
        <v>0</v>
      </c>
      <c r="F27" s="36">
        <f>SUM('B3 Contract Budget Worksheet'!F278)</f>
        <v>0</v>
      </c>
      <c r="G27" s="366">
        <f>SUM(D27:F27)</f>
        <v>0</v>
      </c>
      <c r="H27" s="20"/>
      <c r="I27" s="26"/>
      <c r="J27" s="26"/>
      <c r="K27" s="26"/>
      <c r="L27" s="376">
        <f t="shared" si="2"/>
        <v>0</v>
      </c>
      <c r="M27" s="20"/>
      <c r="N27" s="53">
        <f t="shared" si="3"/>
        <v>0</v>
      </c>
      <c r="O27" s="53">
        <f t="shared" si="4"/>
        <v>0</v>
      </c>
      <c r="P27" s="53">
        <f t="shared" si="5"/>
        <v>0</v>
      </c>
      <c r="Q27" s="376">
        <f t="shared" si="6"/>
        <v>0</v>
      </c>
    </row>
    <row r="28" spans="1:17" s="12" customFormat="1" ht="20.100000000000001" customHeight="1" x14ac:dyDescent="0.2">
      <c r="A28" s="648" t="s">
        <v>240</v>
      </c>
      <c r="B28" s="649"/>
      <c r="C28" s="650"/>
      <c r="D28" s="369">
        <f>SUM(D21:D27)</f>
        <v>0</v>
      </c>
      <c r="E28" s="369">
        <f>SUM(E21:E27)</f>
        <v>0</v>
      </c>
      <c r="F28" s="369">
        <f>SUM(F21:F27)</f>
        <v>0</v>
      </c>
      <c r="G28" s="369">
        <f>SUM(G21:G27)</f>
        <v>0</v>
      </c>
      <c r="H28" s="20"/>
      <c r="I28" s="375">
        <f>SUM(I21:I27)</f>
        <v>0</v>
      </c>
      <c r="J28" s="369">
        <f t="shared" ref="J28:L28" si="8">SUM(J21:J27)</f>
        <v>0</v>
      </c>
      <c r="K28" s="369">
        <f>SUM(K21:K27)</f>
        <v>0</v>
      </c>
      <c r="L28" s="369">
        <f t="shared" si="8"/>
        <v>0</v>
      </c>
      <c r="M28" s="20"/>
      <c r="N28" s="376">
        <f t="shared" si="3"/>
        <v>0</v>
      </c>
      <c r="O28" s="376">
        <f t="shared" si="4"/>
        <v>0</v>
      </c>
      <c r="P28" s="376">
        <f t="shared" si="5"/>
        <v>0</v>
      </c>
      <c r="Q28" s="376">
        <f t="shared" si="6"/>
        <v>0</v>
      </c>
    </row>
    <row r="29" spans="1:17" x14ac:dyDescent="0.2">
      <c r="I29" s="636" t="s">
        <v>261</v>
      </c>
      <c r="J29" s="637"/>
      <c r="K29" s="637"/>
      <c r="L29" s="638"/>
      <c r="N29" s="49"/>
      <c r="O29" s="49"/>
      <c r="P29" s="49"/>
      <c r="Q29" s="49"/>
    </row>
    <row r="30" spans="1:17" x14ac:dyDescent="0.2">
      <c r="I30" s="639"/>
      <c r="J30" s="640"/>
      <c r="K30" s="640"/>
      <c r="L30" s="641"/>
      <c r="N30" s="50"/>
      <c r="O30" s="50"/>
      <c r="P30" s="50"/>
      <c r="Q30" s="50"/>
    </row>
    <row r="31" spans="1:17" x14ac:dyDescent="0.2">
      <c r="I31" s="642"/>
      <c r="J31" s="643"/>
      <c r="K31" s="643"/>
      <c r="L31" s="644"/>
      <c r="N31" s="50"/>
      <c r="O31" s="50"/>
      <c r="P31" s="50"/>
      <c r="Q31" s="50"/>
    </row>
  </sheetData>
  <sheetProtection algorithmName="SHA-512" hashValue="4q5pPOygxhan53rL1DKa3YXQPzGFfPA4fqdZ9XMqXzXGVzgpsl0wM5A5kO6bWMYhr02JIzrTCJQBNZRhxAw+MQ==" saltValue="Qaq1/ROE71Ymidip7nr3Qw==" spinCount="100000" sheet="1" objects="1" scenarios="1" formatCells="0" formatColumns="0" formatRows="0"/>
  <mergeCells count="15">
    <mergeCell ref="I29:L31"/>
    <mergeCell ref="F7:O7"/>
    <mergeCell ref="B26:C26"/>
    <mergeCell ref="A28:C28"/>
    <mergeCell ref="I9:L9"/>
    <mergeCell ref="N9:Q9"/>
    <mergeCell ref="B22:C22"/>
    <mergeCell ref="B23:C23"/>
    <mergeCell ref="B24:C24"/>
    <mergeCell ref="A3:Q3"/>
    <mergeCell ref="A4:Q4"/>
    <mergeCell ref="D6:J6"/>
    <mergeCell ref="D8:G8"/>
    <mergeCell ref="I8:L8"/>
    <mergeCell ref="N8:Q8"/>
  </mergeCells>
  <conditionalFormatting sqref="J28:K28">
    <cfRule type="expression" dxfId="0" priority="2">
      <formula>SUM($J$28+$K$28)&lt;$I$28</formula>
    </cfRule>
  </conditionalFormatting>
  <pageMargins left="0.7" right="0.7" top="0.75" bottom="0.75" header="0.3" footer="0.3"/>
  <pageSetup orientation="portrait" r:id="rId1"/>
  <ignoredErrors>
    <ignoredError sqref="G19 G21 L19 L21" formula="1"/>
  </ignoredErrors>
  <extLst>
    <ext xmlns:x14="http://schemas.microsoft.com/office/spreadsheetml/2009/9/main" uri="{78C0D931-6437-407d-A8EE-F0AAD7539E65}">
      <x14:conditionalFormattings>
        <x14:conditionalFormatting xmlns:xm="http://schemas.microsoft.com/office/excel/2006/main">
          <x14:cfRule type="expression" priority="3" id="{40C91B5E-361B-4BD5-B0AD-09A4939A1C8C}">
            <xm:f>$I$28&lt;'B3 Contract Budget Worksheet'!$D$3</xm:f>
            <x14:dxf>
              <fill>
                <patternFill>
                  <bgColor rgb="FFFF0000"/>
                </patternFill>
              </fill>
            </x14:dxf>
          </x14:cfRule>
          <x14:cfRule type="expression" priority="4" id="{2A2C381D-54F9-4EA0-80B2-2E425EEFBE20}">
            <xm:f>$I$28&gt;'B3 Contract Budget Worksheet'!$D$3</xm:f>
            <x14:dxf>
              <fill>
                <patternFill>
                  <bgColor rgb="FFFF0000"/>
                </patternFill>
              </fill>
            </x14:dxf>
          </x14:cfRule>
          <xm:sqref>I28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O32"/>
  <sheetViews>
    <sheetView showGridLines="0" topLeftCell="A5" zoomScaleNormal="100" workbookViewId="0">
      <selection activeCell="G16" sqref="G16"/>
    </sheetView>
  </sheetViews>
  <sheetFormatPr defaultColWidth="9.140625" defaultRowHeight="13.5" x14ac:dyDescent="0.25"/>
  <cols>
    <col min="1" max="1" width="4.140625" style="106" customWidth="1"/>
    <col min="2" max="2" width="2.7109375" style="107" customWidth="1"/>
    <col min="3" max="3" width="24.5703125" style="94" customWidth="1"/>
    <col min="4" max="4" width="42.5703125" style="91" customWidth="1"/>
    <col min="5" max="5" width="32.5703125" style="91" customWidth="1"/>
    <col min="6" max="6" width="32.140625" style="91" customWidth="1"/>
    <col min="7" max="7" width="26.5703125" style="91" customWidth="1"/>
    <col min="8" max="10" width="12.7109375" style="91" customWidth="1"/>
    <col min="11" max="11" width="1.7109375" style="91" customWidth="1"/>
    <col min="12" max="12" width="12.7109375" style="91" customWidth="1"/>
    <col min="13" max="14" width="12.7109375" style="92" customWidth="1"/>
    <col min="15" max="15" width="12.7109375" style="93" customWidth="1"/>
    <col min="16" max="16384" width="9.140625" style="94"/>
  </cols>
  <sheetData>
    <row r="1" spans="1:15" ht="15.75" x14ac:dyDescent="0.25">
      <c r="A1" s="88" t="s">
        <v>12</v>
      </c>
      <c r="B1" s="88"/>
      <c r="C1" s="89"/>
      <c r="D1" s="90"/>
    </row>
    <row r="2" spans="1:15" s="89" customFormat="1" ht="15" customHeight="1" x14ac:dyDescent="0.25">
      <c r="A2" s="88" t="s">
        <v>45</v>
      </c>
      <c r="B2" s="88"/>
      <c r="C2" s="88"/>
      <c r="D2" s="88"/>
      <c r="E2" s="88"/>
      <c r="F2" s="88"/>
      <c r="G2" s="88"/>
      <c r="H2" s="88"/>
      <c r="I2" s="88"/>
      <c r="J2" s="88"/>
      <c r="K2" s="88"/>
      <c r="L2" s="88"/>
      <c r="M2" s="88"/>
      <c r="N2" s="88"/>
      <c r="O2" s="88"/>
    </row>
    <row r="3" spans="1:15" s="89" customFormat="1" ht="15" customHeight="1" thickBot="1" x14ac:dyDescent="0.3">
      <c r="A3" s="88"/>
      <c r="B3" s="88"/>
      <c r="C3" s="88"/>
      <c r="D3" s="88"/>
      <c r="E3" s="88"/>
      <c r="F3" s="88"/>
      <c r="G3" s="88"/>
      <c r="H3" s="88"/>
      <c r="I3" s="88"/>
      <c r="J3" s="88"/>
      <c r="K3" s="88"/>
      <c r="L3" s="88"/>
      <c r="M3" s="88"/>
      <c r="N3" s="88"/>
      <c r="O3" s="88"/>
    </row>
    <row r="4" spans="1:15" ht="33" customHeight="1" thickBot="1" x14ac:dyDescent="0.3">
      <c r="A4" s="95" t="s">
        <v>46</v>
      </c>
      <c r="B4" s="96"/>
      <c r="C4" s="97"/>
      <c r="D4" s="98" t="s">
        <v>47</v>
      </c>
    </row>
    <row r="5" spans="1:15" ht="15" customHeight="1" thickBot="1" x14ac:dyDescent="0.3">
      <c r="A5" s="99" t="s">
        <v>48</v>
      </c>
      <c r="B5" s="100"/>
      <c r="C5" s="101"/>
      <c r="D5" s="102"/>
      <c r="E5" s="103"/>
      <c r="F5" s="103"/>
      <c r="G5" s="103"/>
      <c r="H5" s="103"/>
      <c r="J5" s="104"/>
      <c r="O5" s="105"/>
    </row>
    <row r="6" spans="1:15" ht="15" customHeight="1" thickBot="1" x14ac:dyDescent="0.3">
      <c r="C6" s="106"/>
      <c r="E6" s="108"/>
      <c r="K6" s="109"/>
      <c r="O6" s="105"/>
    </row>
    <row r="7" spans="1:15" s="112" customFormat="1" ht="56.45" customHeight="1" thickBot="1" x14ac:dyDescent="0.25">
      <c r="A7" s="550" t="s">
        <v>49</v>
      </c>
      <c r="B7" s="551"/>
      <c r="C7" s="552"/>
      <c r="D7" s="110" t="s">
        <v>50</v>
      </c>
      <c r="E7" s="110" t="s">
        <v>51</v>
      </c>
      <c r="F7" s="110" t="s">
        <v>52</v>
      </c>
      <c r="G7" s="111" t="s">
        <v>53</v>
      </c>
    </row>
    <row r="8" spans="1:15" ht="20.100000000000001" customHeight="1" thickBot="1" x14ac:dyDescent="0.3">
      <c r="A8" s="113"/>
      <c r="B8" s="114" t="s">
        <v>54</v>
      </c>
      <c r="C8" s="115"/>
      <c r="D8" s="116"/>
      <c r="E8" s="116"/>
      <c r="F8" s="116"/>
      <c r="G8" s="117"/>
      <c r="H8" s="94"/>
      <c r="I8" s="94"/>
      <c r="J8" s="94"/>
      <c r="K8" s="94"/>
      <c r="L8" s="94"/>
      <c r="M8" s="94"/>
      <c r="N8" s="94"/>
      <c r="O8" s="94"/>
    </row>
    <row r="9" spans="1:15" s="121" customFormat="1" ht="27" customHeight="1" x14ac:dyDescent="0.25">
      <c r="A9" s="118" t="s">
        <v>55</v>
      </c>
      <c r="B9" s="548" t="s">
        <v>56</v>
      </c>
      <c r="C9" s="549"/>
      <c r="D9" s="119">
        <f>SUM('B3 Contract Budget Worksheet'!D112)</f>
        <v>0</v>
      </c>
      <c r="E9" s="119">
        <f>SUM('B3 Contract Budget Worksheet'!E112)</f>
        <v>0</v>
      </c>
      <c r="F9" s="119">
        <f>SUM('B3 Contract Budget Worksheet'!F112)</f>
        <v>0</v>
      </c>
      <c r="G9" s="120">
        <f>SUM(D9:F9)</f>
        <v>0</v>
      </c>
    </row>
    <row r="10" spans="1:15" s="121" customFormat="1" ht="27" customHeight="1" x14ac:dyDescent="0.25">
      <c r="A10" s="118" t="s">
        <v>57</v>
      </c>
      <c r="B10" s="546" t="s">
        <v>58</v>
      </c>
      <c r="C10" s="547"/>
      <c r="D10" s="122">
        <f>SUM('B3 Contract Budget Worksheet'!D113)</f>
        <v>0</v>
      </c>
      <c r="E10" s="122">
        <f>SUM('B3 Contract Budget Worksheet'!E113)</f>
        <v>0</v>
      </c>
      <c r="F10" s="122">
        <f>SUM('B3 Contract Budget Worksheet'!F113)</f>
        <v>0</v>
      </c>
      <c r="G10" s="123">
        <f>SUM(D10:F10)</f>
        <v>0</v>
      </c>
    </row>
    <row r="11" spans="1:15" s="121" customFormat="1" ht="27" customHeight="1" thickBot="1" x14ac:dyDescent="0.3">
      <c r="A11" s="118" t="s">
        <v>59</v>
      </c>
      <c r="B11" s="546" t="s">
        <v>60</v>
      </c>
      <c r="C11" s="547"/>
      <c r="D11" s="124">
        <f>SUM('B3 Contract Budget Worksheet'!D114)</f>
        <v>0</v>
      </c>
      <c r="E11" s="124">
        <f>SUM('B3 Contract Budget Worksheet'!E114)</f>
        <v>0</v>
      </c>
      <c r="F11" s="124">
        <f>SUM('B3 Contract Budget Worksheet'!F114)</f>
        <v>0</v>
      </c>
      <c r="G11" s="125">
        <f>SUM(G9:G10)</f>
        <v>0</v>
      </c>
    </row>
    <row r="12" spans="1:15" s="126" customFormat="1" ht="27" customHeight="1" x14ac:dyDescent="0.2">
      <c r="A12" s="118" t="s">
        <v>61</v>
      </c>
      <c r="B12" s="559" t="s">
        <v>62</v>
      </c>
      <c r="C12" s="560"/>
      <c r="D12" s="538">
        <f>SUM('B3 Contract Budget Worksheet'!D146)</f>
        <v>0</v>
      </c>
      <c r="E12" s="538">
        <f>SUM('B3 Contract Budget Worksheet'!E146)</f>
        <v>0</v>
      </c>
      <c r="F12" s="538">
        <f>SUM('B3 Contract Budget Worksheet'!F146)</f>
        <v>0</v>
      </c>
      <c r="G12" s="123">
        <f t="shared" ref="G12:G16" si="0">SUM(D12:F12)</f>
        <v>0</v>
      </c>
      <c r="I12" s="540" t="s">
        <v>63</v>
      </c>
      <c r="J12" s="541"/>
      <c r="K12" s="541"/>
      <c r="L12" s="541"/>
      <c r="M12" s="542"/>
    </row>
    <row r="13" spans="1:15" s="121" customFormat="1" ht="27" customHeight="1" thickBot="1" x14ac:dyDescent="0.3">
      <c r="A13" s="118" t="s">
        <v>64</v>
      </c>
      <c r="B13" s="559" t="s">
        <v>65</v>
      </c>
      <c r="C13" s="559"/>
      <c r="D13" s="119">
        <f>SUM('B3 Contract Budget Worksheet'!D175)</f>
        <v>0</v>
      </c>
      <c r="E13" s="119">
        <f>SUM('B3 Contract Budget Worksheet'!E175)</f>
        <v>0</v>
      </c>
      <c r="F13" s="119">
        <f>SUM('B3 Contract Budget Worksheet'!F175)</f>
        <v>0</v>
      </c>
      <c r="G13" s="123">
        <f t="shared" si="0"/>
        <v>0</v>
      </c>
      <c r="I13" s="543"/>
      <c r="J13" s="544"/>
      <c r="K13" s="544"/>
      <c r="L13" s="544"/>
      <c r="M13" s="545"/>
    </row>
    <row r="14" spans="1:15" s="121" customFormat="1" ht="27" customHeight="1" x14ac:dyDescent="0.25">
      <c r="A14" s="118" t="s">
        <v>66</v>
      </c>
      <c r="B14" s="559" t="s">
        <v>67</v>
      </c>
      <c r="C14" s="560"/>
      <c r="D14" s="122">
        <f>SUM('B3 Contract Budget Worksheet'!D204)</f>
        <v>0</v>
      </c>
      <c r="E14" s="122">
        <f>SUM('B3 Contract Budget Worksheet'!E204)</f>
        <v>0</v>
      </c>
      <c r="F14" s="122">
        <f>SUM('B3 Contract Budget Worksheet'!F204)</f>
        <v>0</v>
      </c>
      <c r="G14" s="123">
        <f>SUM(D14:F14)</f>
        <v>0</v>
      </c>
      <c r="I14" s="127"/>
      <c r="J14" s="127"/>
      <c r="K14" s="127"/>
      <c r="L14" s="127"/>
      <c r="M14" s="127"/>
    </row>
    <row r="15" spans="1:15" s="121" customFormat="1" ht="27" customHeight="1" x14ac:dyDescent="0.25">
      <c r="A15" s="118" t="s">
        <v>68</v>
      </c>
      <c r="B15" s="546" t="s">
        <v>69</v>
      </c>
      <c r="C15" s="547"/>
      <c r="D15" s="124">
        <f>SUM('B3 Contract Budget Worksheet'!D233)</f>
        <v>0</v>
      </c>
      <c r="E15" s="124">
        <f>SUM('B3 Contract Budget Worksheet'!E233)</f>
        <v>0</v>
      </c>
      <c r="F15" s="124">
        <f>SUM('B3 Contract Budget Worksheet'!F233)</f>
        <v>0</v>
      </c>
      <c r="G15" s="123">
        <f>SUM(D15:F15)</f>
        <v>0</v>
      </c>
    </row>
    <row r="16" spans="1:15" s="121" customFormat="1" ht="27" customHeight="1" x14ac:dyDescent="0.25">
      <c r="A16" s="118" t="s">
        <v>70</v>
      </c>
      <c r="B16" s="559" t="s">
        <v>71</v>
      </c>
      <c r="C16" s="560"/>
      <c r="D16" s="122">
        <f>SUM('B3 Contract Budget Worksheet'!D246)</f>
        <v>0</v>
      </c>
      <c r="E16" s="122">
        <f>SUM('B3 Contract Budget Worksheet'!E246)</f>
        <v>0</v>
      </c>
      <c r="F16" s="122">
        <f>SUM('B3 Contract Budget Worksheet'!F246)</f>
        <v>0</v>
      </c>
      <c r="G16" s="123">
        <f t="shared" si="0"/>
        <v>0</v>
      </c>
    </row>
    <row r="17" spans="1:15" s="121" customFormat="1" ht="27" customHeight="1" x14ac:dyDescent="0.25">
      <c r="A17" s="118" t="s">
        <v>72</v>
      </c>
      <c r="B17" s="546" t="s">
        <v>73</v>
      </c>
      <c r="C17" s="547"/>
      <c r="D17" s="128">
        <f>SUM('B3 Contract Budget Worksheet'!D278)</f>
        <v>0</v>
      </c>
      <c r="E17" s="128">
        <f>SUM('B3 Contract Budget Worksheet'!E278)</f>
        <v>0</v>
      </c>
      <c r="F17" s="128">
        <f>SUM('B3 Contract Budget Worksheet'!F278)</f>
        <v>0</v>
      </c>
      <c r="G17" s="123">
        <f>SUM(D17:F17)</f>
        <v>0</v>
      </c>
    </row>
    <row r="18" spans="1:15" s="131" customFormat="1" ht="27" customHeight="1" thickBot="1" x14ac:dyDescent="0.25">
      <c r="A18" s="556" t="s">
        <v>74</v>
      </c>
      <c r="B18" s="557"/>
      <c r="C18" s="558"/>
      <c r="D18" s="129">
        <f>SUM(D11:D17)</f>
        <v>0</v>
      </c>
      <c r="E18" s="129">
        <f>SUM(E11:E17)</f>
        <v>0</v>
      </c>
      <c r="F18" s="129">
        <f>SUM(F11:F17)</f>
        <v>0</v>
      </c>
      <c r="G18" s="130">
        <f>SUM(G11:G17)</f>
        <v>0</v>
      </c>
    </row>
    <row r="19" spans="1:15" x14ac:dyDescent="0.25">
      <c r="H19" s="94"/>
      <c r="I19" s="94"/>
      <c r="J19" s="94"/>
      <c r="K19" s="94"/>
      <c r="L19" s="94"/>
      <c r="M19" s="94"/>
      <c r="N19" s="94"/>
      <c r="O19" s="94"/>
    </row>
    <row r="20" spans="1:15" ht="14.25" thickBot="1" x14ac:dyDescent="0.3">
      <c r="H20" s="94"/>
      <c r="I20" s="94"/>
      <c r="J20" s="94"/>
      <c r="K20" s="94"/>
      <c r="L20" s="94"/>
      <c r="M20" s="94"/>
      <c r="N20" s="94"/>
      <c r="O20" s="94"/>
    </row>
    <row r="21" spans="1:15" ht="15" customHeight="1" x14ac:dyDescent="0.25">
      <c r="C21" s="132" t="s">
        <v>75</v>
      </c>
      <c r="D21" s="133"/>
      <c r="E21" s="133"/>
      <c r="F21" s="133"/>
      <c r="G21" s="134"/>
      <c r="H21" s="94"/>
      <c r="I21" s="94"/>
      <c r="J21" s="94"/>
      <c r="K21" s="94"/>
      <c r="L21" s="94"/>
      <c r="M21" s="94"/>
      <c r="N21" s="94"/>
      <c r="O21" s="94"/>
    </row>
    <row r="22" spans="1:15" ht="35.25" customHeight="1" thickBot="1" x14ac:dyDescent="0.3">
      <c r="C22" s="553" t="s">
        <v>76</v>
      </c>
      <c r="D22" s="554"/>
      <c r="E22" s="554"/>
      <c r="F22" s="554"/>
      <c r="G22" s="555"/>
      <c r="H22" s="94"/>
      <c r="I22" s="94"/>
      <c r="J22" s="94"/>
      <c r="K22" s="94"/>
      <c r="L22" s="94"/>
      <c r="M22" s="94"/>
      <c r="N22" s="94"/>
      <c r="O22" s="94"/>
    </row>
    <row r="23" spans="1:15" x14ac:dyDescent="0.25">
      <c r="H23" s="94"/>
      <c r="I23" s="94"/>
      <c r="J23" s="94"/>
      <c r="K23" s="94"/>
      <c r="L23" s="94"/>
      <c r="M23" s="94"/>
      <c r="N23" s="94"/>
      <c r="O23" s="94"/>
    </row>
    <row r="24" spans="1:15" x14ac:dyDescent="0.25">
      <c r="H24" s="94"/>
      <c r="I24" s="94"/>
      <c r="J24" s="94"/>
      <c r="K24" s="94"/>
      <c r="L24" s="94"/>
      <c r="M24" s="94"/>
      <c r="N24" s="94"/>
      <c r="O24" s="94"/>
    </row>
    <row r="25" spans="1:15" x14ac:dyDescent="0.25">
      <c r="H25" s="94"/>
      <c r="I25" s="94"/>
      <c r="J25" s="94"/>
      <c r="K25" s="94"/>
      <c r="L25" s="94"/>
      <c r="M25" s="94"/>
      <c r="N25" s="94"/>
      <c r="O25" s="94"/>
    </row>
    <row r="26" spans="1:15" x14ac:dyDescent="0.25">
      <c r="H26" s="94"/>
      <c r="I26" s="94"/>
      <c r="J26" s="94"/>
      <c r="K26" s="94"/>
      <c r="L26" s="94"/>
      <c r="M26" s="94"/>
      <c r="N26" s="94"/>
      <c r="O26" s="94"/>
    </row>
    <row r="27" spans="1:15" x14ac:dyDescent="0.25">
      <c r="H27" s="94"/>
      <c r="I27" s="94"/>
      <c r="J27" s="94"/>
      <c r="K27" s="94"/>
      <c r="L27" s="94"/>
      <c r="M27" s="94"/>
      <c r="N27" s="94"/>
      <c r="O27" s="94"/>
    </row>
    <row r="28" spans="1:15" x14ac:dyDescent="0.25">
      <c r="H28" s="94"/>
      <c r="I28" s="94"/>
      <c r="J28" s="94"/>
      <c r="K28" s="94"/>
      <c r="L28" s="94"/>
      <c r="M28" s="94"/>
      <c r="N28" s="94"/>
      <c r="O28" s="94"/>
    </row>
    <row r="29" spans="1:15" x14ac:dyDescent="0.25">
      <c r="H29" s="94"/>
      <c r="I29" s="94"/>
      <c r="J29" s="94"/>
      <c r="K29" s="94"/>
      <c r="L29" s="94"/>
      <c r="M29" s="94"/>
      <c r="N29" s="94"/>
      <c r="O29" s="94"/>
    </row>
    <row r="30" spans="1:15" x14ac:dyDescent="0.25">
      <c r="H30" s="94"/>
      <c r="I30" s="94"/>
      <c r="J30" s="94"/>
      <c r="K30" s="94"/>
      <c r="L30" s="94"/>
      <c r="M30" s="94"/>
      <c r="N30" s="94"/>
      <c r="O30" s="94"/>
    </row>
    <row r="31" spans="1:15" x14ac:dyDescent="0.25">
      <c r="H31" s="94"/>
      <c r="I31" s="94"/>
      <c r="J31" s="94"/>
      <c r="K31" s="94"/>
      <c r="L31" s="94"/>
      <c r="M31" s="94"/>
      <c r="N31" s="94"/>
      <c r="O31" s="94"/>
    </row>
    <row r="32" spans="1:15" x14ac:dyDescent="0.25">
      <c r="H32" s="94"/>
      <c r="I32" s="94"/>
      <c r="J32" s="94"/>
      <c r="K32" s="94"/>
      <c r="L32" s="94"/>
      <c r="M32" s="94"/>
      <c r="N32" s="94"/>
      <c r="O32" s="94"/>
    </row>
  </sheetData>
  <sheetProtection algorithmName="SHA-512" hashValue="WkeqK6WQpXBZkh2f7c0wup2mGxJeYgAlDDwobt/q5n/kNamKNd7MLUOGKCbn2IZm9h+FZYnVeYjJOTjmmCpGGw==" saltValue="rCMH7Q6oghGfKtzlbEKYIw==" spinCount="100000" sheet="1" objects="1" scenarios="1" formatCells="0" formatColumns="0" formatRows="0"/>
  <mergeCells count="13">
    <mergeCell ref="A7:C7"/>
    <mergeCell ref="C22:G22"/>
    <mergeCell ref="A18:C18"/>
    <mergeCell ref="B13:C13"/>
    <mergeCell ref="B16:C16"/>
    <mergeCell ref="B12:C12"/>
    <mergeCell ref="B14:C14"/>
    <mergeCell ref="B17:C17"/>
    <mergeCell ref="I12:M13"/>
    <mergeCell ref="B11:C11"/>
    <mergeCell ref="B9:C9"/>
    <mergeCell ref="B10:C10"/>
    <mergeCell ref="B15:C15"/>
  </mergeCells>
  <phoneticPr fontId="4" type="noConversion"/>
  <printOptions horizontalCentered="1" verticalCentered="1"/>
  <pageMargins left="0.25" right="0.25" top="0.75" bottom="0.75" header="0.3" footer="0.3"/>
  <pageSetup orientation="landscape" horizontalDpi="4294967292" r:id="rId1"/>
  <headerFooter alignWithMargins="0"/>
  <ignoredErrors>
    <ignoredError sqref="G11"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Programs!$A$1:$A$70</xm:f>
          </x14:formula1>
          <xm:sqref>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0"/>
  <sheetViews>
    <sheetView topLeftCell="A57" workbookViewId="0">
      <selection activeCell="B22" sqref="B22"/>
    </sheetView>
  </sheetViews>
  <sheetFormatPr defaultColWidth="87.7109375" defaultRowHeight="12.75" x14ac:dyDescent="0.2"/>
  <cols>
    <col min="1" max="1" width="39.85546875" customWidth="1"/>
  </cols>
  <sheetData>
    <row r="1" spans="1:1" x14ac:dyDescent="0.2">
      <c r="A1" s="43" t="s">
        <v>77</v>
      </c>
    </row>
    <row r="2" spans="1:1" x14ac:dyDescent="0.2">
      <c r="A2" s="44" t="s">
        <v>78</v>
      </c>
    </row>
    <row r="3" spans="1:1" x14ac:dyDescent="0.2">
      <c r="A3" s="44" t="s">
        <v>79</v>
      </c>
    </row>
    <row r="4" spans="1:1" x14ac:dyDescent="0.2">
      <c r="A4" s="43" t="s">
        <v>80</v>
      </c>
    </row>
    <row r="5" spans="1:1" x14ac:dyDescent="0.2">
      <c r="A5" s="43" t="s">
        <v>81</v>
      </c>
    </row>
    <row r="6" spans="1:1" x14ac:dyDescent="0.2">
      <c r="A6" s="43" t="s">
        <v>82</v>
      </c>
    </row>
    <row r="7" spans="1:1" x14ac:dyDescent="0.2">
      <c r="A7" s="43" t="s">
        <v>83</v>
      </c>
    </row>
    <row r="8" spans="1:1" x14ac:dyDescent="0.2">
      <c r="A8" s="43" t="s">
        <v>84</v>
      </c>
    </row>
    <row r="9" spans="1:1" x14ac:dyDescent="0.2">
      <c r="A9" s="43" t="s">
        <v>85</v>
      </c>
    </row>
    <row r="10" spans="1:1" x14ac:dyDescent="0.2">
      <c r="A10" s="43" t="s">
        <v>86</v>
      </c>
    </row>
    <row r="11" spans="1:1" x14ac:dyDescent="0.2">
      <c r="A11" s="43" t="s">
        <v>87</v>
      </c>
    </row>
    <row r="12" spans="1:1" x14ac:dyDescent="0.2">
      <c r="A12" s="43" t="s">
        <v>88</v>
      </c>
    </row>
    <row r="13" spans="1:1" x14ac:dyDescent="0.2">
      <c r="A13" s="43" t="s">
        <v>89</v>
      </c>
    </row>
    <row r="14" spans="1:1" x14ac:dyDescent="0.2">
      <c r="A14" s="43" t="s">
        <v>90</v>
      </c>
    </row>
    <row r="15" spans="1:1" x14ac:dyDescent="0.2">
      <c r="A15" s="43" t="s">
        <v>91</v>
      </c>
    </row>
    <row r="16" spans="1:1" x14ac:dyDescent="0.2">
      <c r="A16" s="43" t="s">
        <v>92</v>
      </c>
    </row>
    <row r="17" spans="1:1" x14ac:dyDescent="0.2">
      <c r="A17" s="43" t="s">
        <v>93</v>
      </c>
    </row>
    <row r="18" spans="1:1" x14ac:dyDescent="0.2">
      <c r="A18" s="43" t="s">
        <v>94</v>
      </c>
    </row>
    <row r="19" spans="1:1" x14ac:dyDescent="0.2">
      <c r="A19" s="43" t="s">
        <v>95</v>
      </c>
    </row>
    <row r="20" spans="1:1" x14ac:dyDescent="0.2">
      <c r="A20" s="43" t="s">
        <v>96</v>
      </c>
    </row>
    <row r="21" spans="1:1" x14ac:dyDescent="0.2">
      <c r="A21" s="43" t="s">
        <v>97</v>
      </c>
    </row>
    <row r="22" spans="1:1" x14ac:dyDescent="0.2">
      <c r="A22" s="43" t="s">
        <v>98</v>
      </c>
    </row>
    <row r="23" spans="1:1" x14ac:dyDescent="0.2">
      <c r="A23" s="43" t="s">
        <v>99</v>
      </c>
    </row>
    <row r="24" spans="1:1" x14ac:dyDescent="0.2">
      <c r="A24" s="43" t="s">
        <v>100</v>
      </c>
    </row>
    <row r="25" spans="1:1" x14ac:dyDescent="0.2">
      <c r="A25" s="43" t="s">
        <v>101</v>
      </c>
    </row>
    <row r="26" spans="1:1" x14ac:dyDescent="0.2">
      <c r="A26" s="43" t="s">
        <v>102</v>
      </c>
    </row>
    <row r="27" spans="1:1" x14ac:dyDescent="0.2">
      <c r="A27" s="43" t="s">
        <v>103</v>
      </c>
    </row>
    <row r="28" spans="1:1" x14ac:dyDescent="0.2">
      <c r="A28" s="43" t="s">
        <v>104</v>
      </c>
    </row>
    <row r="29" spans="1:1" x14ac:dyDescent="0.2">
      <c r="A29" s="43" t="s">
        <v>105</v>
      </c>
    </row>
    <row r="30" spans="1:1" x14ac:dyDescent="0.2">
      <c r="A30" s="43" t="s">
        <v>106</v>
      </c>
    </row>
    <row r="31" spans="1:1" x14ac:dyDescent="0.2">
      <c r="A31" s="43" t="s">
        <v>107</v>
      </c>
    </row>
    <row r="32" spans="1:1" ht="22.5" x14ac:dyDescent="0.2">
      <c r="A32" s="43" t="s">
        <v>108</v>
      </c>
    </row>
    <row r="33" spans="1:1" ht="22.5" x14ac:dyDescent="0.2">
      <c r="A33" s="43" t="s">
        <v>109</v>
      </c>
    </row>
    <row r="34" spans="1:1" ht="23.25" thickBot="1" x14ac:dyDescent="0.25">
      <c r="A34" s="45" t="s">
        <v>110</v>
      </c>
    </row>
    <row r="35" spans="1:1" x14ac:dyDescent="0.2">
      <c r="A35" s="44" t="s">
        <v>111</v>
      </c>
    </row>
    <row r="36" spans="1:1" ht="22.5" x14ac:dyDescent="0.2">
      <c r="A36" s="43" t="s">
        <v>112</v>
      </c>
    </row>
    <row r="37" spans="1:1" ht="22.5" x14ac:dyDescent="0.2">
      <c r="A37" s="43" t="s">
        <v>113</v>
      </c>
    </row>
    <row r="38" spans="1:1" x14ac:dyDescent="0.2">
      <c r="A38" s="43" t="s">
        <v>114</v>
      </c>
    </row>
    <row r="39" spans="1:1" x14ac:dyDescent="0.2">
      <c r="A39" s="43" t="s">
        <v>115</v>
      </c>
    </row>
    <row r="40" spans="1:1" x14ac:dyDescent="0.2">
      <c r="A40" s="43" t="s">
        <v>116</v>
      </c>
    </row>
    <row r="41" spans="1:1" x14ac:dyDescent="0.2">
      <c r="A41" s="43" t="s">
        <v>117</v>
      </c>
    </row>
    <row r="42" spans="1:1" x14ac:dyDescent="0.2">
      <c r="A42" s="43" t="s">
        <v>118</v>
      </c>
    </row>
    <row r="43" spans="1:1" x14ac:dyDescent="0.2">
      <c r="A43" s="43" t="s">
        <v>119</v>
      </c>
    </row>
    <row r="44" spans="1:1" ht="22.5" x14ac:dyDescent="0.2">
      <c r="A44" s="43" t="s">
        <v>120</v>
      </c>
    </row>
    <row r="45" spans="1:1" x14ac:dyDescent="0.2">
      <c r="A45" s="43" t="s">
        <v>121</v>
      </c>
    </row>
    <row r="46" spans="1:1" x14ac:dyDescent="0.2">
      <c r="A46" s="43" t="s">
        <v>122</v>
      </c>
    </row>
    <row r="47" spans="1:1" x14ac:dyDescent="0.2">
      <c r="A47" s="43" t="s">
        <v>123</v>
      </c>
    </row>
    <row r="48" spans="1:1" x14ac:dyDescent="0.2">
      <c r="A48" s="43" t="s">
        <v>124</v>
      </c>
    </row>
    <row r="49" spans="1:1" ht="22.5" x14ac:dyDescent="0.2">
      <c r="A49" s="43" t="s">
        <v>125</v>
      </c>
    </row>
    <row r="50" spans="1:1" ht="22.5" x14ac:dyDescent="0.2">
      <c r="A50" s="43" t="s">
        <v>126</v>
      </c>
    </row>
    <row r="51" spans="1:1" x14ac:dyDescent="0.2">
      <c r="A51" s="43" t="s">
        <v>127</v>
      </c>
    </row>
    <row r="52" spans="1:1" ht="22.5" x14ac:dyDescent="0.2">
      <c r="A52" s="43" t="s">
        <v>128</v>
      </c>
    </row>
    <row r="53" spans="1:1" x14ac:dyDescent="0.2">
      <c r="A53" s="43" t="s">
        <v>129</v>
      </c>
    </row>
    <row r="54" spans="1:1" x14ac:dyDescent="0.2">
      <c r="A54" s="43" t="s">
        <v>130</v>
      </c>
    </row>
    <row r="55" spans="1:1" x14ac:dyDescent="0.2">
      <c r="A55" s="43" t="s">
        <v>131</v>
      </c>
    </row>
    <row r="56" spans="1:1" x14ac:dyDescent="0.2">
      <c r="A56" s="43" t="s">
        <v>132</v>
      </c>
    </row>
    <row r="57" spans="1:1" x14ac:dyDescent="0.2">
      <c r="A57" s="43" t="s">
        <v>133</v>
      </c>
    </row>
    <row r="58" spans="1:1" x14ac:dyDescent="0.2">
      <c r="A58" s="43" t="s">
        <v>134</v>
      </c>
    </row>
    <row r="59" spans="1:1" x14ac:dyDescent="0.2">
      <c r="A59" s="43" t="s">
        <v>135</v>
      </c>
    </row>
    <row r="60" spans="1:1" x14ac:dyDescent="0.2">
      <c r="A60" s="43" t="s">
        <v>136</v>
      </c>
    </row>
    <row r="61" spans="1:1" x14ac:dyDescent="0.2">
      <c r="A61" s="43" t="s">
        <v>137</v>
      </c>
    </row>
    <row r="62" spans="1:1" x14ac:dyDescent="0.2">
      <c r="A62" s="43" t="s">
        <v>138</v>
      </c>
    </row>
    <row r="63" spans="1:1" x14ac:dyDescent="0.2">
      <c r="A63" s="43" t="s">
        <v>139</v>
      </c>
    </row>
    <row r="64" spans="1:1" x14ac:dyDescent="0.2">
      <c r="A64" s="43" t="s">
        <v>140</v>
      </c>
    </row>
    <row r="65" spans="1:1" x14ac:dyDescent="0.2">
      <c r="A65" s="43" t="s">
        <v>141</v>
      </c>
    </row>
    <row r="66" spans="1:1" x14ac:dyDescent="0.2">
      <c r="A66" s="43" t="s">
        <v>142</v>
      </c>
    </row>
    <row r="67" spans="1:1" x14ac:dyDescent="0.2">
      <c r="A67" s="43" t="s">
        <v>143</v>
      </c>
    </row>
    <row r="68" spans="1:1" x14ac:dyDescent="0.2">
      <c r="A68" s="43" t="s">
        <v>144</v>
      </c>
    </row>
    <row r="69" spans="1:1" x14ac:dyDescent="0.2">
      <c r="A69" s="43" t="s">
        <v>145</v>
      </c>
    </row>
    <row r="70" spans="1:1" ht="13.5" thickBot="1" x14ac:dyDescent="0.25">
      <c r="A70" s="45" t="s">
        <v>146</v>
      </c>
    </row>
  </sheetData>
  <sheetProtection algorithmName="SHA-512" hashValue="L2bgupK9siPVuvsE0HwaQzXgDFhwYvyPb8QeI1r4gOUV9r4S9SSlY+6AQk6BYmanVAC4gOmgcS2QtMsCWGG0TQ==" saltValue="fOyV02gaVA8H5SwgLoqqc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outlinePr showOutlineSymbols="0"/>
  </sheetPr>
  <dimension ref="A1:O287"/>
  <sheetViews>
    <sheetView showGridLines="0" showOutlineSymbols="0" topLeftCell="A7" zoomScaleNormal="100" workbookViewId="0">
      <selection activeCell="D28" sqref="D28:D46"/>
    </sheetView>
  </sheetViews>
  <sheetFormatPr defaultColWidth="9.140625" defaultRowHeight="13.5" outlineLevelRow="4" outlineLevelCol="1" x14ac:dyDescent="0.25"/>
  <cols>
    <col min="1" max="1" width="48.85546875" style="94" customWidth="1"/>
    <col min="2" max="2" width="14.5703125" style="94" customWidth="1"/>
    <col min="3" max="3" width="8.28515625" style="195" customWidth="1"/>
    <col min="4" max="4" width="22.85546875" style="241" bestFit="1" customWidth="1" outlineLevel="1"/>
    <col min="5" max="6" width="16.7109375" style="241" customWidth="1" outlineLevel="1"/>
    <col min="7" max="7" width="19.42578125" style="241" customWidth="1"/>
    <col min="8" max="8" width="89.5703125" style="94" customWidth="1"/>
    <col min="9" max="16384" width="9.140625" style="94"/>
  </cols>
  <sheetData>
    <row r="1" spans="1:15" ht="24" x14ac:dyDescent="0.4">
      <c r="A1" s="135" t="s">
        <v>13</v>
      </c>
      <c r="B1" s="136"/>
      <c r="C1" s="137"/>
      <c r="D1" s="90"/>
      <c r="E1" s="91"/>
      <c r="F1" s="91"/>
      <c r="G1" s="91"/>
      <c r="H1" s="91"/>
      <c r="I1" s="91"/>
      <c r="J1" s="91"/>
      <c r="K1" s="91"/>
      <c r="L1" s="91"/>
      <c r="M1" s="92"/>
      <c r="N1" s="92"/>
      <c r="O1" s="93"/>
    </row>
    <row r="2" spans="1:15" s="89" customFormat="1" ht="24.75" thickBot="1" x14ac:dyDescent="0.45">
      <c r="A2" s="136" t="s">
        <v>45</v>
      </c>
      <c r="B2" s="136"/>
      <c r="C2" s="537"/>
      <c r="D2" s="88"/>
      <c r="E2" s="88"/>
      <c r="F2" s="88"/>
      <c r="G2" s="88"/>
      <c r="H2" s="88"/>
      <c r="I2" s="88"/>
      <c r="J2" s="88"/>
      <c r="K2" s="88"/>
      <c r="L2" s="88"/>
      <c r="M2" s="88"/>
      <c r="N2" s="88"/>
      <c r="O2" s="88"/>
    </row>
    <row r="3" spans="1:15" ht="90" customHeight="1" thickBot="1" x14ac:dyDescent="0.3">
      <c r="A3" s="563" t="s">
        <v>147</v>
      </c>
      <c r="B3" s="564"/>
      <c r="C3" s="565"/>
      <c r="D3" s="138"/>
      <c r="E3" s="139"/>
      <c r="F3" s="139"/>
      <c r="G3" s="139"/>
    </row>
    <row r="4" spans="1:15" x14ac:dyDescent="0.25">
      <c r="A4" s="140" t="s">
        <v>148</v>
      </c>
      <c r="B4" s="141"/>
      <c r="C4" s="142"/>
      <c r="D4" s="571" t="s">
        <v>149</v>
      </c>
      <c r="E4" s="572"/>
      <c r="F4" s="572"/>
      <c r="G4" s="573"/>
      <c r="H4" s="143"/>
    </row>
    <row r="5" spans="1:15" ht="65.25" customHeight="1" x14ac:dyDescent="0.25">
      <c r="A5" s="534" t="s">
        <v>150</v>
      </c>
      <c r="B5" s="144" t="s">
        <v>151</v>
      </c>
      <c r="C5" s="144" t="s">
        <v>152</v>
      </c>
      <c r="D5" s="193" t="s">
        <v>153</v>
      </c>
      <c r="E5" s="145" t="s">
        <v>154</v>
      </c>
      <c r="F5" s="193" t="s">
        <v>155</v>
      </c>
      <c r="G5" s="146" t="s">
        <v>156</v>
      </c>
      <c r="H5" s="147" t="s">
        <v>157</v>
      </c>
    </row>
    <row r="6" spans="1:15" outlineLevel="3" x14ac:dyDescent="0.25">
      <c r="A6" s="148" t="s">
        <v>158</v>
      </c>
      <c r="B6" s="149"/>
      <c r="C6" s="415"/>
      <c r="D6" s="568"/>
      <c r="E6" s="422"/>
      <c r="F6" s="419"/>
      <c r="G6" s="379">
        <f>SUM(E6:F6)</f>
        <v>0</v>
      </c>
      <c r="H6" s="150"/>
    </row>
    <row r="7" spans="1:15" outlineLevel="3" x14ac:dyDescent="0.25">
      <c r="A7" s="151"/>
      <c r="B7" s="152"/>
      <c r="C7" s="416"/>
      <c r="D7" s="569"/>
      <c r="E7" s="194"/>
      <c r="F7" s="420"/>
      <c r="G7" s="377">
        <f t="shared" ref="G7:G9" si="0">SUM(E7:F7)</f>
        <v>0</v>
      </c>
      <c r="H7" s="153"/>
    </row>
    <row r="8" spans="1:15" outlineLevel="3" x14ac:dyDescent="0.25">
      <c r="A8" s="154"/>
      <c r="B8" s="155"/>
      <c r="C8" s="417"/>
      <c r="D8" s="569"/>
      <c r="E8" s="423"/>
      <c r="F8" s="421"/>
      <c r="G8" s="377">
        <f t="shared" si="0"/>
        <v>0</v>
      </c>
      <c r="H8" s="156"/>
    </row>
    <row r="9" spans="1:15" outlineLevel="3" x14ac:dyDescent="0.25">
      <c r="A9" s="157"/>
      <c r="B9" s="158"/>
      <c r="C9" s="418"/>
      <c r="D9" s="569"/>
      <c r="E9" s="433"/>
      <c r="F9" s="434"/>
      <c r="G9" s="435">
        <f t="shared" si="0"/>
        <v>0</v>
      </c>
      <c r="H9" s="159"/>
    </row>
    <row r="10" spans="1:15" s="107" customFormat="1" outlineLevel="3" x14ac:dyDescent="0.25">
      <c r="A10" s="160" t="s">
        <v>159</v>
      </c>
      <c r="B10" s="161"/>
      <c r="C10" s="530"/>
      <c r="D10" s="429"/>
      <c r="E10" s="430"/>
      <c r="F10" s="429"/>
      <c r="G10" s="431"/>
      <c r="H10" s="432"/>
    </row>
    <row r="11" spans="1:15" s="107" customFormat="1" outlineLevel="3" x14ac:dyDescent="0.25">
      <c r="A11" s="162"/>
      <c r="B11" s="526"/>
      <c r="C11" s="443"/>
      <c r="D11" s="527"/>
      <c r="E11" s="437"/>
      <c r="F11" s="436"/>
      <c r="G11" s="377">
        <f>SUM(D11:F11)</f>
        <v>0</v>
      </c>
      <c r="H11" s="153"/>
    </row>
    <row r="12" spans="1:15" s="107" customFormat="1" outlineLevel="3" x14ac:dyDescent="0.25">
      <c r="A12" s="163"/>
      <c r="B12" s="526"/>
      <c r="C12" s="444"/>
      <c r="D12" s="528"/>
      <c r="E12" s="424"/>
      <c r="F12" s="414"/>
      <c r="G12" s="378">
        <f t="shared" ref="G12:G15" si="1">SUM(D12:F12)</f>
        <v>0</v>
      </c>
      <c r="H12" s="153"/>
    </row>
    <row r="13" spans="1:15" s="107" customFormat="1" outlineLevel="3" x14ac:dyDescent="0.25">
      <c r="A13" s="163"/>
      <c r="B13" s="526"/>
      <c r="C13" s="444"/>
      <c r="D13" s="528"/>
      <c r="E13" s="424"/>
      <c r="F13" s="414"/>
      <c r="G13" s="378">
        <f t="shared" si="1"/>
        <v>0</v>
      </c>
      <c r="H13" s="153"/>
    </row>
    <row r="14" spans="1:15" s="107" customFormat="1" outlineLevel="3" x14ac:dyDescent="0.25">
      <c r="A14" s="163"/>
      <c r="B14" s="526"/>
      <c r="C14" s="444"/>
      <c r="D14" s="528"/>
      <c r="E14" s="424"/>
      <c r="F14" s="414"/>
      <c r="G14" s="378">
        <f t="shared" si="1"/>
        <v>0</v>
      </c>
      <c r="H14" s="153"/>
    </row>
    <row r="15" spans="1:15" s="107" customFormat="1" outlineLevel="3" x14ac:dyDescent="0.25">
      <c r="A15" s="163"/>
      <c r="B15" s="526"/>
      <c r="C15" s="444"/>
      <c r="D15" s="528"/>
      <c r="E15" s="424"/>
      <c r="F15" s="414"/>
      <c r="G15" s="378">
        <f t="shared" si="1"/>
        <v>0</v>
      </c>
      <c r="H15" s="153"/>
    </row>
    <row r="16" spans="1:15" s="107" customFormat="1" outlineLevel="3" x14ac:dyDescent="0.25">
      <c r="A16" s="163"/>
      <c r="B16" s="526"/>
      <c r="C16" s="444"/>
      <c r="D16" s="528"/>
      <c r="E16" s="424"/>
      <c r="F16" s="414"/>
      <c r="G16" s="378">
        <f>SUM(D16:F16)</f>
        <v>0</v>
      </c>
      <c r="H16" s="153"/>
    </row>
    <row r="17" spans="1:8" s="107" customFormat="1" outlineLevel="3" x14ac:dyDescent="0.25">
      <c r="A17" s="163"/>
      <c r="B17" s="526"/>
      <c r="C17" s="444"/>
      <c r="D17" s="528"/>
      <c r="E17" s="424"/>
      <c r="F17" s="414"/>
      <c r="G17" s="378">
        <f t="shared" ref="G17:G20" si="2">SUM(D17:F17)</f>
        <v>0</v>
      </c>
      <c r="H17" s="153"/>
    </row>
    <row r="18" spans="1:8" s="107" customFormat="1" outlineLevel="3" x14ac:dyDescent="0.25">
      <c r="A18" s="163"/>
      <c r="B18" s="526"/>
      <c r="C18" s="444"/>
      <c r="D18" s="528"/>
      <c r="E18" s="424"/>
      <c r="F18" s="414"/>
      <c r="G18" s="378">
        <f t="shared" si="2"/>
        <v>0</v>
      </c>
      <c r="H18" s="153"/>
    </row>
    <row r="19" spans="1:8" s="107" customFormat="1" outlineLevel="3" x14ac:dyDescent="0.25">
      <c r="A19" s="163"/>
      <c r="B19" s="526"/>
      <c r="C19" s="444"/>
      <c r="D19" s="528"/>
      <c r="E19" s="424"/>
      <c r="F19" s="414"/>
      <c r="G19" s="378">
        <f t="shared" si="2"/>
        <v>0</v>
      </c>
      <c r="H19" s="153"/>
    </row>
    <row r="20" spans="1:8" s="107" customFormat="1" outlineLevel="3" x14ac:dyDescent="0.25">
      <c r="A20" s="163"/>
      <c r="B20" s="526"/>
      <c r="C20" s="444"/>
      <c r="D20" s="528"/>
      <c r="E20" s="424"/>
      <c r="F20" s="414"/>
      <c r="G20" s="378">
        <f t="shared" si="2"/>
        <v>0</v>
      </c>
      <c r="H20" s="153"/>
    </row>
    <row r="21" spans="1:8" s="107" customFormat="1" outlineLevel="3" x14ac:dyDescent="0.25">
      <c r="A21" s="165"/>
      <c r="B21" s="526"/>
      <c r="C21" s="444"/>
      <c r="D21" s="528"/>
      <c r="E21" s="424"/>
      <c r="F21" s="414"/>
      <c r="G21" s="378">
        <f t="shared" ref="G21:G23" si="3">SUM(D21:F21)</f>
        <v>0</v>
      </c>
      <c r="H21" s="156"/>
    </row>
    <row r="22" spans="1:8" s="107" customFormat="1" outlineLevel="3" x14ac:dyDescent="0.25">
      <c r="A22" s="165"/>
      <c r="B22" s="526"/>
      <c r="C22" s="444"/>
      <c r="D22" s="528"/>
      <c r="E22" s="424"/>
      <c r="F22" s="414"/>
      <c r="G22" s="378">
        <f t="shared" si="3"/>
        <v>0</v>
      </c>
      <c r="H22" s="156"/>
    </row>
    <row r="23" spans="1:8" s="107" customFormat="1" outlineLevel="3" x14ac:dyDescent="0.25">
      <c r="A23" s="166"/>
      <c r="B23" s="526"/>
      <c r="C23" s="445"/>
      <c r="D23" s="529"/>
      <c r="E23" s="428"/>
      <c r="F23" s="427"/>
      <c r="G23" s="380">
        <f t="shared" si="3"/>
        <v>0</v>
      </c>
      <c r="H23" s="159"/>
    </row>
    <row r="24" spans="1:8" outlineLevel="3" x14ac:dyDescent="0.25">
      <c r="A24" s="167" t="s">
        <v>160</v>
      </c>
      <c r="B24" s="168"/>
      <c r="C24" s="531"/>
      <c r="D24" s="425">
        <f>SUM(D11:D23)</f>
        <v>0</v>
      </c>
      <c r="E24" s="426">
        <f>SUM(E11:E23)</f>
        <v>0</v>
      </c>
      <c r="F24" s="426">
        <f>SUM(F11:F23)</f>
        <v>0</v>
      </c>
      <c r="G24" s="395">
        <f>SUM(G11:G23)</f>
        <v>0</v>
      </c>
      <c r="H24" s="169"/>
    </row>
    <row r="25" spans="1:8" outlineLevel="3" x14ac:dyDescent="0.25">
      <c r="A25" s="170" t="s">
        <v>161</v>
      </c>
      <c r="B25" s="171"/>
      <c r="C25" s="172"/>
      <c r="D25" s="402">
        <f>SUM(D6:D9,D24)</f>
        <v>0</v>
      </c>
      <c r="E25" s="402">
        <f>SUM(E6:E9,E24)</f>
        <v>0</v>
      </c>
      <c r="F25" s="402">
        <f>SUM(F6:F9,F24)</f>
        <v>0</v>
      </c>
      <c r="G25" s="402">
        <f>SUM(G6:G9,G24)</f>
        <v>0</v>
      </c>
      <c r="H25" s="169"/>
    </row>
    <row r="26" spans="1:8" s="177" customFormat="1" outlineLevel="3" x14ac:dyDescent="0.25">
      <c r="A26" s="174"/>
      <c r="B26" s="175"/>
      <c r="C26" s="175"/>
      <c r="D26" s="176"/>
      <c r="E26" s="176"/>
      <c r="F26" s="176"/>
      <c r="G26" s="176"/>
    </row>
    <row r="27" spans="1:8" ht="60" outlineLevel="3" thickBot="1" x14ac:dyDescent="0.3">
      <c r="A27" s="178" t="s">
        <v>162</v>
      </c>
      <c r="B27" s="179" t="s">
        <v>151</v>
      </c>
      <c r="C27" s="144" t="s">
        <v>152</v>
      </c>
      <c r="D27" s="145" t="s">
        <v>163</v>
      </c>
      <c r="E27" s="145" t="s">
        <v>164</v>
      </c>
      <c r="F27" s="145" t="s">
        <v>155</v>
      </c>
      <c r="G27" s="180" t="s">
        <v>156</v>
      </c>
      <c r="H27" s="181" t="s">
        <v>157</v>
      </c>
    </row>
    <row r="28" spans="1:8" s="185" customFormat="1" outlineLevel="3" x14ac:dyDescent="0.25">
      <c r="A28" s="182"/>
      <c r="B28" s="183"/>
      <c r="C28" s="164"/>
      <c r="D28" s="184"/>
      <c r="E28" s="184"/>
      <c r="F28" s="184"/>
      <c r="G28" s="377">
        <f t="shared" ref="G28:G46" si="4">SUM(D28:F28)</f>
        <v>0</v>
      </c>
      <c r="H28" s="150"/>
    </row>
    <row r="29" spans="1:8" s="185" customFormat="1" outlineLevel="3" x14ac:dyDescent="0.25">
      <c r="A29" s="186"/>
      <c r="B29" s="183"/>
      <c r="C29" s="164"/>
      <c r="D29" s="184"/>
      <c r="E29" s="184"/>
      <c r="F29" s="184"/>
      <c r="G29" s="377">
        <f t="shared" si="4"/>
        <v>0</v>
      </c>
      <c r="H29" s="153"/>
    </row>
    <row r="30" spans="1:8" s="185" customFormat="1" outlineLevel="3" x14ac:dyDescent="0.25">
      <c r="A30" s="186"/>
      <c r="B30" s="183"/>
      <c r="C30" s="164"/>
      <c r="D30" s="184"/>
      <c r="E30" s="184"/>
      <c r="F30" s="184"/>
      <c r="G30" s="377">
        <f t="shared" si="4"/>
        <v>0</v>
      </c>
      <c r="H30" s="153"/>
    </row>
    <row r="31" spans="1:8" s="185" customFormat="1" outlineLevel="3" x14ac:dyDescent="0.25">
      <c r="A31" s="186"/>
      <c r="B31" s="183"/>
      <c r="C31" s="164"/>
      <c r="D31" s="184"/>
      <c r="E31" s="184"/>
      <c r="F31" s="184"/>
      <c r="G31" s="377">
        <f t="shared" si="4"/>
        <v>0</v>
      </c>
      <c r="H31" s="153"/>
    </row>
    <row r="32" spans="1:8" s="185" customFormat="1" outlineLevel="3" x14ac:dyDescent="0.25">
      <c r="A32" s="186"/>
      <c r="B32" s="183"/>
      <c r="C32" s="164"/>
      <c r="D32" s="184"/>
      <c r="E32" s="184"/>
      <c r="F32" s="184"/>
      <c r="G32" s="377">
        <f t="shared" si="4"/>
        <v>0</v>
      </c>
      <c r="H32" s="153"/>
    </row>
    <row r="33" spans="1:8" s="185" customFormat="1" outlineLevel="3" x14ac:dyDescent="0.25">
      <c r="A33" s="186"/>
      <c r="B33" s="183"/>
      <c r="C33" s="164"/>
      <c r="D33" s="184"/>
      <c r="E33" s="184"/>
      <c r="F33" s="184"/>
      <c r="G33" s="377">
        <f t="shared" si="4"/>
        <v>0</v>
      </c>
      <c r="H33" s="153"/>
    </row>
    <row r="34" spans="1:8" s="185" customFormat="1" outlineLevel="3" x14ac:dyDescent="0.25">
      <c r="A34" s="186"/>
      <c r="B34" s="183"/>
      <c r="C34" s="164"/>
      <c r="D34" s="184"/>
      <c r="E34" s="184"/>
      <c r="F34" s="184"/>
      <c r="G34" s="377">
        <f t="shared" si="4"/>
        <v>0</v>
      </c>
      <c r="H34" s="153"/>
    </row>
    <row r="35" spans="1:8" s="185" customFormat="1" outlineLevel="3" x14ac:dyDescent="0.25">
      <c r="A35" s="186"/>
      <c r="B35" s="183"/>
      <c r="C35" s="164"/>
      <c r="D35" s="184"/>
      <c r="E35" s="184"/>
      <c r="F35" s="184"/>
      <c r="G35" s="377">
        <f t="shared" si="4"/>
        <v>0</v>
      </c>
      <c r="H35" s="153"/>
    </row>
    <row r="36" spans="1:8" s="185" customFormat="1" outlineLevel="3" x14ac:dyDescent="0.25">
      <c r="A36" s="186"/>
      <c r="B36" s="183"/>
      <c r="C36" s="164"/>
      <c r="D36" s="184"/>
      <c r="E36" s="184"/>
      <c r="F36" s="184"/>
      <c r="G36" s="377">
        <f t="shared" si="4"/>
        <v>0</v>
      </c>
      <c r="H36" s="153"/>
    </row>
    <row r="37" spans="1:8" s="185" customFormat="1" outlineLevel="3" x14ac:dyDescent="0.25">
      <c r="A37" s="186"/>
      <c r="B37" s="183"/>
      <c r="C37" s="164"/>
      <c r="D37" s="184"/>
      <c r="E37" s="184"/>
      <c r="F37" s="184"/>
      <c r="G37" s="377">
        <f t="shared" si="4"/>
        <v>0</v>
      </c>
      <c r="H37" s="153"/>
    </row>
    <row r="38" spans="1:8" s="185" customFormat="1" outlineLevel="3" x14ac:dyDescent="0.25">
      <c r="A38" s="186"/>
      <c r="B38" s="183"/>
      <c r="C38" s="164"/>
      <c r="D38" s="184"/>
      <c r="E38" s="184"/>
      <c r="F38" s="184"/>
      <c r="G38" s="377">
        <f t="shared" si="4"/>
        <v>0</v>
      </c>
      <c r="H38" s="153"/>
    </row>
    <row r="39" spans="1:8" s="185" customFormat="1" outlineLevel="3" x14ac:dyDescent="0.25">
      <c r="A39" s="186"/>
      <c r="B39" s="183"/>
      <c r="C39" s="164"/>
      <c r="D39" s="184"/>
      <c r="E39" s="184"/>
      <c r="F39" s="184"/>
      <c r="G39" s="377">
        <f t="shared" si="4"/>
        <v>0</v>
      </c>
      <c r="H39" s="153"/>
    </row>
    <row r="40" spans="1:8" s="185" customFormat="1" outlineLevel="3" x14ac:dyDescent="0.25">
      <c r="A40" s="186"/>
      <c r="B40" s="183"/>
      <c r="C40" s="164"/>
      <c r="D40" s="184"/>
      <c r="E40" s="184"/>
      <c r="F40" s="184"/>
      <c r="G40" s="377">
        <f t="shared" si="4"/>
        <v>0</v>
      </c>
      <c r="H40" s="153"/>
    </row>
    <row r="41" spans="1:8" s="185" customFormat="1" outlineLevel="3" x14ac:dyDescent="0.25">
      <c r="A41" s="186"/>
      <c r="B41" s="183"/>
      <c r="C41" s="164"/>
      <c r="D41" s="184"/>
      <c r="E41" s="184"/>
      <c r="F41" s="184"/>
      <c r="G41" s="377">
        <f t="shared" si="4"/>
        <v>0</v>
      </c>
      <c r="H41" s="153"/>
    </row>
    <row r="42" spans="1:8" s="185" customFormat="1" outlineLevel="3" x14ac:dyDescent="0.25">
      <c r="A42" s="186"/>
      <c r="B42" s="183"/>
      <c r="C42" s="164"/>
      <c r="D42" s="184"/>
      <c r="E42" s="184"/>
      <c r="F42" s="184"/>
      <c r="G42" s="377">
        <f t="shared" si="4"/>
        <v>0</v>
      </c>
      <c r="H42" s="153"/>
    </row>
    <row r="43" spans="1:8" s="185" customFormat="1" outlineLevel="3" x14ac:dyDescent="0.25">
      <c r="A43" s="187"/>
      <c r="B43" s="183"/>
      <c r="C43" s="164"/>
      <c r="D43" s="184"/>
      <c r="E43" s="184"/>
      <c r="F43" s="184"/>
      <c r="G43" s="378">
        <f t="shared" si="4"/>
        <v>0</v>
      </c>
      <c r="H43" s="156"/>
    </row>
    <row r="44" spans="1:8" s="185" customFormat="1" outlineLevel="3" x14ac:dyDescent="0.25">
      <c r="A44" s="187"/>
      <c r="B44" s="183"/>
      <c r="C44" s="164"/>
      <c r="D44" s="184"/>
      <c r="E44" s="184"/>
      <c r="F44" s="184"/>
      <c r="G44" s="378">
        <f t="shared" si="4"/>
        <v>0</v>
      </c>
      <c r="H44" s="156"/>
    </row>
    <row r="45" spans="1:8" s="185" customFormat="1" outlineLevel="3" x14ac:dyDescent="0.25">
      <c r="A45" s="187"/>
      <c r="B45" s="183"/>
      <c r="C45" s="164"/>
      <c r="D45" s="184"/>
      <c r="E45" s="184"/>
      <c r="F45" s="184"/>
      <c r="G45" s="378">
        <f t="shared" si="4"/>
        <v>0</v>
      </c>
      <c r="H45" s="156"/>
    </row>
    <row r="46" spans="1:8" s="185" customFormat="1" outlineLevel="3" x14ac:dyDescent="0.25">
      <c r="A46" s="188"/>
      <c r="B46" s="183"/>
      <c r="C46" s="164"/>
      <c r="D46" s="184"/>
      <c r="E46" s="184"/>
      <c r="F46" s="184"/>
      <c r="G46" s="380">
        <f t="shared" si="4"/>
        <v>0</v>
      </c>
      <c r="H46" s="159"/>
    </row>
    <row r="47" spans="1:8" outlineLevel="3" x14ac:dyDescent="0.25">
      <c r="A47" s="189" t="s">
        <v>165</v>
      </c>
      <c r="B47" s="171"/>
      <c r="C47" s="171"/>
      <c r="D47" s="173">
        <f>SUM(D28:D46)</f>
        <v>0</v>
      </c>
      <c r="E47" s="173">
        <f>SUM(E28:E46)</f>
        <v>0</v>
      </c>
      <c r="F47" s="173">
        <f>SUM(F28:F46)</f>
        <v>0</v>
      </c>
      <c r="G47" s="190">
        <f>SUM(G28:G46)</f>
        <v>0</v>
      </c>
      <c r="H47" s="169"/>
    </row>
    <row r="48" spans="1:8" outlineLevel="3" x14ac:dyDescent="0.25">
      <c r="A48" s="191"/>
      <c r="B48" s="175"/>
      <c r="C48" s="175"/>
      <c r="D48" s="192"/>
      <c r="E48" s="192"/>
      <c r="F48" s="192"/>
      <c r="G48" s="192"/>
    </row>
    <row r="49" spans="1:8" ht="89.25" customHeight="1" outlineLevel="3" x14ac:dyDescent="0.25">
      <c r="A49" s="178" t="s">
        <v>166</v>
      </c>
      <c r="B49" s="442" t="s">
        <v>151</v>
      </c>
      <c r="C49" s="448" t="s">
        <v>152</v>
      </c>
      <c r="D49" s="440" t="s">
        <v>163</v>
      </c>
      <c r="E49" s="453" t="s">
        <v>164</v>
      </c>
      <c r="F49" s="440" t="s">
        <v>155</v>
      </c>
      <c r="G49" s="454" t="s">
        <v>156</v>
      </c>
      <c r="H49" s="393" t="s">
        <v>157</v>
      </c>
    </row>
    <row r="50" spans="1:8" outlineLevel="3" x14ac:dyDescent="0.25">
      <c r="A50" s="182"/>
      <c r="B50" s="183"/>
      <c r="C50" s="443"/>
      <c r="D50" s="451"/>
      <c r="E50" s="449"/>
      <c r="F50" s="451"/>
      <c r="G50" s="403">
        <f t="shared" ref="G50:G59" si="5">SUM(D50:F50)</f>
        <v>0</v>
      </c>
      <c r="H50" s="381"/>
    </row>
    <row r="51" spans="1:8" ht="13.5" customHeight="1" outlineLevel="3" x14ac:dyDescent="0.25">
      <c r="A51" s="186"/>
      <c r="B51" s="183"/>
      <c r="C51" s="444"/>
      <c r="D51" s="452"/>
      <c r="E51" s="386"/>
      <c r="F51" s="452"/>
      <c r="G51" s="404">
        <f t="shared" si="5"/>
        <v>0</v>
      </c>
      <c r="H51" s="382"/>
    </row>
    <row r="52" spans="1:8" ht="13.5" customHeight="1" outlineLevel="3" x14ac:dyDescent="0.25">
      <c r="A52" s="186"/>
      <c r="B52" s="183"/>
      <c r="C52" s="444"/>
      <c r="D52" s="452"/>
      <c r="E52" s="386"/>
      <c r="F52" s="452"/>
      <c r="G52" s="404">
        <f t="shared" si="5"/>
        <v>0</v>
      </c>
      <c r="H52" s="382"/>
    </row>
    <row r="53" spans="1:8" ht="13.5" customHeight="1" outlineLevel="3" x14ac:dyDescent="0.25">
      <c r="A53" s="186"/>
      <c r="B53" s="183"/>
      <c r="C53" s="444"/>
      <c r="D53" s="452"/>
      <c r="E53" s="386"/>
      <c r="F53" s="452"/>
      <c r="G53" s="404">
        <f t="shared" si="5"/>
        <v>0</v>
      </c>
      <c r="H53" s="382"/>
    </row>
    <row r="54" spans="1:8" ht="13.5" customHeight="1" outlineLevel="3" x14ac:dyDescent="0.25">
      <c r="A54" s="186"/>
      <c r="B54" s="183"/>
      <c r="C54" s="444"/>
      <c r="D54" s="452"/>
      <c r="E54" s="386"/>
      <c r="F54" s="452"/>
      <c r="G54" s="404">
        <f t="shared" si="5"/>
        <v>0</v>
      </c>
      <c r="H54" s="382"/>
    </row>
    <row r="55" spans="1:8" ht="13.5" customHeight="1" outlineLevel="3" x14ac:dyDescent="0.25">
      <c r="A55" s="186"/>
      <c r="B55" s="183"/>
      <c r="C55" s="444"/>
      <c r="D55" s="452"/>
      <c r="E55" s="386"/>
      <c r="F55" s="452"/>
      <c r="G55" s="404">
        <f t="shared" si="5"/>
        <v>0</v>
      </c>
      <c r="H55" s="382"/>
    </row>
    <row r="56" spans="1:8" outlineLevel="3" x14ac:dyDescent="0.25">
      <c r="A56" s="186"/>
      <c r="B56" s="183"/>
      <c r="C56" s="444"/>
      <c r="D56" s="452"/>
      <c r="E56" s="386"/>
      <c r="F56" s="452"/>
      <c r="G56" s="404">
        <f t="shared" si="5"/>
        <v>0</v>
      </c>
      <c r="H56" s="382"/>
    </row>
    <row r="57" spans="1:8" outlineLevel="3" x14ac:dyDescent="0.25">
      <c r="A57" s="186"/>
      <c r="B57" s="183"/>
      <c r="C57" s="444"/>
      <c r="D57" s="452"/>
      <c r="E57" s="386"/>
      <c r="F57" s="452"/>
      <c r="G57" s="404">
        <f t="shared" si="5"/>
        <v>0</v>
      </c>
      <c r="H57" s="382"/>
    </row>
    <row r="58" spans="1:8" outlineLevel="3" x14ac:dyDescent="0.25">
      <c r="A58" s="186"/>
      <c r="B58" s="183"/>
      <c r="C58" s="444"/>
      <c r="D58" s="452"/>
      <c r="E58" s="386"/>
      <c r="F58" s="452"/>
      <c r="G58" s="404">
        <f t="shared" si="5"/>
        <v>0</v>
      </c>
      <c r="H58" s="382"/>
    </row>
    <row r="59" spans="1:8" outlineLevel="3" x14ac:dyDescent="0.25">
      <c r="A59" s="186"/>
      <c r="B59" s="183"/>
      <c r="C59" s="444"/>
      <c r="D59" s="452"/>
      <c r="E59" s="386"/>
      <c r="F59" s="452"/>
      <c r="G59" s="404">
        <f t="shared" si="5"/>
        <v>0</v>
      </c>
      <c r="H59" s="382"/>
    </row>
    <row r="60" spans="1:8" outlineLevel="3" x14ac:dyDescent="0.25">
      <c r="A60" s="186"/>
      <c r="B60" s="183"/>
      <c r="C60" s="444"/>
      <c r="D60" s="452"/>
      <c r="E60" s="386"/>
      <c r="F60" s="452"/>
      <c r="G60" s="404">
        <f t="shared" ref="G60:G63" si="6">SUM(D60:F60)</f>
        <v>0</v>
      </c>
      <c r="H60" s="383"/>
    </row>
    <row r="61" spans="1:8" outlineLevel="3" x14ac:dyDescent="0.25">
      <c r="A61" s="187"/>
      <c r="B61" s="183"/>
      <c r="C61" s="444"/>
      <c r="D61" s="452"/>
      <c r="E61" s="386"/>
      <c r="F61" s="452"/>
      <c r="G61" s="404">
        <f t="shared" si="6"/>
        <v>0</v>
      </c>
      <c r="H61" s="383"/>
    </row>
    <row r="62" spans="1:8" outlineLevel="3" x14ac:dyDescent="0.25">
      <c r="A62" s="187"/>
      <c r="B62" s="183"/>
      <c r="C62" s="444"/>
      <c r="D62" s="452"/>
      <c r="E62" s="386"/>
      <c r="F62" s="452"/>
      <c r="G62" s="404">
        <f t="shared" si="6"/>
        <v>0</v>
      </c>
      <c r="H62" s="383"/>
    </row>
    <row r="63" spans="1:8" outlineLevel="3" x14ac:dyDescent="0.25">
      <c r="A63" s="188"/>
      <c r="B63" s="183"/>
      <c r="C63" s="445"/>
      <c r="D63" s="459"/>
      <c r="E63" s="396"/>
      <c r="F63" s="459"/>
      <c r="G63" s="460">
        <f t="shared" si="6"/>
        <v>0</v>
      </c>
      <c r="H63" s="384"/>
    </row>
    <row r="64" spans="1:8" outlineLevel="3" x14ac:dyDescent="0.25">
      <c r="A64" s="189" t="s">
        <v>167</v>
      </c>
      <c r="B64" s="171"/>
      <c r="C64" s="261"/>
      <c r="D64" s="455">
        <f>SUM(D50:D63)</f>
        <v>0</v>
      </c>
      <c r="E64" s="456">
        <f>SUM(E50:E63)</f>
        <v>0</v>
      </c>
      <c r="F64" s="457">
        <f>SUM(F50:F63)</f>
        <v>0</v>
      </c>
      <c r="G64" s="458">
        <f>SUM(G50:G63)</f>
        <v>0</v>
      </c>
      <c r="H64" s="169"/>
    </row>
    <row r="65" spans="1:8" outlineLevel="4" x14ac:dyDescent="0.25">
      <c r="A65" s="191"/>
      <c r="B65" s="195"/>
      <c r="D65" s="196"/>
      <c r="E65" s="196"/>
      <c r="F65" s="196"/>
      <c r="G65" s="196"/>
    </row>
    <row r="66" spans="1:8" ht="59.25" outlineLevel="4" x14ac:dyDescent="0.25">
      <c r="A66" s="534" t="s">
        <v>168</v>
      </c>
      <c r="B66" s="463" t="s">
        <v>151</v>
      </c>
      <c r="C66" s="470" t="s">
        <v>152</v>
      </c>
      <c r="D66" s="453" t="s">
        <v>163</v>
      </c>
      <c r="E66" s="453" t="s">
        <v>164</v>
      </c>
      <c r="F66" s="454" t="s">
        <v>155</v>
      </c>
      <c r="G66" s="180" t="s">
        <v>156</v>
      </c>
      <c r="H66" s="181" t="s">
        <v>157</v>
      </c>
    </row>
    <row r="67" spans="1:8" outlineLevel="4" x14ac:dyDescent="0.25">
      <c r="A67" s="162"/>
      <c r="B67" s="461"/>
      <c r="C67" s="443"/>
      <c r="D67" s="465"/>
      <c r="E67" s="449"/>
      <c r="F67" s="466"/>
      <c r="G67" s="406">
        <f t="shared" ref="G67:G79" si="7">SUM(D67:F67)</f>
        <v>0</v>
      </c>
      <c r="H67" s="150"/>
    </row>
    <row r="68" spans="1:8" outlineLevel="4" x14ac:dyDescent="0.25">
      <c r="A68" s="163"/>
      <c r="B68" s="461"/>
      <c r="C68" s="444"/>
      <c r="D68" s="452"/>
      <c r="E68" s="386"/>
      <c r="F68" s="467"/>
      <c r="G68" s="406">
        <f t="shared" si="7"/>
        <v>0</v>
      </c>
      <c r="H68" s="153"/>
    </row>
    <row r="69" spans="1:8" outlineLevel="4" x14ac:dyDescent="0.25">
      <c r="A69" s="163"/>
      <c r="B69" s="461"/>
      <c r="C69" s="444"/>
      <c r="D69" s="452"/>
      <c r="E69" s="386"/>
      <c r="F69" s="467"/>
      <c r="G69" s="406">
        <f t="shared" si="7"/>
        <v>0</v>
      </c>
      <c r="H69" s="153"/>
    </row>
    <row r="70" spans="1:8" outlineLevel="4" x14ac:dyDescent="0.25">
      <c r="A70" s="163"/>
      <c r="B70" s="461"/>
      <c r="C70" s="444"/>
      <c r="D70" s="452"/>
      <c r="E70" s="386"/>
      <c r="F70" s="467"/>
      <c r="G70" s="406">
        <f t="shared" si="7"/>
        <v>0</v>
      </c>
      <c r="H70" s="153"/>
    </row>
    <row r="71" spans="1:8" outlineLevel="4" x14ac:dyDescent="0.25">
      <c r="A71" s="163"/>
      <c r="B71" s="461"/>
      <c r="C71" s="444"/>
      <c r="D71" s="452"/>
      <c r="E71" s="386"/>
      <c r="F71" s="467"/>
      <c r="G71" s="406">
        <f t="shared" si="7"/>
        <v>0</v>
      </c>
      <c r="H71" s="153"/>
    </row>
    <row r="72" spans="1:8" outlineLevel="4" x14ac:dyDescent="0.25">
      <c r="A72" s="163"/>
      <c r="B72" s="461"/>
      <c r="C72" s="444"/>
      <c r="D72" s="452"/>
      <c r="E72" s="386"/>
      <c r="F72" s="467"/>
      <c r="G72" s="406">
        <f t="shared" si="7"/>
        <v>0</v>
      </c>
      <c r="H72" s="153"/>
    </row>
    <row r="73" spans="1:8" outlineLevel="4" x14ac:dyDescent="0.25">
      <c r="A73" s="163"/>
      <c r="B73" s="461"/>
      <c r="C73" s="444"/>
      <c r="D73" s="452"/>
      <c r="E73" s="386"/>
      <c r="F73" s="467"/>
      <c r="G73" s="406">
        <f t="shared" si="7"/>
        <v>0</v>
      </c>
      <c r="H73" s="153"/>
    </row>
    <row r="74" spans="1:8" outlineLevel="4" x14ac:dyDescent="0.25">
      <c r="A74" s="163"/>
      <c r="B74" s="461"/>
      <c r="C74" s="444"/>
      <c r="D74" s="452"/>
      <c r="E74" s="386"/>
      <c r="F74" s="467"/>
      <c r="G74" s="406">
        <f t="shared" si="7"/>
        <v>0</v>
      </c>
      <c r="H74" s="153"/>
    </row>
    <row r="75" spans="1:8" outlineLevel="4" x14ac:dyDescent="0.25">
      <c r="A75" s="163"/>
      <c r="B75" s="461"/>
      <c r="C75" s="444"/>
      <c r="D75" s="452"/>
      <c r="E75" s="386"/>
      <c r="F75" s="467"/>
      <c r="G75" s="406">
        <f t="shared" si="7"/>
        <v>0</v>
      </c>
      <c r="H75" s="153"/>
    </row>
    <row r="76" spans="1:8" outlineLevel="4" x14ac:dyDescent="0.25">
      <c r="A76" s="165"/>
      <c r="B76" s="461"/>
      <c r="C76" s="444"/>
      <c r="D76" s="452"/>
      <c r="E76" s="386"/>
      <c r="F76" s="467"/>
      <c r="G76" s="406">
        <f t="shared" si="7"/>
        <v>0</v>
      </c>
      <c r="H76" s="156"/>
    </row>
    <row r="77" spans="1:8" outlineLevel="3" x14ac:dyDescent="0.25">
      <c r="A77" s="165"/>
      <c r="B77" s="461"/>
      <c r="C77" s="444"/>
      <c r="D77" s="452"/>
      <c r="E77" s="386"/>
      <c r="F77" s="467"/>
      <c r="G77" s="406">
        <f t="shared" si="7"/>
        <v>0</v>
      </c>
      <c r="H77" s="156"/>
    </row>
    <row r="78" spans="1:8" outlineLevel="3" x14ac:dyDescent="0.25">
      <c r="A78" s="165"/>
      <c r="B78" s="461"/>
      <c r="C78" s="444"/>
      <c r="D78" s="452"/>
      <c r="E78" s="386"/>
      <c r="F78" s="467"/>
      <c r="G78" s="406">
        <f t="shared" si="7"/>
        <v>0</v>
      </c>
      <c r="H78" s="156"/>
    </row>
    <row r="79" spans="1:8" outlineLevel="3" x14ac:dyDescent="0.25">
      <c r="A79" s="166"/>
      <c r="B79" s="462"/>
      <c r="C79" s="445"/>
      <c r="D79" s="468"/>
      <c r="E79" s="450"/>
      <c r="F79" s="469"/>
      <c r="G79" s="407">
        <f t="shared" si="7"/>
        <v>0</v>
      </c>
      <c r="H79" s="159"/>
    </row>
    <row r="80" spans="1:8" ht="16.5" customHeight="1" outlineLevel="4" x14ac:dyDescent="0.25">
      <c r="A80" s="189" t="s">
        <v>169</v>
      </c>
      <c r="B80" s="261"/>
      <c r="C80" s="438"/>
      <c r="D80" s="408">
        <f>SUM(D67:D79)</f>
        <v>0</v>
      </c>
      <c r="E80" s="402">
        <f>SUM(E67:E79)</f>
        <v>0</v>
      </c>
      <c r="F80" s="408">
        <f>SUM(F67:F79)</f>
        <v>0</v>
      </c>
      <c r="G80" s="173">
        <f>SUM(G67:G79)</f>
        <v>0</v>
      </c>
      <c r="H80" s="197"/>
    </row>
    <row r="81" spans="1:8" outlineLevel="3" x14ac:dyDescent="0.25">
      <c r="A81" s="107"/>
      <c r="B81" s="107"/>
      <c r="C81" s="108"/>
      <c r="D81" s="567"/>
      <c r="E81" s="567"/>
      <c r="F81" s="567"/>
      <c r="G81" s="198"/>
    </row>
    <row r="82" spans="1:8" ht="59.25" outlineLevel="3" x14ac:dyDescent="0.25">
      <c r="A82" s="178" t="s">
        <v>170</v>
      </c>
      <c r="B82" s="179" t="s">
        <v>151</v>
      </c>
      <c r="C82" s="439" t="s">
        <v>152</v>
      </c>
      <c r="D82" s="440" t="s">
        <v>50</v>
      </c>
      <c r="E82" s="453" t="s">
        <v>164</v>
      </c>
      <c r="F82" s="441" t="s">
        <v>155</v>
      </c>
      <c r="G82" s="180" t="s">
        <v>156</v>
      </c>
      <c r="H82" s="147" t="s">
        <v>157</v>
      </c>
    </row>
    <row r="83" spans="1:8" s="177" customFormat="1" outlineLevel="3" x14ac:dyDescent="0.25">
      <c r="A83" s="182"/>
      <c r="B83" s="183"/>
      <c r="C83" s="464"/>
      <c r="D83" s="451"/>
      <c r="E83" s="449"/>
      <c r="F83" s="446"/>
      <c r="G83" s="405">
        <f t="shared" ref="G83:G90" si="8">SUM(D83:F83)</f>
        <v>0</v>
      </c>
      <c r="H83" s="150"/>
    </row>
    <row r="84" spans="1:8" s="177" customFormat="1" outlineLevel="3" x14ac:dyDescent="0.25">
      <c r="A84" s="186"/>
      <c r="B84" s="183"/>
      <c r="C84" s="444"/>
      <c r="D84" s="452"/>
      <c r="E84" s="386"/>
      <c r="F84" s="447"/>
      <c r="G84" s="406">
        <f t="shared" si="8"/>
        <v>0</v>
      </c>
      <c r="H84" s="153"/>
    </row>
    <row r="85" spans="1:8" s="177" customFormat="1" outlineLevel="3" x14ac:dyDescent="0.25">
      <c r="A85" s="186"/>
      <c r="B85" s="183"/>
      <c r="C85" s="444"/>
      <c r="D85" s="452"/>
      <c r="E85" s="386"/>
      <c r="F85" s="447"/>
      <c r="G85" s="406">
        <f t="shared" si="8"/>
        <v>0</v>
      </c>
      <c r="H85" s="153"/>
    </row>
    <row r="86" spans="1:8" s="177" customFormat="1" outlineLevel="3" x14ac:dyDescent="0.25">
      <c r="A86" s="186"/>
      <c r="B86" s="183"/>
      <c r="C86" s="444"/>
      <c r="D86" s="452"/>
      <c r="E86" s="386"/>
      <c r="F86" s="447"/>
      <c r="G86" s="406">
        <f t="shared" si="8"/>
        <v>0</v>
      </c>
      <c r="H86" s="153"/>
    </row>
    <row r="87" spans="1:8" outlineLevel="3" x14ac:dyDescent="0.25">
      <c r="A87" s="187"/>
      <c r="B87" s="183"/>
      <c r="C87" s="444"/>
      <c r="D87" s="452"/>
      <c r="E87" s="386"/>
      <c r="F87" s="447"/>
      <c r="G87" s="406">
        <f t="shared" si="8"/>
        <v>0</v>
      </c>
      <c r="H87" s="156"/>
    </row>
    <row r="88" spans="1:8" outlineLevel="3" x14ac:dyDescent="0.25">
      <c r="A88" s="187"/>
      <c r="B88" s="183"/>
      <c r="C88" s="444"/>
      <c r="D88" s="452"/>
      <c r="E88" s="386"/>
      <c r="F88" s="447"/>
      <c r="G88" s="406">
        <f t="shared" si="8"/>
        <v>0</v>
      </c>
      <c r="H88" s="156"/>
    </row>
    <row r="89" spans="1:8" outlineLevel="3" x14ac:dyDescent="0.25">
      <c r="A89" s="187"/>
      <c r="B89" s="183"/>
      <c r="C89" s="444"/>
      <c r="D89" s="452"/>
      <c r="E89" s="386"/>
      <c r="F89" s="447"/>
      <c r="G89" s="406">
        <f t="shared" si="8"/>
        <v>0</v>
      </c>
      <c r="H89" s="156"/>
    </row>
    <row r="90" spans="1:8" outlineLevel="3" x14ac:dyDescent="0.25">
      <c r="A90" s="188"/>
      <c r="B90" s="183"/>
      <c r="C90" s="445"/>
      <c r="D90" s="459"/>
      <c r="E90" s="396"/>
      <c r="F90" s="474"/>
      <c r="G90" s="406">
        <f t="shared" si="8"/>
        <v>0</v>
      </c>
      <c r="H90" s="159"/>
    </row>
    <row r="91" spans="1:8" outlineLevel="4" x14ac:dyDescent="0.25">
      <c r="A91" s="189" t="s">
        <v>171</v>
      </c>
      <c r="B91" s="171"/>
      <c r="C91" s="261"/>
      <c r="D91" s="471">
        <f>SUM(D83:D90)</f>
        <v>0</v>
      </c>
      <c r="E91" s="475">
        <f>SUM(E83:E90)</f>
        <v>0</v>
      </c>
      <c r="F91" s="473">
        <f>SUM(F83:F90)</f>
        <v>0</v>
      </c>
      <c r="G91" s="190">
        <f>SUM(G83:G90)</f>
        <v>0</v>
      </c>
      <c r="H91" s="169"/>
    </row>
    <row r="92" spans="1:8" outlineLevel="4" x14ac:dyDescent="0.25">
      <c r="A92" s="199"/>
      <c r="B92" s="199"/>
      <c r="C92" s="200"/>
      <c r="D92" s="201"/>
      <c r="E92" s="201"/>
      <c r="F92" s="201"/>
      <c r="G92" s="202"/>
    </row>
    <row r="93" spans="1:8" ht="67.5" outlineLevel="4" x14ac:dyDescent="0.25">
      <c r="A93" s="178" t="s">
        <v>172</v>
      </c>
      <c r="B93" s="179" t="s">
        <v>151</v>
      </c>
      <c r="C93" s="479" t="s">
        <v>152</v>
      </c>
      <c r="D93" s="476" t="s">
        <v>50</v>
      </c>
      <c r="E93" s="477" t="s">
        <v>164</v>
      </c>
      <c r="F93" s="391" t="s">
        <v>155</v>
      </c>
      <c r="G93" s="392" t="s">
        <v>156</v>
      </c>
      <c r="H93" s="393" t="s">
        <v>157</v>
      </c>
    </row>
    <row r="94" spans="1:8" outlineLevel="4" x14ac:dyDescent="0.25">
      <c r="A94" s="182"/>
      <c r="B94" s="183"/>
      <c r="C94" s="480"/>
      <c r="D94" s="449"/>
      <c r="E94" s="466"/>
      <c r="F94" s="446"/>
      <c r="G94" s="399">
        <f t="shared" ref="G94:G113" si="9">SUM(D94:F94)</f>
        <v>0</v>
      </c>
      <c r="H94" s="381"/>
    </row>
    <row r="95" spans="1:8" outlineLevel="4" x14ac:dyDescent="0.25">
      <c r="A95" s="186"/>
      <c r="B95" s="183"/>
      <c r="C95" s="481"/>
      <c r="D95" s="386"/>
      <c r="E95" s="467"/>
      <c r="F95" s="447"/>
      <c r="G95" s="400">
        <f t="shared" si="9"/>
        <v>0</v>
      </c>
      <c r="H95" s="382"/>
    </row>
    <row r="96" spans="1:8" outlineLevel="4" x14ac:dyDescent="0.25">
      <c r="A96" s="186"/>
      <c r="B96" s="183"/>
      <c r="C96" s="481"/>
      <c r="D96" s="386"/>
      <c r="E96" s="467"/>
      <c r="F96" s="447"/>
      <c r="G96" s="400">
        <f t="shared" si="9"/>
        <v>0</v>
      </c>
      <c r="H96" s="382"/>
    </row>
    <row r="97" spans="1:8" outlineLevel="4" x14ac:dyDescent="0.25">
      <c r="A97" s="186"/>
      <c r="B97" s="183"/>
      <c r="C97" s="481"/>
      <c r="D97" s="386"/>
      <c r="E97" s="467"/>
      <c r="F97" s="447"/>
      <c r="G97" s="400">
        <f t="shared" si="9"/>
        <v>0</v>
      </c>
      <c r="H97" s="382"/>
    </row>
    <row r="98" spans="1:8" outlineLevel="4" x14ac:dyDescent="0.25">
      <c r="A98" s="186"/>
      <c r="B98" s="183"/>
      <c r="C98" s="481"/>
      <c r="D98" s="386"/>
      <c r="E98" s="467"/>
      <c r="F98" s="447"/>
      <c r="G98" s="400">
        <f t="shared" si="9"/>
        <v>0</v>
      </c>
      <c r="H98" s="382"/>
    </row>
    <row r="99" spans="1:8" outlineLevel="4" x14ac:dyDescent="0.25">
      <c r="A99" s="186"/>
      <c r="B99" s="183"/>
      <c r="C99" s="481"/>
      <c r="D99" s="386"/>
      <c r="E99" s="467"/>
      <c r="F99" s="447"/>
      <c r="G99" s="400">
        <f t="shared" si="9"/>
        <v>0</v>
      </c>
      <c r="H99" s="382"/>
    </row>
    <row r="100" spans="1:8" outlineLevel="4" x14ac:dyDescent="0.25">
      <c r="A100" s="186"/>
      <c r="B100" s="183"/>
      <c r="C100" s="481"/>
      <c r="D100" s="386"/>
      <c r="E100" s="467"/>
      <c r="F100" s="447"/>
      <c r="G100" s="400">
        <f t="shared" si="9"/>
        <v>0</v>
      </c>
      <c r="H100" s="382"/>
    </row>
    <row r="101" spans="1:8" outlineLevel="4" x14ac:dyDescent="0.25">
      <c r="A101" s="186"/>
      <c r="B101" s="183"/>
      <c r="C101" s="481"/>
      <c r="D101" s="386"/>
      <c r="E101" s="467"/>
      <c r="F101" s="447"/>
      <c r="G101" s="400">
        <f t="shared" si="9"/>
        <v>0</v>
      </c>
      <c r="H101" s="382"/>
    </row>
    <row r="102" spans="1:8" outlineLevel="4" x14ac:dyDescent="0.25">
      <c r="A102" s="186"/>
      <c r="B102" s="183"/>
      <c r="C102" s="481"/>
      <c r="D102" s="386"/>
      <c r="E102" s="467"/>
      <c r="F102" s="447"/>
      <c r="G102" s="400">
        <f t="shared" si="9"/>
        <v>0</v>
      </c>
      <c r="H102" s="382"/>
    </row>
    <row r="103" spans="1:8" outlineLevel="4" x14ac:dyDescent="0.25">
      <c r="A103" s="186"/>
      <c r="B103" s="183"/>
      <c r="C103" s="481"/>
      <c r="D103" s="386"/>
      <c r="E103" s="467"/>
      <c r="F103" s="447"/>
      <c r="G103" s="400">
        <f t="shared" si="9"/>
        <v>0</v>
      </c>
      <c r="H103" s="382"/>
    </row>
    <row r="104" spans="1:8" outlineLevel="4" x14ac:dyDescent="0.25">
      <c r="A104" s="186"/>
      <c r="B104" s="183"/>
      <c r="C104" s="481"/>
      <c r="D104" s="386"/>
      <c r="E104" s="467"/>
      <c r="F104" s="447"/>
      <c r="G104" s="400">
        <f t="shared" si="9"/>
        <v>0</v>
      </c>
      <c r="H104" s="382"/>
    </row>
    <row r="105" spans="1:8" outlineLevel="4" x14ac:dyDescent="0.25">
      <c r="A105" s="186"/>
      <c r="B105" s="183"/>
      <c r="C105" s="481"/>
      <c r="D105" s="386"/>
      <c r="E105" s="467"/>
      <c r="F105" s="447"/>
      <c r="G105" s="400">
        <f t="shared" si="9"/>
        <v>0</v>
      </c>
      <c r="H105" s="382"/>
    </row>
    <row r="106" spans="1:8" outlineLevel="4" x14ac:dyDescent="0.25">
      <c r="A106" s="186"/>
      <c r="B106" s="183"/>
      <c r="C106" s="481"/>
      <c r="D106" s="386"/>
      <c r="E106" s="467"/>
      <c r="F106" s="447"/>
      <c r="G106" s="400">
        <f t="shared" si="9"/>
        <v>0</v>
      </c>
      <c r="H106" s="382"/>
    </row>
    <row r="107" spans="1:8" outlineLevel="3" x14ac:dyDescent="0.25">
      <c r="A107" s="187"/>
      <c r="B107" s="183"/>
      <c r="C107" s="481"/>
      <c r="D107" s="386"/>
      <c r="E107" s="467"/>
      <c r="F107" s="447"/>
      <c r="G107" s="400">
        <f t="shared" si="9"/>
        <v>0</v>
      </c>
      <c r="H107" s="383"/>
    </row>
    <row r="108" spans="1:8" outlineLevel="3" x14ac:dyDescent="0.25">
      <c r="A108" s="187"/>
      <c r="B108" s="183"/>
      <c r="C108" s="481"/>
      <c r="D108" s="386"/>
      <c r="E108" s="467"/>
      <c r="F108" s="447"/>
      <c r="G108" s="400">
        <f t="shared" si="9"/>
        <v>0</v>
      </c>
      <c r="H108" s="383"/>
    </row>
    <row r="109" spans="1:8" outlineLevel="3" x14ac:dyDescent="0.25">
      <c r="A109" s="187"/>
      <c r="B109" s="183"/>
      <c r="C109" s="481"/>
      <c r="D109" s="386"/>
      <c r="E109" s="467"/>
      <c r="F109" s="447"/>
      <c r="G109" s="400">
        <f t="shared" si="9"/>
        <v>0</v>
      </c>
      <c r="H109" s="383"/>
    </row>
    <row r="110" spans="1:8" outlineLevel="3" x14ac:dyDescent="0.25">
      <c r="A110" s="188"/>
      <c r="B110" s="183"/>
      <c r="C110" s="482"/>
      <c r="D110" s="396"/>
      <c r="E110" s="483"/>
      <c r="F110" s="474"/>
      <c r="G110" s="401">
        <f t="shared" si="9"/>
        <v>0</v>
      </c>
      <c r="H110" s="384"/>
    </row>
    <row r="111" spans="1:8" outlineLevel="4" x14ac:dyDescent="0.25">
      <c r="A111" s="203" t="s">
        <v>173</v>
      </c>
      <c r="B111" s="204"/>
      <c r="C111" s="478"/>
      <c r="D111" s="425">
        <f>SUM(D94:D110)</f>
        <v>0</v>
      </c>
      <c r="E111" s="394">
        <f>SUM(E94:E110)</f>
        <v>0</v>
      </c>
      <c r="F111" s="395">
        <f>SUM(F94:F110)</f>
        <v>0</v>
      </c>
      <c r="G111" s="395">
        <f>SUM(G94:G110)</f>
        <v>0</v>
      </c>
      <c r="H111" s="169"/>
    </row>
    <row r="112" spans="1:8" outlineLevel="4" x14ac:dyDescent="0.25">
      <c r="A112" s="205" t="s">
        <v>174</v>
      </c>
      <c r="B112" s="206"/>
      <c r="C112" s="518"/>
      <c r="D112" s="520">
        <f>D25+D47+D64+D80+D91+D111</f>
        <v>0</v>
      </c>
      <c r="E112" s="398">
        <f>E25+E47+E64+E80+E91+E111</f>
        <v>0</v>
      </c>
      <c r="F112" s="523">
        <f>F25+F47+F64+F80+F91+F111</f>
        <v>0</v>
      </c>
      <c r="G112" s="397">
        <f>G25+G47+G64+G80+G91+G111</f>
        <v>0</v>
      </c>
      <c r="H112" s="169"/>
    </row>
    <row r="113" spans="1:8" outlineLevel="4" x14ac:dyDescent="0.25">
      <c r="A113" s="189" t="s">
        <v>175</v>
      </c>
      <c r="B113" s="141"/>
      <c r="C113" s="519"/>
      <c r="D113" s="521"/>
      <c r="E113" s="387"/>
      <c r="F113" s="524"/>
      <c r="G113" s="207">
        <f t="shared" si="9"/>
        <v>0</v>
      </c>
      <c r="H113" s="169"/>
    </row>
    <row r="114" spans="1:8" ht="14.25" outlineLevel="4" thickBot="1" x14ac:dyDescent="0.3">
      <c r="A114" s="189" t="s">
        <v>176</v>
      </c>
      <c r="B114" s="141"/>
      <c r="C114" s="519"/>
      <c r="D114" s="522">
        <f>D112+D113</f>
        <v>0</v>
      </c>
      <c r="E114" s="388">
        <f>E112+E113</f>
        <v>0</v>
      </c>
      <c r="F114" s="525">
        <f>F112+F113</f>
        <v>0</v>
      </c>
      <c r="G114" s="190">
        <f>G112+G113</f>
        <v>0</v>
      </c>
      <c r="H114" s="169"/>
    </row>
    <row r="115" spans="1:8" outlineLevel="4" x14ac:dyDescent="0.25">
      <c r="A115" s="185" t="s">
        <v>177</v>
      </c>
      <c r="D115" s="208"/>
      <c r="E115" s="208"/>
      <c r="F115" s="208"/>
      <c r="G115" s="208"/>
    </row>
    <row r="116" spans="1:8" outlineLevel="4" x14ac:dyDescent="0.25">
      <c r="A116" s="185" t="s">
        <v>178</v>
      </c>
      <c r="D116" s="208"/>
      <c r="E116" s="208"/>
      <c r="F116" s="208"/>
      <c r="G116" s="208"/>
    </row>
    <row r="117" spans="1:8" outlineLevel="3" x14ac:dyDescent="0.25">
      <c r="A117" s="195"/>
      <c r="B117" s="195"/>
      <c r="D117" s="139"/>
      <c r="E117" s="139"/>
      <c r="F117" s="139"/>
      <c r="G117" s="139"/>
    </row>
    <row r="118" spans="1:8" outlineLevel="1" x14ac:dyDescent="0.25">
      <c r="A118" s="209" t="s">
        <v>179</v>
      </c>
      <c r="B118" s="210"/>
      <c r="C118" s="211"/>
      <c r="D118" s="574" t="s">
        <v>149</v>
      </c>
      <c r="E118" s="575"/>
      <c r="F118" s="575"/>
      <c r="G118" s="576"/>
      <c r="H118" s="143"/>
    </row>
    <row r="119" spans="1:8" ht="59.25" outlineLevel="1" x14ac:dyDescent="0.25">
      <c r="A119" s="534" t="s">
        <v>180</v>
      </c>
      <c r="B119" s="535"/>
      <c r="C119" s="487"/>
      <c r="D119" s="488" t="s">
        <v>50</v>
      </c>
      <c r="E119" s="494" t="s">
        <v>164</v>
      </c>
      <c r="F119" s="489" t="s">
        <v>155</v>
      </c>
      <c r="G119" s="495" t="s">
        <v>156</v>
      </c>
      <c r="H119" s="393" t="s">
        <v>157</v>
      </c>
    </row>
    <row r="120" spans="1:8" outlineLevel="1" x14ac:dyDescent="0.25">
      <c r="A120" s="162"/>
      <c r="B120" s="212"/>
      <c r="C120" s="213"/>
      <c r="D120" s="491"/>
      <c r="E120" s="449"/>
      <c r="F120" s="451"/>
      <c r="G120" s="403">
        <f>SUM(D120:F120)</f>
        <v>0</v>
      </c>
      <c r="H120" s="381"/>
    </row>
    <row r="121" spans="1:8" outlineLevel="1" x14ac:dyDescent="0.25">
      <c r="A121" s="163"/>
      <c r="B121" s="214"/>
      <c r="C121" s="215"/>
      <c r="D121" s="492"/>
      <c r="E121" s="386"/>
      <c r="F121" s="452"/>
      <c r="G121" s="404">
        <f t="shared" ref="G121:G141" si="10">SUM(D121:F121)</f>
        <v>0</v>
      </c>
      <c r="H121" s="382"/>
    </row>
    <row r="122" spans="1:8" outlineLevel="1" x14ac:dyDescent="0.25">
      <c r="A122" s="163"/>
      <c r="B122" s="214"/>
      <c r="C122" s="215"/>
      <c r="D122" s="492"/>
      <c r="E122" s="386"/>
      <c r="F122" s="452"/>
      <c r="G122" s="404">
        <f t="shared" si="10"/>
        <v>0</v>
      </c>
      <c r="H122" s="382"/>
    </row>
    <row r="123" spans="1:8" outlineLevel="1" x14ac:dyDescent="0.25">
      <c r="A123" s="163"/>
      <c r="B123" s="214"/>
      <c r="C123" s="215"/>
      <c r="D123" s="492"/>
      <c r="E123" s="386"/>
      <c r="F123" s="452"/>
      <c r="G123" s="404">
        <f t="shared" si="10"/>
        <v>0</v>
      </c>
      <c r="H123" s="382"/>
    </row>
    <row r="124" spans="1:8" outlineLevel="1" x14ac:dyDescent="0.25">
      <c r="A124" s="163"/>
      <c r="B124" s="214"/>
      <c r="C124" s="215"/>
      <c r="D124" s="492"/>
      <c r="E124" s="386"/>
      <c r="F124" s="452"/>
      <c r="G124" s="404">
        <f t="shared" si="10"/>
        <v>0</v>
      </c>
      <c r="H124" s="382"/>
    </row>
    <row r="125" spans="1:8" outlineLevel="1" x14ac:dyDescent="0.25">
      <c r="A125" s="163"/>
      <c r="B125" s="214"/>
      <c r="C125" s="215"/>
      <c r="D125" s="492"/>
      <c r="E125" s="386"/>
      <c r="F125" s="452"/>
      <c r="G125" s="404">
        <f t="shared" si="10"/>
        <v>0</v>
      </c>
      <c r="H125" s="382"/>
    </row>
    <row r="126" spans="1:8" outlineLevel="1" x14ac:dyDescent="0.25">
      <c r="A126" s="163"/>
      <c r="B126" s="214"/>
      <c r="C126" s="215"/>
      <c r="D126" s="492"/>
      <c r="E126" s="386"/>
      <c r="F126" s="452"/>
      <c r="G126" s="404">
        <f t="shared" si="10"/>
        <v>0</v>
      </c>
      <c r="H126" s="382"/>
    </row>
    <row r="127" spans="1:8" outlineLevel="1" x14ac:dyDescent="0.25">
      <c r="A127" s="163"/>
      <c r="B127" s="214"/>
      <c r="C127" s="215"/>
      <c r="D127" s="492"/>
      <c r="E127" s="386"/>
      <c r="F127" s="452"/>
      <c r="G127" s="404">
        <f t="shared" si="10"/>
        <v>0</v>
      </c>
      <c r="H127" s="382"/>
    </row>
    <row r="128" spans="1:8" outlineLevel="1" x14ac:dyDescent="0.25">
      <c r="A128" s="163"/>
      <c r="B128" s="214"/>
      <c r="C128" s="215"/>
      <c r="D128" s="492"/>
      <c r="E128" s="386"/>
      <c r="F128" s="452"/>
      <c r="G128" s="404">
        <f t="shared" si="10"/>
        <v>0</v>
      </c>
      <c r="H128" s="382"/>
    </row>
    <row r="129" spans="1:8" outlineLevel="1" x14ac:dyDescent="0.25">
      <c r="A129" s="163"/>
      <c r="B129" s="214"/>
      <c r="C129" s="215"/>
      <c r="D129" s="492"/>
      <c r="E129" s="386"/>
      <c r="F129" s="452"/>
      <c r="G129" s="404">
        <f t="shared" si="10"/>
        <v>0</v>
      </c>
      <c r="H129" s="382"/>
    </row>
    <row r="130" spans="1:8" outlineLevel="1" x14ac:dyDescent="0.25">
      <c r="A130" s="163"/>
      <c r="B130" s="214"/>
      <c r="C130" s="215"/>
      <c r="D130" s="492"/>
      <c r="E130" s="386"/>
      <c r="F130" s="452"/>
      <c r="G130" s="404">
        <f t="shared" si="10"/>
        <v>0</v>
      </c>
      <c r="H130" s="382"/>
    </row>
    <row r="131" spans="1:8" outlineLevel="1" x14ac:dyDescent="0.25">
      <c r="A131" s="163"/>
      <c r="B131" s="214"/>
      <c r="C131" s="215"/>
      <c r="D131" s="492"/>
      <c r="E131" s="386"/>
      <c r="F131" s="452"/>
      <c r="G131" s="404">
        <f t="shared" si="10"/>
        <v>0</v>
      </c>
      <c r="H131" s="382"/>
    </row>
    <row r="132" spans="1:8" outlineLevel="1" x14ac:dyDescent="0.25">
      <c r="A132" s="163"/>
      <c r="B132" s="214"/>
      <c r="C132" s="215"/>
      <c r="D132" s="492"/>
      <c r="E132" s="386"/>
      <c r="F132" s="452"/>
      <c r="G132" s="404">
        <f t="shared" si="10"/>
        <v>0</v>
      </c>
      <c r="H132" s="382"/>
    </row>
    <row r="133" spans="1:8" outlineLevel="1" x14ac:dyDescent="0.25">
      <c r="A133" s="163"/>
      <c r="B133" s="214"/>
      <c r="C133" s="215"/>
      <c r="D133" s="492"/>
      <c r="E133" s="386"/>
      <c r="F133" s="452"/>
      <c r="G133" s="404">
        <f t="shared" si="10"/>
        <v>0</v>
      </c>
      <c r="H133" s="382"/>
    </row>
    <row r="134" spans="1:8" outlineLevel="1" x14ac:dyDescent="0.25">
      <c r="A134" s="163"/>
      <c r="B134" s="214"/>
      <c r="C134" s="215"/>
      <c r="D134" s="492"/>
      <c r="E134" s="386"/>
      <c r="F134" s="452"/>
      <c r="G134" s="404">
        <f t="shared" si="10"/>
        <v>0</v>
      </c>
      <c r="H134" s="382"/>
    </row>
    <row r="135" spans="1:8" outlineLevel="1" x14ac:dyDescent="0.25">
      <c r="A135" s="163"/>
      <c r="B135" s="214"/>
      <c r="C135" s="215"/>
      <c r="D135" s="492"/>
      <c r="E135" s="386"/>
      <c r="F135" s="452"/>
      <c r="G135" s="404">
        <f t="shared" si="10"/>
        <v>0</v>
      </c>
      <c r="H135" s="382"/>
    </row>
    <row r="136" spans="1:8" outlineLevel="1" x14ac:dyDescent="0.25">
      <c r="A136" s="163"/>
      <c r="B136" s="214"/>
      <c r="C136" s="215"/>
      <c r="D136" s="492"/>
      <c r="E136" s="386"/>
      <c r="F136" s="452"/>
      <c r="G136" s="404">
        <f t="shared" si="10"/>
        <v>0</v>
      </c>
      <c r="H136" s="382"/>
    </row>
    <row r="137" spans="1:8" outlineLevel="1" x14ac:dyDescent="0.25">
      <c r="A137" s="163"/>
      <c r="B137" s="214"/>
      <c r="C137" s="215"/>
      <c r="D137" s="492"/>
      <c r="E137" s="386"/>
      <c r="F137" s="452"/>
      <c r="G137" s="404">
        <f t="shared" si="10"/>
        <v>0</v>
      </c>
      <c r="H137" s="382"/>
    </row>
    <row r="138" spans="1:8" outlineLevel="1" x14ac:dyDescent="0.25">
      <c r="A138" s="163"/>
      <c r="B138" s="214"/>
      <c r="C138" s="215"/>
      <c r="D138" s="492"/>
      <c r="E138" s="386"/>
      <c r="F138" s="452"/>
      <c r="G138" s="404">
        <f t="shared" si="10"/>
        <v>0</v>
      </c>
      <c r="H138" s="382"/>
    </row>
    <row r="139" spans="1:8" outlineLevel="1" x14ac:dyDescent="0.25">
      <c r="A139" s="163"/>
      <c r="B139" s="214"/>
      <c r="C139" s="215"/>
      <c r="D139" s="492"/>
      <c r="E139" s="386"/>
      <c r="F139" s="452"/>
      <c r="G139" s="404">
        <f t="shared" si="10"/>
        <v>0</v>
      </c>
      <c r="H139" s="382"/>
    </row>
    <row r="140" spans="1:8" outlineLevel="1" x14ac:dyDescent="0.25">
      <c r="A140" s="163"/>
      <c r="B140" s="214"/>
      <c r="C140" s="215"/>
      <c r="D140" s="492"/>
      <c r="E140" s="386"/>
      <c r="F140" s="452"/>
      <c r="G140" s="404">
        <f t="shared" si="10"/>
        <v>0</v>
      </c>
      <c r="H140" s="382"/>
    </row>
    <row r="141" spans="1:8" outlineLevel="1" x14ac:dyDescent="0.25">
      <c r="A141" s="163"/>
      <c r="B141" s="214"/>
      <c r="C141" s="215"/>
      <c r="D141" s="492"/>
      <c r="E141" s="386"/>
      <c r="F141" s="452"/>
      <c r="G141" s="404">
        <f t="shared" si="10"/>
        <v>0</v>
      </c>
      <c r="H141" s="382"/>
    </row>
    <row r="142" spans="1:8" outlineLevel="1" x14ac:dyDescent="0.25">
      <c r="A142" s="165"/>
      <c r="B142" s="216"/>
      <c r="C142" s="217"/>
      <c r="D142" s="492"/>
      <c r="E142" s="386"/>
      <c r="F142" s="452"/>
      <c r="G142" s="404">
        <f t="shared" ref="G142:G145" si="11">SUM(D142:F142)</f>
        <v>0</v>
      </c>
      <c r="H142" s="383"/>
    </row>
    <row r="143" spans="1:8" outlineLevel="1" x14ac:dyDescent="0.25">
      <c r="A143" s="165"/>
      <c r="B143" s="216"/>
      <c r="C143" s="217"/>
      <c r="D143" s="492"/>
      <c r="E143" s="386"/>
      <c r="F143" s="452"/>
      <c r="G143" s="404">
        <f t="shared" si="11"/>
        <v>0</v>
      </c>
      <c r="H143" s="383"/>
    </row>
    <row r="144" spans="1:8" outlineLevel="1" x14ac:dyDescent="0.25">
      <c r="A144" s="165"/>
      <c r="B144" s="218"/>
      <c r="C144" s="219"/>
      <c r="D144" s="492"/>
      <c r="E144" s="386"/>
      <c r="F144" s="452"/>
      <c r="G144" s="404">
        <f t="shared" si="11"/>
        <v>0</v>
      </c>
      <c r="H144" s="383"/>
    </row>
    <row r="145" spans="1:8" outlineLevel="1" x14ac:dyDescent="0.25">
      <c r="A145" s="220"/>
      <c r="B145" s="214"/>
      <c r="C145" s="215"/>
      <c r="D145" s="498"/>
      <c r="E145" s="396"/>
      <c r="F145" s="459"/>
      <c r="G145" s="460">
        <f t="shared" si="11"/>
        <v>0</v>
      </c>
      <c r="H145" s="384"/>
    </row>
    <row r="146" spans="1:8" outlineLevel="2" x14ac:dyDescent="0.25">
      <c r="A146" s="140" t="s">
        <v>181</v>
      </c>
      <c r="B146" s="221"/>
      <c r="C146" s="171"/>
      <c r="D146" s="471">
        <f>SUM(D120:D145)</f>
        <v>0</v>
      </c>
      <c r="E146" s="472">
        <f>SUM(E120:E145)</f>
        <v>0</v>
      </c>
      <c r="F146" s="496">
        <f>SUM(F120:F145)</f>
        <v>0</v>
      </c>
      <c r="G146" s="497">
        <f>SUM(G120:G145)</f>
        <v>0</v>
      </c>
      <c r="H146" s="169"/>
    </row>
    <row r="147" spans="1:8" outlineLevel="2" x14ac:dyDescent="0.25">
      <c r="A147" s="222"/>
      <c r="C147" s="175"/>
      <c r="D147" s="208"/>
      <c r="E147" s="208"/>
      <c r="F147" s="208"/>
      <c r="G147" s="208"/>
    </row>
    <row r="148" spans="1:8" ht="59.25" outlineLevel="2" x14ac:dyDescent="0.25">
      <c r="A148" s="534" t="s">
        <v>182</v>
      </c>
      <c r="B148" s="223"/>
      <c r="C148" s="532"/>
      <c r="D148" s="390" t="s">
        <v>50</v>
      </c>
      <c r="E148" s="453" t="s">
        <v>164</v>
      </c>
      <c r="F148" s="441" t="s">
        <v>155</v>
      </c>
      <c r="G148" s="389" t="s">
        <v>156</v>
      </c>
      <c r="H148" s="181" t="s">
        <v>157</v>
      </c>
    </row>
    <row r="149" spans="1:8" outlineLevel="2" x14ac:dyDescent="0.25">
      <c r="A149" s="224"/>
      <c r="B149" s="169"/>
      <c r="C149" s="215"/>
      <c r="D149" s="504"/>
      <c r="E149" s="449"/>
      <c r="F149" s="446"/>
      <c r="G149" s="484">
        <f t="shared" ref="G149:G174" si="12">SUM(D149:F149)</f>
        <v>0</v>
      </c>
      <c r="H149" s="381"/>
    </row>
    <row r="150" spans="1:8" outlineLevel="2" x14ac:dyDescent="0.25">
      <c r="A150" s="225"/>
      <c r="B150" s="169"/>
      <c r="C150" s="215"/>
      <c r="D150" s="505"/>
      <c r="E150" s="386"/>
      <c r="F150" s="447"/>
      <c r="G150" s="485">
        <f t="shared" si="12"/>
        <v>0</v>
      </c>
      <c r="H150" s="382"/>
    </row>
    <row r="151" spans="1:8" outlineLevel="2" x14ac:dyDescent="0.25">
      <c r="A151" s="225"/>
      <c r="B151" s="169"/>
      <c r="C151" s="215"/>
      <c r="D151" s="505"/>
      <c r="E151" s="386"/>
      <c r="F151" s="447"/>
      <c r="G151" s="485">
        <f t="shared" si="12"/>
        <v>0</v>
      </c>
      <c r="H151" s="382"/>
    </row>
    <row r="152" spans="1:8" outlineLevel="2" x14ac:dyDescent="0.25">
      <c r="A152" s="225"/>
      <c r="B152" s="169"/>
      <c r="C152" s="215"/>
      <c r="D152" s="505"/>
      <c r="E152" s="386"/>
      <c r="F152" s="447"/>
      <c r="G152" s="485">
        <f t="shared" si="12"/>
        <v>0</v>
      </c>
      <c r="H152" s="382"/>
    </row>
    <row r="153" spans="1:8" outlineLevel="2" x14ac:dyDescent="0.25">
      <c r="A153" s="225"/>
      <c r="B153" s="169"/>
      <c r="C153" s="215"/>
      <c r="D153" s="505"/>
      <c r="E153" s="386"/>
      <c r="F153" s="447"/>
      <c r="G153" s="485">
        <f t="shared" si="12"/>
        <v>0</v>
      </c>
      <c r="H153" s="382"/>
    </row>
    <row r="154" spans="1:8" outlineLevel="2" x14ac:dyDescent="0.25">
      <c r="A154" s="225"/>
      <c r="B154" s="169"/>
      <c r="C154" s="215"/>
      <c r="D154" s="505"/>
      <c r="E154" s="386"/>
      <c r="F154" s="447"/>
      <c r="G154" s="485">
        <f t="shared" si="12"/>
        <v>0</v>
      </c>
      <c r="H154" s="382"/>
    </row>
    <row r="155" spans="1:8" outlineLevel="2" x14ac:dyDescent="0.25">
      <c r="A155" s="225"/>
      <c r="B155" s="169"/>
      <c r="C155" s="215"/>
      <c r="D155" s="505"/>
      <c r="E155" s="386"/>
      <c r="F155" s="447"/>
      <c r="G155" s="485">
        <f t="shared" si="12"/>
        <v>0</v>
      </c>
      <c r="H155" s="382"/>
    </row>
    <row r="156" spans="1:8" outlineLevel="2" x14ac:dyDescent="0.25">
      <c r="A156" s="225"/>
      <c r="B156" s="169"/>
      <c r="C156" s="215"/>
      <c r="D156" s="505"/>
      <c r="E156" s="386"/>
      <c r="F156" s="447"/>
      <c r="G156" s="485">
        <f t="shared" si="12"/>
        <v>0</v>
      </c>
      <c r="H156" s="382"/>
    </row>
    <row r="157" spans="1:8" outlineLevel="2" x14ac:dyDescent="0.25">
      <c r="A157" s="225"/>
      <c r="B157" s="169"/>
      <c r="C157" s="215"/>
      <c r="D157" s="505"/>
      <c r="E157" s="386"/>
      <c r="F157" s="447"/>
      <c r="G157" s="485">
        <f t="shared" si="12"/>
        <v>0</v>
      </c>
      <c r="H157" s="382"/>
    </row>
    <row r="158" spans="1:8" outlineLevel="2" x14ac:dyDescent="0.25">
      <c r="A158" s="225"/>
      <c r="B158" s="169"/>
      <c r="C158" s="215"/>
      <c r="D158" s="505"/>
      <c r="E158" s="386"/>
      <c r="F158" s="447"/>
      <c r="G158" s="485">
        <f t="shared" si="12"/>
        <v>0</v>
      </c>
      <c r="H158" s="382"/>
    </row>
    <row r="159" spans="1:8" outlineLevel="2" x14ac:dyDescent="0.25">
      <c r="A159" s="225"/>
      <c r="B159" s="169"/>
      <c r="C159" s="215"/>
      <c r="D159" s="505"/>
      <c r="E159" s="386"/>
      <c r="F159" s="447"/>
      <c r="G159" s="485">
        <f t="shared" si="12"/>
        <v>0</v>
      </c>
      <c r="H159" s="382"/>
    </row>
    <row r="160" spans="1:8" outlineLevel="2" x14ac:dyDescent="0.25">
      <c r="A160" s="225"/>
      <c r="B160" s="169"/>
      <c r="C160" s="215"/>
      <c r="D160" s="505"/>
      <c r="E160" s="386"/>
      <c r="F160" s="447"/>
      <c r="G160" s="485">
        <f t="shared" si="12"/>
        <v>0</v>
      </c>
      <c r="H160" s="382"/>
    </row>
    <row r="161" spans="1:8" outlineLevel="2" x14ac:dyDescent="0.25">
      <c r="A161" s="225"/>
      <c r="B161" s="169"/>
      <c r="C161" s="215"/>
      <c r="D161" s="505"/>
      <c r="E161" s="386"/>
      <c r="F161" s="447"/>
      <c r="G161" s="485">
        <f t="shared" si="12"/>
        <v>0</v>
      </c>
      <c r="H161" s="382"/>
    </row>
    <row r="162" spans="1:8" outlineLevel="2" x14ac:dyDescent="0.25">
      <c r="A162" s="225"/>
      <c r="B162" s="169"/>
      <c r="C162" s="215"/>
      <c r="D162" s="505"/>
      <c r="E162" s="386"/>
      <c r="F162" s="447"/>
      <c r="G162" s="485">
        <f t="shared" si="12"/>
        <v>0</v>
      </c>
      <c r="H162" s="382"/>
    </row>
    <row r="163" spans="1:8" outlineLevel="2" x14ac:dyDescent="0.25">
      <c r="A163" s="225"/>
      <c r="B163" s="169"/>
      <c r="C163" s="215"/>
      <c r="D163" s="505"/>
      <c r="E163" s="386"/>
      <c r="F163" s="447"/>
      <c r="G163" s="485">
        <f t="shared" si="12"/>
        <v>0</v>
      </c>
      <c r="H163" s="382"/>
    </row>
    <row r="164" spans="1:8" outlineLevel="2" x14ac:dyDescent="0.25">
      <c r="A164" s="225"/>
      <c r="B164" s="169"/>
      <c r="C164" s="215"/>
      <c r="D164" s="505"/>
      <c r="E164" s="386"/>
      <c r="F164" s="447"/>
      <c r="G164" s="485">
        <f t="shared" si="12"/>
        <v>0</v>
      </c>
      <c r="H164" s="382"/>
    </row>
    <row r="165" spans="1:8" outlineLevel="2" x14ac:dyDescent="0.25">
      <c r="A165" s="225"/>
      <c r="B165" s="169"/>
      <c r="C165" s="215"/>
      <c r="D165" s="505"/>
      <c r="E165" s="386"/>
      <c r="F165" s="447"/>
      <c r="G165" s="485">
        <f t="shared" si="12"/>
        <v>0</v>
      </c>
      <c r="H165" s="382"/>
    </row>
    <row r="166" spans="1:8" outlineLevel="2" x14ac:dyDescent="0.25">
      <c r="A166" s="225"/>
      <c r="B166" s="169"/>
      <c r="C166" s="215"/>
      <c r="D166" s="505"/>
      <c r="E166" s="386"/>
      <c r="F166" s="447"/>
      <c r="G166" s="485">
        <f t="shared" si="12"/>
        <v>0</v>
      </c>
      <c r="H166" s="382"/>
    </row>
    <row r="167" spans="1:8" outlineLevel="2" x14ac:dyDescent="0.25">
      <c r="A167" s="225"/>
      <c r="B167" s="169"/>
      <c r="C167" s="215"/>
      <c r="D167" s="505"/>
      <c r="E167" s="386"/>
      <c r="F167" s="447"/>
      <c r="G167" s="485">
        <f t="shared" si="12"/>
        <v>0</v>
      </c>
      <c r="H167" s="382"/>
    </row>
    <row r="168" spans="1:8" outlineLevel="2" x14ac:dyDescent="0.25">
      <c r="A168" s="225"/>
      <c r="B168" s="169"/>
      <c r="C168" s="215"/>
      <c r="D168" s="505"/>
      <c r="E168" s="386"/>
      <c r="F168" s="447"/>
      <c r="G168" s="485">
        <f t="shared" si="12"/>
        <v>0</v>
      </c>
      <c r="H168" s="382"/>
    </row>
    <row r="169" spans="1:8" outlineLevel="2" x14ac:dyDescent="0.25">
      <c r="A169" s="225"/>
      <c r="B169" s="169"/>
      <c r="C169" s="215"/>
      <c r="D169" s="505"/>
      <c r="E169" s="386"/>
      <c r="F169" s="447"/>
      <c r="G169" s="485">
        <f t="shared" si="12"/>
        <v>0</v>
      </c>
      <c r="H169" s="382"/>
    </row>
    <row r="170" spans="1:8" outlineLevel="2" x14ac:dyDescent="0.25">
      <c r="A170" s="165"/>
      <c r="B170" s="226"/>
      <c r="C170" s="217"/>
      <c r="D170" s="505"/>
      <c r="E170" s="386"/>
      <c r="F170" s="447"/>
      <c r="G170" s="485">
        <f t="shared" si="12"/>
        <v>0</v>
      </c>
      <c r="H170" s="383"/>
    </row>
    <row r="171" spans="1:8" outlineLevel="1" x14ac:dyDescent="0.25">
      <c r="A171" s="163"/>
      <c r="B171" s="227"/>
      <c r="C171" s="219"/>
      <c r="D171" s="505"/>
      <c r="E171" s="386"/>
      <c r="F171" s="447"/>
      <c r="G171" s="485">
        <f t="shared" si="12"/>
        <v>0</v>
      </c>
      <c r="H171" s="383"/>
    </row>
    <row r="172" spans="1:8" outlineLevel="1" x14ac:dyDescent="0.25">
      <c r="A172" s="165"/>
      <c r="B172" s="226"/>
      <c r="C172" s="217"/>
      <c r="D172" s="505"/>
      <c r="E172" s="386"/>
      <c r="F172" s="447"/>
      <c r="G172" s="485">
        <f t="shared" si="12"/>
        <v>0</v>
      </c>
      <c r="H172" s="383"/>
    </row>
    <row r="173" spans="1:8" outlineLevel="1" x14ac:dyDescent="0.25">
      <c r="A173" s="163"/>
      <c r="B173" s="227"/>
      <c r="C173" s="219"/>
      <c r="D173" s="505"/>
      <c r="E173" s="386"/>
      <c r="F173" s="447"/>
      <c r="G173" s="485">
        <f t="shared" si="12"/>
        <v>0</v>
      </c>
      <c r="H173" s="383"/>
    </row>
    <row r="174" spans="1:8" outlineLevel="1" x14ac:dyDescent="0.25">
      <c r="A174" s="228"/>
      <c r="B174" s="229"/>
      <c r="C174" s="230"/>
      <c r="D174" s="507"/>
      <c r="E174" s="396"/>
      <c r="F174" s="474"/>
      <c r="G174" s="508">
        <f t="shared" si="12"/>
        <v>0</v>
      </c>
      <c r="H174" s="384"/>
    </row>
    <row r="175" spans="1:8" outlineLevel="1" x14ac:dyDescent="0.25">
      <c r="A175" s="140" t="s">
        <v>183</v>
      </c>
      <c r="B175" s="221"/>
      <c r="C175" s="506"/>
      <c r="D175" s="471">
        <f>SUM(D149:D174)</f>
        <v>0</v>
      </c>
      <c r="E175" s="475">
        <f>SUM(E149:E174)</f>
        <v>0</v>
      </c>
      <c r="F175" s="496">
        <f>SUM(F149:F174)</f>
        <v>0</v>
      </c>
      <c r="G175" s="497">
        <f>SUM(G149:G174)</f>
        <v>0</v>
      </c>
      <c r="H175" s="169"/>
    </row>
    <row r="176" spans="1:8" outlineLevel="2" x14ac:dyDescent="0.25">
      <c r="C176" s="175"/>
      <c r="D176" s="208"/>
      <c r="E176" s="208"/>
      <c r="F176" s="208"/>
      <c r="G176" s="208"/>
    </row>
    <row r="177" spans="1:8" ht="78.75" customHeight="1" outlineLevel="2" x14ac:dyDescent="0.25">
      <c r="A177" s="561" t="s">
        <v>184</v>
      </c>
      <c r="B177" s="562"/>
      <c r="C177" s="231"/>
      <c r="D177" s="503" t="s">
        <v>50</v>
      </c>
      <c r="E177" s="385" t="s">
        <v>164</v>
      </c>
      <c r="F177" s="389" t="s">
        <v>155</v>
      </c>
      <c r="G177" s="193" t="s">
        <v>156</v>
      </c>
      <c r="H177" s="181" t="s">
        <v>157</v>
      </c>
    </row>
    <row r="178" spans="1:8" outlineLevel="2" x14ac:dyDescent="0.25">
      <c r="A178" s="224"/>
      <c r="B178" s="169"/>
      <c r="C178" s="215"/>
      <c r="D178" s="501"/>
      <c r="E178" s="449"/>
      <c r="F178" s="466"/>
      <c r="G178" s="484">
        <f>SUM(D178:F178)</f>
        <v>0</v>
      </c>
      <c r="H178" s="381"/>
    </row>
    <row r="179" spans="1:8" outlineLevel="2" x14ac:dyDescent="0.25">
      <c r="A179" s="225"/>
      <c r="B179" s="169"/>
      <c r="C179" s="215"/>
      <c r="D179" s="492"/>
      <c r="E179" s="386"/>
      <c r="F179" s="467"/>
      <c r="G179" s="485">
        <f t="shared" ref="G179:G200" si="13">SUM(D179:F179)</f>
        <v>0</v>
      </c>
      <c r="H179" s="382"/>
    </row>
    <row r="180" spans="1:8" outlineLevel="2" x14ac:dyDescent="0.25">
      <c r="A180" s="225"/>
      <c r="B180" s="169"/>
      <c r="C180" s="215"/>
      <c r="D180" s="492"/>
      <c r="E180" s="386"/>
      <c r="F180" s="467"/>
      <c r="G180" s="485">
        <f t="shared" si="13"/>
        <v>0</v>
      </c>
      <c r="H180" s="382"/>
    </row>
    <row r="181" spans="1:8" outlineLevel="2" x14ac:dyDescent="0.25">
      <c r="A181" s="225"/>
      <c r="B181" s="169"/>
      <c r="C181" s="215"/>
      <c r="D181" s="492"/>
      <c r="E181" s="386"/>
      <c r="F181" s="467"/>
      <c r="G181" s="485">
        <f t="shared" si="13"/>
        <v>0</v>
      </c>
      <c r="H181" s="382"/>
    </row>
    <row r="182" spans="1:8" outlineLevel="2" x14ac:dyDescent="0.25">
      <c r="A182" s="225"/>
      <c r="B182" s="169"/>
      <c r="C182" s="215"/>
      <c r="D182" s="492"/>
      <c r="E182" s="386"/>
      <c r="F182" s="467"/>
      <c r="G182" s="485">
        <f t="shared" si="13"/>
        <v>0</v>
      </c>
      <c r="H182" s="382"/>
    </row>
    <row r="183" spans="1:8" outlineLevel="2" x14ac:dyDescent="0.25">
      <c r="A183" s="225"/>
      <c r="B183" s="169"/>
      <c r="C183" s="215"/>
      <c r="D183" s="492"/>
      <c r="E183" s="386"/>
      <c r="F183" s="467"/>
      <c r="G183" s="485">
        <f t="shared" si="13"/>
        <v>0</v>
      </c>
      <c r="H183" s="382"/>
    </row>
    <row r="184" spans="1:8" outlineLevel="2" x14ac:dyDescent="0.25">
      <c r="A184" s="225"/>
      <c r="B184" s="169"/>
      <c r="C184" s="215"/>
      <c r="D184" s="492"/>
      <c r="E184" s="386"/>
      <c r="F184" s="467"/>
      <c r="G184" s="485">
        <f t="shared" si="13"/>
        <v>0</v>
      </c>
      <c r="H184" s="382"/>
    </row>
    <row r="185" spans="1:8" outlineLevel="2" x14ac:dyDescent="0.25">
      <c r="A185" s="225"/>
      <c r="B185" s="169"/>
      <c r="C185" s="215"/>
      <c r="D185" s="492"/>
      <c r="E185" s="386"/>
      <c r="F185" s="467"/>
      <c r="G185" s="485">
        <f t="shared" si="13"/>
        <v>0</v>
      </c>
      <c r="H185" s="382"/>
    </row>
    <row r="186" spans="1:8" outlineLevel="2" x14ac:dyDescent="0.25">
      <c r="A186" s="225"/>
      <c r="B186" s="169"/>
      <c r="C186" s="215"/>
      <c r="D186" s="492"/>
      <c r="E186" s="386"/>
      <c r="F186" s="467"/>
      <c r="G186" s="485">
        <f t="shared" si="13"/>
        <v>0</v>
      </c>
      <c r="H186" s="382"/>
    </row>
    <row r="187" spans="1:8" outlineLevel="2" x14ac:dyDescent="0.25">
      <c r="A187" s="225"/>
      <c r="B187" s="169"/>
      <c r="C187" s="215"/>
      <c r="D187" s="492"/>
      <c r="E187" s="386"/>
      <c r="F187" s="467"/>
      <c r="G187" s="485">
        <f t="shared" si="13"/>
        <v>0</v>
      </c>
      <c r="H187" s="382"/>
    </row>
    <row r="188" spans="1:8" outlineLevel="2" x14ac:dyDescent="0.25">
      <c r="A188" s="225"/>
      <c r="B188" s="169"/>
      <c r="C188" s="215"/>
      <c r="D188" s="492"/>
      <c r="E188" s="386"/>
      <c r="F188" s="467"/>
      <c r="G188" s="485">
        <f t="shared" si="13"/>
        <v>0</v>
      </c>
      <c r="H188" s="382"/>
    </row>
    <row r="189" spans="1:8" outlineLevel="2" x14ac:dyDescent="0.25">
      <c r="A189" s="225"/>
      <c r="B189" s="169"/>
      <c r="C189" s="215"/>
      <c r="D189" s="492"/>
      <c r="E189" s="386"/>
      <c r="F189" s="467"/>
      <c r="G189" s="485">
        <f t="shared" si="13"/>
        <v>0</v>
      </c>
      <c r="H189" s="382"/>
    </row>
    <row r="190" spans="1:8" outlineLevel="2" x14ac:dyDescent="0.25">
      <c r="A190" s="225"/>
      <c r="B190" s="169"/>
      <c r="C190" s="215"/>
      <c r="D190" s="492"/>
      <c r="E190" s="386"/>
      <c r="F190" s="467"/>
      <c r="G190" s="485">
        <f t="shared" si="13"/>
        <v>0</v>
      </c>
      <c r="H190" s="382"/>
    </row>
    <row r="191" spans="1:8" outlineLevel="2" x14ac:dyDescent="0.25">
      <c r="A191" s="225"/>
      <c r="B191" s="169"/>
      <c r="C191" s="215"/>
      <c r="D191" s="492"/>
      <c r="E191" s="386"/>
      <c r="F191" s="467"/>
      <c r="G191" s="485">
        <f t="shared" si="13"/>
        <v>0</v>
      </c>
      <c r="H191" s="382"/>
    </row>
    <row r="192" spans="1:8" outlineLevel="2" x14ac:dyDescent="0.25">
      <c r="A192" s="225"/>
      <c r="B192" s="169"/>
      <c r="C192" s="215"/>
      <c r="D192" s="492"/>
      <c r="E192" s="386"/>
      <c r="F192" s="467"/>
      <c r="G192" s="485">
        <f t="shared" si="13"/>
        <v>0</v>
      </c>
      <c r="H192" s="382"/>
    </row>
    <row r="193" spans="1:8" outlineLevel="2" x14ac:dyDescent="0.25">
      <c r="A193" s="225"/>
      <c r="B193" s="169"/>
      <c r="C193" s="215"/>
      <c r="D193" s="492"/>
      <c r="E193" s="386"/>
      <c r="F193" s="467"/>
      <c r="G193" s="485">
        <f t="shared" si="13"/>
        <v>0</v>
      </c>
      <c r="H193" s="382"/>
    </row>
    <row r="194" spans="1:8" outlineLevel="2" x14ac:dyDescent="0.25">
      <c r="A194" s="225"/>
      <c r="B194" s="169"/>
      <c r="C194" s="215"/>
      <c r="D194" s="492"/>
      <c r="E194" s="386"/>
      <c r="F194" s="467"/>
      <c r="G194" s="485">
        <f t="shared" si="13"/>
        <v>0</v>
      </c>
      <c r="H194" s="382"/>
    </row>
    <row r="195" spans="1:8" outlineLevel="2" x14ac:dyDescent="0.25">
      <c r="A195" s="225"/>
      <c r="B195" s="169"/>
      <c r="C195" s="215"/>
      <c r="D195" s="492"/>
      <c r="E195" s="386"/>
      <c r="F195" s="467"/>
      <c r="G195" s="485">
        <f t="shared" si="13"/>
        <v>0</v>
      </c>
      <c r="H195" s="382"/>
    </row>
    <row r="196" spans="1:8" outlineLevel="2" x14ac:dyDescent="0.25">
      <c r="A196" s="225"/>
      <c r="B196" s="169"/>
      <c r="C196" s="215"/>
      <c r="D196" s="492"/>
      <c r="E196" s="386"/>
      <c r="F196" s="467"/>
      <c r="G196" s="485">
        <f t="shared" si="13"/>
        <v>0</v>
      </c>
      <c r="H196" s="382"/>
    </row>
    <row r="197" spans="1:8" outlineLevel="2" x14ac:dyDescent="0.25">
      <c r="A197" s="225"/>
      <c r="B197" s="169"/>
      <c r="C197" s="215"/>
      <c r="D197" s="492"/>
      <c r="E197" s="386"/>
      <c r="F197" s="467"/>
      <c r="G197" s="485">
        <f t="shared" si="13"/>
        <v>0</v>
      </c>
      <c r="H197" s="382"/>
    </row>
    <row r="198" spans="1:8" outlineLevel="2" x14ac:dyDescent="0.25">
      <c r="A198" s="225"/>
      <c r="B198" s="169"/>
      <c r="C198" s="215"/>
      <c r="D198" s="492"/>
      <c r="E198" s="386"/>
      <c r="F198" s="467"/>
      <c r="G198" s="485">
        <f t="shared" si="13"/>
        <v>0</v>
      </c>
      <c r="H198" s="382"/>
    </row>
    <row r="199" spans="1:8" outlineLevel="2" x14ac:dyDescent="0.25">
      <c r="A199" s="225"/>
      <c r="B199" s="169"/>
      <c r="C199" s="215"/>
      <c r="D199" s="492"/>
      <c r="E199" s="386"/>
      <c r="F199" s="467"/>
      <c r="G199" s="485">
        <f t="shared" si="13"/>
        <v>0</v>
      </c>
      <c r="H199" s="382"/>
    </row>
    <row r="200" spans="1:8" outlineLevel="2" x14ac:dyDescent="0.25">
      <c r="A200" s="225"/>
      <c r="B200" s="169"/>
      <c r="C200" s="215"/>
      <c r="D200" s="492"/>
      <c r="E200" s="386"/>
      <c r="F200" s="467"/>
      <c r="G200" s="485">
        <f t="shared" si="13"/>
        <v>0</v>
      </c>
      <c r="H200" s="382"/>
    </row>
    <row r="201" spans="1:8" outlineLevel="2" x14ac:dyDescent="0.25">
      <c r="A201" s="165"/>
      <c r="B201" s="226"/>
      <c r="C201" s="217"/>
      <c r="D201" s="492"/>
      <c r="E201" s="386"/>
      <c r="F201" s="467"/>
      <c r="G201" s="485">
        <f t="shared" ref="G201:G202" si="14">SUM(D201:F201)</f>
        <v>0</v>
      </c>
      <c r="H201" s="383"/>
    </row>
    <row r="202" spans="1:8" outlineLevel="1" x14ac:dyDescent="0.25">
      <c r="A202" s="165"/>
      <c r="B202" s="226"/>
      <c r="C202" s="217"/>
      <c r="D202" s="492"/>
      <c r="E202" s="386"/>
      <c r="F202" s="467"/>
      <c r="G202" s="485">
        <f t="shared" si="14"/>
        <v>0</v>
      </c>
      <c r="H202" s="383"/>
    </row>
    <row r="203" spans="1:8" outlineLevel="2" x14ac:dyDescent="0.25">
      <c r="A203" s="228"/>
      <c r="B203" s="229"/>
      <c r="C203" s="230"/>
      <c r="D203" s="493"/>
      <c r="E203" s="450"/>
      <c r="F203" s="469"/>
      <c r="G203" s="486">
        <f>SUM(D203:F203)</f>
        <v>0</v>
      </c>
      <c r="H203" s="383"/>
    </row>
    <row r="204" spans="1:8" outlineLevel="2" x14ac:dyDescent="0.25">
      <c r="A204" s="140" t="s">
        <v>185</v>
      </c>
      <c r="B204" s="221"/>
      <c r="C204" s="172"/>
      <c r="D204" s="408">
        <f>SUM(D178:D203)</f>
        <v>0</v>
      </c>
      <c r="E204" s="402">
        <f>SUM(E178:E203)</f>
        <v>0</v>
      </c>
      <c r="F204" s="402">
        <f>SUM(F178:F203)</f>
        <v>0</v>
      </c>
      <c r="G204" s="408">
        <f>SUM(G178:G203)</f>
        <v>0</v>
      </c>
      <c r="H204" s="232"/>
    </row>
    <row r="205" spans="1:8" outlineLevel="2" x14ac:dyDescent="0.25">
      <c r="C205" s="175"/>
      <c r="D205" s="208"/>
      <c r="E205" s="208"/>
      <c r="F205" s="208"/>
      <c r="G205" s="208"/>
    </row>
    <row r="206" spans="1:8" ht="59.25" outlineLevel="2" x14ac:dyDescent="0.25">
      <c r="A206" s="233" t="s">
        <v>186</v>
      </c>
      <c r="B206" s="532"/>
      <c r="C206" s="533"/>
      <c r="D206" s="389" t="s">
        <v>50</v>
      </c>
      <c r="E206" s="193" t="s">
        <v>164</v>
      </c>
      <c r="F206" s="193" t="s">
        <v>155</v>
      </c>
      <c r="G206" s="193" t="s">
        <v>156</v>
      </c>
      <c r="H206" s="181" t="s">
        <v>157</v>
      </c>
    </row>
    <row r="207" spans="1:8" outlineLevel="1" x14ac:dyDescent="0.25">
      <c r="A207" s="234"/>
      <c r="B207" s="169"/>
      <c r="C207" s="215"/>
      <c r="D207" s="501"/>
      <c r="E207" s="449"/>
      <c r="F207" s="466"/>
      <c r="G207" s="484">
        <f t="shared" ref="G207:G232" si="15">SUM(D207:F207)</f>
        <v>0</v>
      </c>
      <c r="H207" s="381"/>
    </row>
    <row r="208" spans="1:8" outlineLevel="1" x14ac:dyDescent="0.25">
      <c r="A208" s="234"/>
      <c r="B208" s="169"/>
      <c r="C208" s="215"/>
      <c r="D208" s="492"/>
      <c r="E208" s="386"/>
      <c r="F208" s="467"/>
      <c r="G208" s="485">
        <f t="shared" si="15"/>
        <v>0</v>
      </c>
      <c r="H208" s="382"/>
    </row>
    <row r="209" spans="1:8" outlineLevel="1" x14ac:dyDescent="0.25">
      <c r="A209" s="234"/>
      <c r="B209" s="169"/>
      <c r="C209" s="215"/>
      <c r="D209" s="492"/>
      <c r="E209" s="386"/>
      <c r="F209" s="467"/>
      <c r="G209" s="485">
        <f t="shared" si="15"/>
        <v>0</v>
      </c>
      <c r="H209" s="382"/>
    </row>
    <row r="210" spans="1:8" outlineLevel="1" x14ac:dyDescent="0.25">
      <c r="A210" s="234"/>
      <c r="B210" s="169"/>
      <c r="C210" s="215"/>
      <c r="D210" s="492"/>
      <c r="E210" s="386"/>
      <c r="F210" s="467"/>
      <c r="G210" s="485">
        <f t="shared" si="15"/>
        <v>0</v>
      </c>
      <c r="H210" s="382"/>
    </row>
    <row r="211" spans="1:8" outlineLevel="1" x14ac:dyDescent="0.25">
      <c r="A211" s="234"/>
      <c r="B211" s="169"/>
      <c r="C211" s="215"/>
      <c r="D211" s="492"/>
      <c r="E211" s="386"/>
      <c r="F211" s="467"/>
      <c r="G211" s="485">
        <f t="shared" si="15"/>
        <v>0</v>
      </c>
      <c r="H211" s="382"/>
    </row>
    <row r="212" spans="1:8" outlineLevel="1" x14ac:dyDescent="0.25">
      <c r="A212" s="234"/>
      <c r="B212" s="169"/>
      <c r="C212" s="215"/>
      <c r="D212" s="492"/>
      <c r="E212" s="386"/>
      <c r="F212" s="467"/>
      <c r="G212" s="485">
        <f t="shared" si="15"/>
        <v>0</v>
      </c>
      <c r="H212" s="382"/>
    </row>
    <row r="213" spans="1:8" outlineLevel="1" x14ac:dyDescent="0.25">
      <c r="A213" s="234"/>
      <c r="B213" s="169"/>
      <c r="C213" s="215"/>
      <c r="D213" s="492"/>
      <c r="E213" s="386"/>
      <c r="F213" s="467"/>
      <c r="G213" s="485">
        <f t="shared" si="15"/>
        <v>0</v>
      </c>
      <c r="H213" s="382"/>
    </row>
    <row r="214" spans="1:8" outlineLevel="1" x14ac:dyDescent="0.25">
      <c r="A214" s="234"/>
      <c r="B214" s="169"/>
      <c r="C214" s="215"/>
      <c r="D214" s="492"/>
      <c r="E214" s="386"/>
      <c r="F214" s="467"/>
      <c r="G214" s="485">
        <f t="shared" si="15"/>
        <v>0</v>
      </c>
      <c r="H214" s="382"/>
    </row>
    <row r="215" spans="1:8" outlineLevel="1" x14ac:dyDescent="0.25">
      <c r="A215" s="234"/>
      <c r="B215" s="169"/>
      <c r="C215" s="215"/>
      <c r="D215" s="492"/>
      <c r="E215" s="386"/>
      <c r="F215" s="467"/>
      <c r="G215" s="485">
        <f t="shared" si="15"/>
        <v>0</v>
      </c>
      <c r="H215" s="382"/>
    </row>
    <row r="216" spans="1:8" outlineLevel="1" x14ac:dyDescent="0.25">
      <c r="A216" s="234"/>
      <c r="B216" s="169"/>
      <c r="C216" s="215"/>
      <c r="D216" s="492"/>
      <c r="E216" s="386"/>
      <c r="F216" s="467"/>
      <c r="G216" s="485">
        <f t="shared" si="15"/>
        <v>0</v>
      </c>
      <c r="H216" s="382"/>
    </row>
    <row r="217" spans="1:8" outlineLevel="1" x14ac:dyDescent="0.25">
      <c r="A217" s="234"/>
      <c r="B217" s="169"/>
      <c r="C217" s="215"/>
      <c r="D217" s="492"/>
      <c r="E217" s="386"/>
      <c r="F217" s="467"/>
      <c r="G217" s="485">
        <f t="shared" si="15"/>
        <v>0</v>
      </c>
      <c r="H217" s="382"/>
    </row>
    <row r="218" spans="1:8" outlineLevel="1" x14ac:dyDescent="0.25">
      <c r="A218" s="234"/>
      <c r="B218" s="169"/>
      <c r="C218" s="215"/>
      <c r="D218" s="492"/>
      <c r="E218" s="386"/>
      <c r="F218" s="467"/>
      <c r="G218" s="485">
        <f t="shared" si="15"/>
        <v>0</v>
      </c>
      <c r="H218" s="382"/>
    </row>
    <row r="219" spans="1:8" outlineLevel="1" x14ac:dyDescent="0.25">
      <c r="A219" s="234"/>
      <c r="B219" s="169"/>
      <c r="C219" s="215"/>
      <c r="D219" s="492"/>
      <c r="E219" s="386"/>
      <c r="F219" s="467"/>
      <c r="G219" s="485">
        <f t="shared" si="15"/>
        <v>0</v>
      </c>
      <c r="H219" s="382"/>
    </row>
    <row r="220" spans="1:8" outlineLevel="1" x14ac:dyDescent="0.25">
      <c r="A220" s="234"/>
      <c r="B220" s="169"/>
      <c r="C220" s="215"/>
      <c r="D220" s="492"/>
      <c r="E220" s="386"/>
      <c r="F220" s="467"/>
      <c r="G220" s="485">
        <f t="shared" si="15"/>
        <v>0</v>
      </c>
      <c r="H220" s="382"/>
    </row>
    <row r="221" spans="1:8" outlineLevel="1" x14ac:dyDescent="0.25">
      <c r="A221" s="234"/>
      <c r="B221" s="169"/>
      <c r="C221" s="215"/>
      <c r="D221" s="492"/>
      <c r="E221" s="386"/>
      <c r="F221" s="467"/>
      <c r="G221" s="485">
        <f t="shared" si="15"/>
        <v>0</v>
      </c>
      <c r="H221" s="382"/>
    </row>
    <row r="222" spans="1:8" outlineLevel="1" x14ac:dyDescent="0.25">
      <c r="A222" s="234"/>
      <c r="B222" s="169"/>
      <c r="C222" s="215"/>
      <c r="D222" s="492"/>
      <c r="E222" s="386"/>
      <c r="F222" s="467"/>
      <c r="G222" s="485">
        <f t="shared" si="15"/>
        <v>0</v>
      </c>
      <c r="H222" s="382"/>
    </row>
    <row r="223" spans="1:8" outlineLevel="1" x14ac:dyDescent="0.25">
      <c r="A223" s="234"/>
      <c r="B223" s="169"/>
      <c r="C223" s="215"/>
      <c r="D223" s="492"/>
      <c r="E223" s="386"/>
      <c r="F223" s="467"/>
      <c r="G223" s="485">
        <f t="shared" si="15"/>
        <v>0</v>
      </c>
      <c r="H223" s="382"/>
    </row>
    <row r="224" spans="1:8" outlineLevel="1" x14ac:dyDescent="0.25">
      <c r="A224" s="234"/>
      <c r="B224" s="169"/>
      <c r="C224" s="215"/>
      <c r="D224" s="492"/>
      <c r="E224" s="386"/>
      <c r="F224" s="467"/>
      <c r="G224" s="485">
        <f t="shared" si="15"/>
        <v>0</v>
      </c>
      <c r="H224" s="382"/>
    </row>
    <row r="225" spans="1:8" outlineLevel="1" x14ac:dyDescent="0.25">
      <c r="A225" s="234"/>
      <c r="B225" s="169"/>
      <c r="C225" s="215"/>
      <c r="D225" s="492"/>
      <c r="E225" s="386"/>
      <c r="F225" s="467"/>
      <c r="G225" s="485">
        <f t="shared" si="15"/>
        <v>0</v>
      </c>
      <c r="H225" s="382"/>
    </row>
    <row r="226" spans="1:8" outlineLevel="1" x14ac:dyDescent="0.25">
      <c r="A226" s="234"/>
      <c r="B226" s="169"/>
      <c r="C226" s="215"/>
      <c r="D226" s="492"/>
      <c r="E226" s="386"/>
      <c r="F226" s="467"/>
      <c r="G226" s="485">
        <f t="shared" si="15"/>
        <v>0</v>
      </c>
      <c r="H226" s="382"/>
    </row>
    <row r="227" spans="1:8" outlineLevel="1" x14ac:dyDescent="0.25">
      <c r="A227" s="234"/>
      <c r="B227" s="169"/>
      <c r="C227" s="215"/>
      <c r="D227" s="492"/>
      <c r="E227" s="386"/>
      <c r="F227" s="467"/>
      <c r="G227" s="485">
        <f t="shared" si="15"/>
        <v>0</v>
      </c>
      <c r="H227" s="382"/>
    </row>
    <row r="228" spans="1:8" outlineLevel="1" x14ac:dyDescent="0.25">
      <c r="A228" s="234"/>
      <c r="B228" s="169"/>
      <c r="C228" s="215"/>
      <c r="D228" s="492"/>
      <c r="E228" s="386"/>
      <c r="F228" s="467"/>
      <c r="G228" s="485">
        <f t="shared" si="15"/>
        <v>0</v>
      </c>
      <c r="H228" s="382"/>
    </row>
    <row r="229" spans="1:8" outlineLevel="1" x14ac:dyDescent="0.25">
      <c r="A229" s="235"/>
      <c r="B229" s="226"/>
      <c r="C229" s="217"/>
      <c r="D229" s="492"/>
      <c r="E229" s="386"/>
      <c r="F229" s="467"/>
      <c r="G229" s="485">
        <f t="shared" si="15"/>
        <v>0</v>
      </c>
      <c r="H229" s="383"/>
    </row>
    <row r="230" spans="1:8" outlineLevel="1" x14ac:dyDescent="0.25">
      <c r="A230" s="235"/>
      <c r="B230" s="226"/>
      <c r="C230" s="217"/>
      <c r="D230" s="492"/>
      <c r="E230" s="386"/>
      <c r="F230" s="467"/>
      <c r="G230" s="485">
        <f t="shared" si="15"/>
        <v>0</v>
      </c>
      <c r="H230" s="383"/>
    </row>
    <row r="231" spans="1:8" outlineLevel="1" x14ac:dyDescent="0.25">
      <c r="A231" s="235"/>
      <c r="B231" s="227"/>
      <c r="C231" s="219"/>
      <c r="D231" s="492"/>
      <c r="E231" s="386"/>
      <c r="F231" s="467"/>
      <c r="G231" s="485">
        <f t="shared" si="15"/>
        <v>0</v>
      </c>
      <c r="H231" s="383"/>
    </row>
    <row r="232" spans="1:8" outlineLevel="1" x14ac:dyDescent="0.25">
      <c r="A232" s="236"/>
      <c r="B232" s="169"/>
      <c r="C232" s="215"/>
      <c r="D232" s="493"/>
      <c r="E232" s="450"/>
      <c r="F232" s="469"/>
      <c r="G232" s="486">
        <f t="shared" si="15"/>
        <v>0</v>
      </c>
      <c r="H232" s="384"/>
    </row>
    <row r="233" spans="1:8" outlineLevel="2" x14ac:dyDescent="0.25">
      <c r="A233" s="140" t="s">
        <v>187</v>
      </c>
      <c r="B233" s="221"/>
      <c r="C233" s="171"/>
      <c r="D233" s="402">
        <f>SUM(D207:D232)</f>
        <v>0</v>
      </c>
      <c r="E233" s="402">
        <f>SUM(E207:E232)</f>
        <v>0</v>
      </c>
      <c r="F233" s="402">
        <f>SUM(F207:F232)</f>
        <v>0</v>
      </c>
      <c r="G233" s="409">
        <f>SUM(G207:G232)</f>
        <v>0</v>
      </c>
      <c r="H233" s="169"/>
    </row>
    <row r="234" spans="1:8" outlineLevel="2" x14ac:dyDescent="0.25">
      <c r="C234" s="175"/>
      <c r="D234" s="208"/>
      <c r="E234" s="208"/>
      <c r="F234" s="208"/>
      <c r="G234" s="208"/>
    </row>
    <row r="235" spans="1:8" ht="132.75" customHeight="1" outlineLevel="2" x14ac:dyDescent="0.25">
      <c r="A235" s="534" t="s">
        <v>188</v>
      </c>
      <c r="B235" s="532"/>
      <c r="C235" s="533"/>
      <c r="D235" s="193" t="s">
        <v>50</v>
      </c>
      <c r="E235" s="193" t="s">
        <v>164</v>
      </c>
      <c r="F235" s="193" t="s">
        <v>155</v>
      </c>
      <c r="G235" s="193" t="s">
        <v>156</v>
      </c>
      <c r="H235" s="181" t="s">
        <v>157</v>
      </c>
    </row>
    <row r="236" spans="1:8" outlineLevel="2" x14ac:dyDescent="0.25">
      <c r="A236" s="162"/>
      <c r="B236" s="237"/>
      <c r="C236" s="499"/>
      <c r="D236" s="501"/>
      <c r="E236" s="449"/>
      <c r="F236" s="466"/>
      <c r="G236" s="484">
        <f>SUM(D236:F236)</f>
        <v>0</v>
      </c>
      <c r="H236" s="381"/>
    </row>
    <row r="237" spans="1:8" outlineLevel="2" x14ac:dyDescent="0.25">
      <c r="A237" s="163"/>
      <c r="B237" s="169"/>
      <c r="C237" s="215"/>
      <c r="D237" s="492"/>
      <c r="E237" s="386"/>
      <c r="F237" s="467"/>
      <c r="G237" s="490">
        <f t="shared" ref="G237:G243" si="16">SUM(D237:F237)</f>
        <v>0</v>
      </c>
      <c r="H237" s="382"/>
    </row>
    <row r="238" spans="1:8" outlineLevel="2" x14ac:dyDescent="0.25">
      <c r="A238" s="163"/>
      <c r="B238" s="169"/>
      <c r="C238" s="215"/>
      <c r="D238" s="492"/>
      <c r="E238" s="386"/>
      <c r="F238" s="467"/>
      <c r="G238" s="490">
        <f t="shared" si="16"/>
        <v>0</v>
      </c>
      <c r="H238" s="382"/>
    </row>
    <row r="239" spans="1:8" outlineLevel="2" x14ac:dyDescent="0.25">
      <c r="A239" s="163"/>
      <c r="B239" s="169"/>
      <c r="C239" s="215"/>
      <c r="D239" s="492"/>
      <c r="E239" s="386"/>
      <c r="F239" s="467"/>
      <c r="G239" s="490">
        <f t="shared" si="16"/>
        <v>0</v>
      </c>
      <c r="H239" s="382"/>
    </row>
    <row r="240" spans="1:8" outlineLevel="2" x14ac:dyDescent="0.25">
      <c r="A240" s="163"/>
      <c r="B240" s="169"/>
      <c r="C240" s="215"/>
      <c r="D240" s="492"/>
      <c r="E240" s="386"/>
      <c r="F240" s="467"/>
      <c r="G240" s="490">
        <f t="shared" si="16"/>
        <v>0</v>
      </c>
      <c r="H240" s="382"/>
    </row>
    <row r="241" spans="1:8" outlineLevel="2" x14ac:dyDescent="0.25">
      <c r="A241" s="163"/>
      <c r="B241" s="169"/>
      <c r="C241" s="215"/>
      <c r="D241" s="492"/>
      <c r="E241" s="386"/>
      <c r="F241" s="467"/>
      <c r="G241" s="490">
        <f t="shared" si="16"/>
        <v>0</v>
      </c>
      <c r="H241" s="382"/>
    </row>
    <row r="242" spans="1:8" outlineLevel="2" x14ac:dyDescent="0.25">
      <c r="A242" s="163"/>
      <c r="B242" s="169"/>
      <c r="C242" s="215"/>
      <c r="D242" s="492"/>
      <c r="E242" s="386"/>
      <c r="F242" s="467"/>
      <c r="G242" s="490">
        <f t="shared" si="16"/>
        <v>0</v>
      </c>
      <c r="H242" s="382"/>
    </row>
    <row r="243" spans="1:8" outlineLevel="2" x14ac:dyDescent="0.25">
      <c r="A243" s="165"/>
      <c r="B243" s="226"/>
      <c r="C243" s="217"/>
      <c r="D243" s="492"/>
      <c r="E243" s="386"/>
      <c r="F243" s="467"/>
      <c r="G243" s="490">
        <f t="shared" si="16"/>
        <v>0</v>
      </c>
      <c r="H243" s="383"/>
    </row>
    <row r="244" spans="1:8" outlineLevel="1" x14ac:dyDescent="0.25">
      <c r="A244" s="165"/>
      <c r="B244" s="227"/>
      <c r="C244" s="219"/>
      <c r="D244" s="492"/>
      <c r="E244" s="386"/>
      <c r="F244" s="467"/>
      <c r="G244" s="485">
        <f>SUM(D244:F244)</f>
        <v>0</v>
      </c>
      <c r="H244" s="383"/>
    </row>
    <row r="245" spans="1:8" outlineLevel="1" x14ac:dyDescent="0.25">
      <c r="A245" s="166"/>
      <c r="B245" s="229"/>
      <c r="C245" s="230"/>
      <c r="D245" s="493"/>
      <c r="E245" s="450"/>
      <c r="F245" s="469"/>
      <c r="G245" s="486">
        <f>SUM(D245:F245)</f>
        <v>0</v>
      </c>
      <c r="H245" s="384"/>
    </row>
    <row r="246" spans="1:8" outlineLevel="1" x14ac:dyDescent="0.25">
      <c r="A246" s="140" t="s">
        <v>189</v>
      </c>
      <c r="B246" s="221"/>
      <c r="C246" s="172"/>
      <c r="D246" s="502">
        <f>SUM(D236:D245)</f>
        <v>0</v>
      </c>
      <c r="E246" s="500">
        <f>SUM(E236:E245)</f>
        <v>0</v>
      </c>
      <c r="F246" s="409">
        <f>SUM(F236:F245)</f>
        <v>0</v>
      </c>
      <c r="G246" s="409">
        <f>SUM(G236:G245)</f>
        <v>0</v>
      </c>
      <c r="H246" s="169"/>
    </row>
    <row r="247" spans="1:8" outlineLevel="1" x14ac:dyDescent="0.25"/>
    <row r="248" spans="1:8" ht="68.099999999999994" customHeight="1" outlineLevel="2" x14ac:dyDescent="0.25">
      <c r="A248" s="534" t="s">
        <v>190</v>
      </c>
      <c r="B248" s="532"/>
      <c r="C248" s="533"/>
      <c r="D248" s="145" t="s">
        <v>50</v>
      </c>
      <c r="E248" s="193" t="s">
        <v>164</v>
      </c>
      <c r="F248" s="145" t="s">
        <v>155</v>
      </c>
      <c r="G248" s="145" t="s">
        <v>156</v>
      </c>
      <c r="H248" s="181" t="s">
        <v>157</v>
      </c>
    </row>
    <row r="249" spans="1:8" outlineLevel="2" x14ac:dyDescent="0.25">
      <c r="A249" s="242" t="s">
        <v>191</v>
      </c>
      <c r="B249" s="237">
        <v>1</v>
      </c>
      <c r="C249" s="238"/>
      <c r="D249" s="410"/>
      <c r="E249" s="511"/>
      <c r="F249" s="411"/>
      <c r="G249" s="377">
        <f t="shared" ref="G249:G277" si="17">SUM(D249:F249)</f>
        <v>0</v>
      </c>
      <c r="H249" s="150"/>
    </row>
    <row r="250" spans="1:8" outlineLevel="2" x14ac:dyDescent="0.25">
      <c r="A250" s="243"/>
      <c r="B250" s="244">
        <v>1</v>
      </c>
      <c r="C250" s="245"/>
      <c r="D250" s="509"/>
      <c r="E250" s="512"/>
      <c r="F250" s="510"/>
      <c r="G250" s="378">
        <f t="shared" si="17"/>
        <v>0</v>
      </c>
      <c r="H250" s="156"/>
    </row>
    <row r="251" spans="1:8" outlineLevel="1" x14ac:dyDescent="0.25">
      <c r="A251" s="243"/>
      <c r="B251" s="244"/>
      <c r="C251" s="245"/>
      <c r="D251" s="412"/>
      <c r="E251" s="512"/>
      <c r="F251" s="413"/>
      <c r="G251" s="378">
        <f t="shared" si="17"/>
        <v>0</v>
      </c>
      <c r="H251" s="156"/>
    </row>
    <row r="252" spans="1:8" outlineLevel="1" x14ac:dyDescent="0.25">
      <c r="A252" s="243"/>
      <c r="B252" s="244"/>
      <c r="C252" s="245"/>
      <c r="D252" s="509"/>
      <c r="E252" s="513"/>
      <c r="F252" s="510"/>
      <c r="G252" s="378">
        <f t="shared" si="17"/>
        <v>0</v>
      </c>
      <c r="H252" s="156"/>
    </row>
    <row r="253" spans="1:8" ht="12" customHeight="1" outlineLevel="1" x14ac:dyDescent="0.25">
      <c r="A253" s="243"/>
      <c r="B253" s="244"/>
      <c r="C253" s="245"/>
      <c r="D253" s="509"/>
      <c r="E253" s="514"/>
      <c r="F253" s="510"/>
      <c r="G253" s="378">
        <f t="shared" si="17"/>
        <v>0</v>
      </c>
      <c r="H253" s="156"/>
    </row>
    <row r="254" spans="1:8" ht="12" customHeight="1" outlineLevel="1" x14ac:dyDescent="0.25">
      <c r="A254" s="243"/>
      <c r="B254" s="244"/>
      <c r="C254" s="245"/>
      <c r="D254" s="509"/>
      <c r="E254" s="514"/>
      <c r="F254" s="510"/>
      <c r="G254" s="378">
        <f t="shared" si="17"/>
        <v>0</v>
      </c>
      <c r="H254" s="156"/>
    </row>
    <row r="255" spans="1:8" ht="12" customHeight="1" outlineLevel="1" x14ac:dyDescent="0.25">
      <c r="A255" s="243"/>
      <c r="B255" s="244"/>
      <c r="C255" s="245"/>
      <c r="D255" s="509"/>
      <c r="E255" s="514"/>
      <c r="F255" s="510"/>
      <c r="G255" s="378">
        <f t="shared" si="17"/>
        <v>0</v>
      </c>
      <c r="H255" s="156"/>
    </row>
    <row r="256" spans="1:8" ht="12" customHeight="1" outlineLevel="1" x14ac:dyDescent="0.25">
      <c r="A256" s="243"/>
      <c r="B256" s="244"/>
      <c r="C256" s="245"/>
      <c r="D256" s="509"/>
      <c r="E256" s="514"/>
      <c r="F256" s="510"/>
      <c r="G256" s="378">
        <f t="shared" si="17"/>
        <v>0</v>
      </c>
      <c r="H256" s="156"/>
    </row>
    <row r="257" spans="1:8" ht="12" customHeight="1" outlineLevel="1" x14ac:dyDescent="0.25">
      <c r="A257" s="243"/>
      <c r="B257" s="244"/>
      <c r="C257" s="245"/>
      <c r="D257" s="509"/>
      <c r="E257" s="514"/>
      <c r="F257" s="510"/>
      <c r="G257" s="378">
        <f t="shared" si="17"/>
        <v>0</v>
      </c>
      <c r="H257" s="156"/>
    </row>
    <row r="258" spans="1:8" ht="12" customHeight="1" outlineLevel="1" x14ac:dyDescent="0.25">
      <c r="A258" s="243"/>
      <c r="B258" s="244"/>
      <c r="C258" s="245"/>
      <c r="D258" s="509"/>
      <c r="E258" s="514"/>
      <c r="F258" s="510"/>
      <c r="G258" s="378">
        <f t="shared" si="17"/>
        <v>0</v>
      </c>
      <c r="H258" s="156"/>
    </row>
    <row r="259" spans="1:8" ht="12" customHeight="1" outlineLevel="1" x14ac:dyDescent="0.25">
      <c r="A259" s="243"/>
      <c r="B259" s="244"/>
      <c r="C259" s="245"/>
      <c r="D259" s="509"/>
      <c r="E259" s="514"/>
      <c r="F259" s="510"/>
      <c r="G259" s="378">
        <f t="shared" si="17"/>
        <v>0</v>
      </c>
      <c r="H259" s="156"/>
    </row>
    <row r="260" spans="1:8" ht="12" customHeight="1" outlineLevel="1" x14ac:dyDescent="0.25">
      <c r="A260" s="243"/>
      <c r="B260" s="244"/>
      <c r="C260" s="245"/>
      <c r="D260" s="509"/>
      <c r="E260" s="514"/>
      <c r="F260" s="510"/>
      <c r="G260" s="378">
        <f t="shared" si="17"/>
        <v>0</v>
      </c>
      <c r="H260" s="156"/>
    </row>
    <row r="261" spans="1:8" ht="12" customHeight="1" outlineLevel="1" x14ac:dyDescent="0.25">
      <c r="A261" s="243"/>
      <c r="B261" s="244"/>
      <c r="C261" s="245"/>
      <c r="D261" s="509"/>
      <c r="E261" s="514"/>
      <c r="F261" s="510"/>
      <c r="G261" s="378">
        <f t="shared" si="17"/>
        <v>0</v>
      </c>
      <c r="H261" s="156"/>
    </row>
    <row r="262" spans="1:8" ht="12" customHeight="1" outlineLevel="1" x14ac:dyDescent="0.25">
      <c r="A262" s="243"/>
      <c r="B262" s="244"/>
      <c r="C262" s="245"/>
      <c r="D262" s="509"/>
      <c r="E262" s="514"/>
      <c r="F262" s="510"/>
      <c r="G262" s="378">
        <f t="shared" si="17"/>
        <v>0</v>
      </c>
      <c r="H262" s="156"/>
    </row>
    <row r="263" spans="1:8" ht="12" customHeight="1" outlineLevel="1" x14ac:dyDescent="0.25">
      <c r="A263" s="243"/>
      <c r="B263" s="244"/>
      <c r="C263" s="245"/>
      <c r="D263" s="509"/>
      <c r="E263" s="514"/>
      <c r="F263" s="510"/>
      <c r="G263" s="378">
        <f t="shared" si="17"/>
        <v>0</v>
      </c>
      <c r="H263" s="156"/>
    </row>
    <row r="264" spans="1:8" ht="12" customHeight="1" outlineLevel="1" x14ac:dyDescent="0.25">
      <c r="A264" s="243"/>
      <c r="B264" s="244"/>
      <c r="C264" s="245"/>
      <c r="D264" s="509"/>
      <c r="E264" s="514"/>
      <c r="F264" s="510"/>
      <c r="G264" s="378">
        <f t="shared" si="17"/>
        <v>0</v>
      </c>
      <c r="H264" s="156"/>
    </row>
    <row r="265" spans="1:8" ht="12" customHeight="1" outlineLevel="1" x14ac:dyDescent="0.25">
      <c r="A265" s="243"/>
      <c r="B265" s="244"/>
      <c r="C265" s="245"/>
      <c r="D265" s="509"/>
      <c r="E265" s="514"/>
      <c r="F265" s="510"/>
      <c r="G265" s="378">
        <f t="shared" si="17"/>
        <v>0</v>
      </c>
      <c r="H265" s="156"/>
    </row>
    <row r="266" spans="1:8" ht="12" customHeight="1" outlineLevel="1" x14ac:dyDescent="0.25">
      <c r="A266" s="243"/>
      <c r="B266" s="244"/>
      <c r="C266" s="245"/>
      <c r="D266" s="509"/>
      <c r="E266" s="514"/>
      <c r="F266" s="510"/>
      <c r="G266" s="378">
        <f t="shared" si="17"/>
        <v>0</v>
      </c>
      <c r="H266" s="156"/>
    </row>
    <row r="267" spans="1:8" ht="12" customHeight="1" outlineLevel="1" x14ac:dyDescent="0.25">
      <c r="A267" s="243"/>
      <c r="B267" s="244"/>
      <c r="C267" s="245"/>
      <c r="D267" s="509"/>
      <c r="E267" s="514"/>
      <c r="F267" s="510"/>
      <c r="G267" s="378">
        <f t="shared" si="17"/>
        <v>0</v>
      </c>
      <c r="H267" s="156"/>
    </row>
    <row r="268" spans="1:8" ht="12" customHeight="1" outlineLevel="1" x14ac:dyDescent="0.25">
      <c r="A268" s="243"/>
      <c r="B268" s="244"/>
      <c r="C268" s="245"/>
      <c r="D268" s="509"/>
      <c r="E268" s="514"/>
      <c r="F268" s="510"/>
      <c r="G268" s="378">
        <f t="shared" si="17"/>
        <v>0</v>
      </c>
      <c r="H268" s="156"/>
    </row>
    <row r="269" spans="1:8" outlineLevel="1" x14ac:dyDescent="0.25">
      <c r="A269" s="243"/>
      <c r="B269" s="244"/>
      <c r="C269" s="245"/>
      <c r="D269" s="509"/>
      <c r="E269" s="514"/>
      <c r="F269" s="510"/>
      <c r="G269" s="378">
        <f t="shared" si="17"/>
        <v>0</v>
      </c>
      <c r="H269" s="156"/>
    </row>
    <row r="270" spans="1:8" outlineLevel="1" x14ac:dyDescent="0.25">
      <c r="A270" s="243"/>
      <c r="B270" s="244"/>
      <c r="C270" s="245"/>
      <c r="D270" s="509"/>
      <c r="E270" s="514"/>
      <c r="F270" s="510"/>
      <c r="G270" s="378">
        <f t="shared" si="17"/>
        <v>0</v>
      </c>
      <c r="H270" s="156"/>
    </row>
    <row r="271" spans="1:8" outlineLevel="1" x14ac:dyDescent="0.25">
      <c r="A271" s="243"/>
      <c r="B271" s="244"/>
      <c r="C271" s="245"/>
      <c r="D271" s="509"/>
      <c r="E271" s="514"/>
      <c r="F271" s="510"/>
      <c r="G271" s="378">
        <f t="shared" si="17"/>
        <v>0</v>
      </c>
      <c r="H271" s="156"/>
    </row>
    <row r="272" spans="1:8" outlineLevel="1" x14ac:dyDescent="0.25">
      <c r="A272" s="243"/>
      <c r="B272" s="244"/>
      <c r="C272" s="245"/>
      <c r="D272" s="509"/>
      <c r="E272" s="514"/>
      <c r="F272" s="510"/>
      <c r="G272" s="378">
        <f t="shared" si="17"/>
        <v>0</v>
      </c>
      <c r="H272" s="156"/>
    </row>
    <row r="273" spans="1:8" outlineLevel="1" x14ac:dyDescent="0.25">
      <c r="A273" s="243"/>
      <c r="B273" s="244"/>
      <c r="C273" s="245"/>
      <c r="D273" s="509"/>
      <c r="E273" s="514"/>
      <c r="F273" s="510"/>
      <c r="G273" s="378">
        <f t="shared" si="17"/>
        <v>0</v>
      </c>
      <c r="H273" s="156"/>
    </row>
    <row r="274" spans="1:8" outlineLevel="1" x14ac:dyDescent="0.25">
      <c r="A274" s="243"/>
      <c r="B274" s="226"/>
      <c r="C274" s="239"/>
      <c r="D274" s="509"/>
      <c r="E274" s="514"/>
      <c r="F274" s="510"/>
      <c r="G274" s="378">
        <f t="shared" si="17"/>
        <v>0</v>
      </c>
      <c r="H274" s="156"/>
    </row>
    <row r="275" spans="1:8" outlineLevel="2" x14ac:dyDescent="0.25">
      <c r="A275" s="243"/>
      <c r="B275" s="226"/>
      <c r="C275" s="239"/>
      <c r="D275" s="509"/>
      <c r="E275" s="514"/>
      <c r="F275" s="510"/>
      <c r="G275" s="378">
        <f t="shared" si="17"/>
        <v>0</v>
      </c>
      <c r="H275" s="156"/>
    </row>
    <row r="276" spans="1:8" outlineLevel="2" x14ac:dyDescent="0.25">
      <c r="A276" s="243"/>
      <c r="B276" s="226"/>
      <c r="C276" s="239"/>
      <c r="D276" s="509"/>
      <c r="E276" s="514"/>
      <c r="F276" s="510"/>
      <c r="G276" s="378">
        <f t="shared" si="17"/>
        <v>0</v>
      </c>
      <c r="H276" s="156"/>
    </row>
    <row r="277" spans="1:8" outlineLevel="2" x14ac:dyDescent="0.25">
      <c r="A277" s="246"/>
      <c r="B277" s="229"/>
      <c r="C277" s="240"/>
      <c r="D277" s="516"/>
      <c r="E277" s="515"/>
      <c r="F277" s="517"/>
      <c r="G277" s="378">
        <f t="shared" si="17"/>
        <v>0</v>
      </c>
      <c r="H277" s="159"/>
    </row>
    <row r="278" spans="1:8" outlineLevel="2" x14ac:dyDescent="0.25">
      <c r="A278" s="140" t="s">
        <v>192</v>
      </c>
      <c r="B278" s="221"/>
      <c r="C278" s="171"/>
      <c r="D278" s="173">
        <f>SUM(D249:D277)</f>
        <v>0</v>
      </c>
      <c r="E278" s="408">
        <f>SUM(E249:E277)</f>
        <v>0</v>
      </c>
      <c r="F278" s="173">
        <f>SUM(F249:F277)</f>
        <v>0</v>
      </c>
      <c r="G278" s="190">
        <f>SUM(G249:G277)</f>
        <v>0</v>
      </c>
      <c r="H278" s="169"/>
    </row>
    <row r="279" spans="1:8" outlineLevel="2" x14ac:dyDescent="0.25">
      <c r="C279" s="175"/>
      <c r="D279" s="208"/>
      <c r="E279" s="208"/>
      <c r="F279" s="208"/>
      <c r="G279" s="208"/>
    </row>
    <row r="280" spans="1:8" ht="14.25" outlineLevel="2" thickBot="1" x14ac:dyDescent="0.3">
      <c r="A280" s="140" t="s">
        <v>193</v>
      </c>
      <c r="B280" s="141"/>
      <c r="C280" s="142"/>
      <c r="D280" s="190">
        <f>SUM(D114, D146, D175, D204, D233, D246, D278)</f>
        <v>0</v>
      </c>
      <c r="E280" s="190">
        <f t="shared" ref="E280:G280" si="18">SUM(E114, E146, E175, E204, E233, E246, E278)</f>
        <v>0</v>
      </c>
      <c r="F280" s="190">
        <f t="shared" si="18"/>
        <v>0</v>
      </c>
      <c r="G280" s="190">
        <f t="shared" si="18"/>
        <v>0</v>
      </c>
      <c r="H280" s="247"/>
    </row>
    <row r="281" spans="1:8" ht="14.25" outlineLevel="2" thickBot="1" x14ac:dyDescent="0.3">
      <c r="E281" s="570" t="s">
        <v>194</v>
      </c>
      <c r="F281" s="570"/>
      <c r="G281" s="570"/>
      <c r="H281" s="570"/>
    </row>
    <row r="282" spans="1:8" ht="14.25" outlineLevel="2" thickBot="1" x14ac:dyDescent="0.3">
      <c r="B282" s="248"/>
      <c r="C282" s="249"/>
      <c r="D282" s="250" t="s">
        <v>195</v>
      </c>
      <c r="E282" s="192"/>
      <c r="F282" s="192"/>
      <c r="G282" s="192"/>
    </row>
    <row r="283" spans="1:8" ht="72" customHeight="1" outlineLevel="2" thickBot="1" x14ac:dyDescent="0.35">
      <c r="A283" s="251" t="s">
        <v>196</v>
      </c>
      <c r="B283" s="252"/>
      <c r="C283" s="253"/>
      <c r="D283" s="254">
        <f>ROUND(SUM(D3-D114-D146-D175-D204-D233-D246-D278),2)</f>
        <v>0</v>
      </c>
      <c r="E283" s="566" t="s">
        <v>197</v>
      </c>
      <c r="F283" s="566"/>
      <c r="G283" s="566"/>
    </row>
    <row r="284" spans="1:8" outlineLevel="1" x14ac:dyDescent="0.25"/>
    <row r="285" spans="1:8" ht="14.25" outlineLevel="1" thickBot="1" x14ac:dyDescent="0.3"/>
    <row r="286" spans="1:8" ht="15" x14ac:dyDescent="0.25">
      <c r="A286" s="132" t="s">
        <v>198</v>
      </c>
      <c r="B286" s="255"/>
      <c r="C286" s="256"/>
      <c r="D286" s="257"/>
      <c r="E286" s="257"/>
      <c r="F286" s="257"/>
      <c r="G286" s="257"/>
      <c r="H286" s="258"/>
    </row>
    <row r="287" spans="1:8" ht="15.75" thickBot="1" x14ac:dyDescent="0.3">
      <c r="A287" s="259" t="s">
        <v>76</v>
      </c>
      <c r="B287" s="260"/>
      <c r="C287" s="261"/>
      <c r="D287" s="262"/>
      <c r="E287" s="262"/>
      <c r="F287" s="262"/>
      <c r="G287" s="262"/>
      <c r="H287" s="263"/>
    </row>
  </sheetData>
  <sheetProtection algorithmName="SHA-512" hashValue="+x8nAysPsYoheTdbZIByCjzp9Q+ywpBZlSjIvLfqvkv0j2f4GTKuZijaNfJPe7mOCmxY6m4dwJiRL5bU9VaCSA==" saltValue="fQmqXwrpJJ5arSIjaEs51A==" spinCount="100000" sheet="1" objects="1" scenarios="1" formatCells="0" formatColumns="0" formatRows="0"/>
  <mergeCells count="8">
    <mergeCell ref="A177:B177"/>
    <mergeCell ref="A3:C3"/>
    <mergeCell ref="E283:G283"/>
    <mergeCell ref="D81:F81"/>
    <mergeCell ref="D6:D9"/>
    <mergeCell ref="E281:H281"/>
    <mergeCell ref="D4:G4"/>
    <mergeCell ref="D118:G118"/>
  </mergeCells>
  <phoneticPr fontId="4" type="noConversion"/>
  <conditionalFormatting sqref="D280">
    <cfRule type="expression" dxfId="14" priority="9">
      <formula>D280&gt;D3</formula>
    </cfRule>
    <cfRule type="expression" dxfId="13" priority="10">
      <formula>D280&lt;D3</formula>
    </cfRule>
  </conditionalFormatting>
  <conditionalFormatting sqref="D283">
    <cfRule type="cellIs" dxfId="12" priority="14" operator="greaterThan">
      <formula>0</formula>
    </cfRule>
    <cfRule type="cellIs" dxfId="11" priority="15" operator="lessThan">
      <formula>0</formula>
    </cfRule>
  </conditionalFormatting>
  <conditionalFormatting sqref="E280">
    <cfRule type="expression" dxfId="10" priority="2">
      <formula>D3&gt;F280+E280</formula>
    </cfRule>
  </conditionalFormatting>
  <conditionalFormatting sqref="F280">
    <cfRule type="expression" dxfId="9" priority="1">
      <formula>D3&gt;E280+F280</formula>
    </cfRule>
  </conditionalFormatting>
  <conditionalFormatting sqref="N31">
    <cfRule type="expression" dxfId="8" priority="8">
      <formula>"N28&lt;'B3 - contract budget worksheet'!$D$3"</formula>
    </cfRule>
  </conditionalFormatting>
  <dataValidations xWindow="1355" yWindow="680" count="1">
    <dataValidation allowBlank="1" showInputMessage="1" showErrorMessage="1" prompt="Please refer to your program's Fiscal Year contract for the appropriate Article 4 allocation." sqref="D3" xr:uid="{00000000-0002-0000-0300-000000000000}"/>
  </dataValidations>
  <pageMargins left="0" right="0" top="0.25" bottom="0.25"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M45"/>
  <sheetViews>
    <sheetView zoomScaleNormal="100" workbookViewId="0">
      <selection activeCell="J40" sqref="J40"/>
    </sheetView>
  </sheetViews>
  <sheetFormatPr defaultColWidth="9.140625" defaultRowHeight="13.5" x14ac:dyDescent="0.25"/>
  <cols>
    <col min="1" max="9" width="10.7109375" style="265" customWidth="1"/>
    <col min="10" max="10" width="12.7109375" style="265" customWidth="1"/>
    <col min="11" max="13" width="8.7109375" style="265"/>
    <col min="14" max="16384" width="9.140625" style="94"/>
  </cols>
  <sheetData>
    <row r="1" spans="1:10" ht="17.100000000000001" customHeight="1" x14ac:dyDescent="0.25">
      <c r="A1" s="264" t="s">
        <v>199</v>
      </c>
    </row>
    <row r="2" spans="1:10" ht="17.100000000000001" customHeight="1" x14ac:dyDescent="0.25">
      <c r="A2" s="264"/>
      <c r="J2" s="266" t="s">
        <v>200</v>
      </c>
    </row>
    <row r="3" spans="1:10" ht="17.100000000000001" customHeight="1" x14ac:dyDescent="0.25"/>
    <row r="4" spans="1:10" ht="17.100000000000001" customHeight="1" x14ac:dyDescent="0.3">
      <c r="A4" s="267" t="s">
        <v>0</v>
      </c>
      <c r="B4" s="268"/>
      <c r="C4" s="268"/>
      <c r="D4" s="268"/>
      <c r="E4" s="268"/>
      <c r="F4" s="268"/>
      <c r="G4" s="268"/>
      <c r="H4" s="268"/>
      <c r="I4" s="268"/>
      <c r="J4" s="268"/>
    </row>
    <row r="5" spans="1:10" ht="17.100000000000001" customHeight="1" x14ac:dyDescent="0.25">
      <c r="A5" s="268"/>
      <c r="B5" s="268"/>
      <c r="C5" s="268"/>
      <c r="D5" s="268"/>
      <c r="E5" s="268"/>
      <c r="F5" s="268"/>
      <c r="G5" s="268"/>
      <c r="H5" s="268"/>
      <c r="I5" s="268"/>
      <c r="J5" s="268"/>
    </row>
    <row r="6" spans="1:10" ht="17.100000000000001" customHeight="1" x14ac:dyDescent="0.35">
      <c r="A6" s="269" t="s">
        <v>201</v>
      </c>
      <c r="B6" s="268"/>
      <c r="C6" s="268"/>
      <c r="D6" s="268"/>
      <c r="E6" s="268"/>
      <c r="F6" s="268"/>
      <c r="G6" s="268"/>
      <c r="H6" s="268"/>
      <c r="I6" s="268"/>
      <c r="J6" s="268"/>
    </row>
    <row r="7" spans="1:10" ht="17.100000000000001" customHeight="1" x14ac:dyDescent="0.25">
      <c r="A7" s="268"/>
      <c r="B7" s="268"/>
      <c r="C7" s="268"/>
      <c r="D7" s="268"/>
      <c r="E7" s="268"/>
      <c r="F7" s="268"/>
      <c r="G7" s="268"/>
      <c r="H7" s="268"/>
      <c r="I7" s="268"/>
      <c r="J7" s="268"/>
    </row>
    <row r="8" spans="1:10" ht="17.100000000000001" customHeight="1" x14ac:dyDescent="0.25">
      <c r="A8" s="268"/>
      <c r="B8" s="268"/>
      <c r="C8" s="268"/>
      <c r="D8" s="268"/>
      <c r="E8" s="268"/>
      <c r="F8" s="268"/>
      <c r="G8" s="268"/>
      <c r="H8" s="268"/>
      <c r="I8" s="268"/>
      <c r="J8" s="268"/>
    </row>
    <row r="9" spans="1:10" ht="17.100000000000001" customHeight="1" x14ac:dyDescent="0.25">
      <c r="A9" s="270" t="s">
        <v>202</v>
      </c>
      <c r="B9" s="268"/>
      <c r="C9" s="268"/>
      <c r="D9" s="268"/>
      <c r="E9" s="268"/>
      <c r="F9" s="268"/>
      <c r="G9" s="268"/>
      <c r="H9" s="268"/>
      <c r="I9" s="268"/>
      <c r="J9" s="268"/>
    </row>
    <row r="10" spans="1:10" ht="17.100000000000001" customHeight="1" x14ac:dyDescent="0.25">
      <c r="A10" s="271" t="s">
        <v>203</v>
      </c>
      <c r="B10" s="268"/>
      <c r="C10" s="268"/>
      <c r="D10" s="268"/>
      <c r="E10" s="268"/>
      <c r="F10" s="268"/>
      <c r="G10" s="268"/>
      <c r="H10" s="268"/>
      <c r="I10" s="268"/>
      <c r="J10" s="268"/>
    </row>
    <row r="11" spans="1:10" ht="17.100000000000001" customHeight="1" x14ac:dyDescent="0.25">
      <c r="A11" s="272" t="s">
        <v>204</v>
      </c>
      <c r="B11" s="268"/>
      <c r="C11" s="268"/>
      <c r="D11" s="268"/>
      <c r="E11" s="268"/>
      <c r="F11" s="268"/>
      <c r="G11" s="268"/>
      <c r="H11" s="268"/>
      <c r="I11" s="268"/>
      <c r="J11" s="268"/>
    </row>
    <row r="12" spans="1:10" ht="17.100000000000001" customHeight="1" x14ac:dyDescent="0.25">
      <c r="A12" s="272" t="s">
        <v>205</v>
      </c>
      <c r="B12" s="268"/>
      <c r="C12" s="268"/>
      <c r="D12" s="268"/>
      <c r="E12" s="268"/>
      <c r="F12" s="268"/>
      <c r="G12" s="268"/>
      <c r="H12" s="268"/>
      <c r="I12" s="268"/>
      <c r="J12" s="268"/>
    </row>
    <row r="13" spans="1:10" ht="17.100000000000001" customHeight="1" x14ac:dyDescent="0.25">
      <c r="A13" s="271"/>
      <c r="B13" s="268"/>
      <c r="C13" s="268"/>
      <c r="D13" s="268"/>
      <c r="E13" s="268"/>
      <c r="F13" s="268"/>
      <c r="G13" s="268"/>
      <c r="H13" s="268"/>
      <c r="I13" s="268"/>
      <c r="J13" s="268"/>
    </row>
    <row r="14" spans="1:10" ht="17.100000000000001" customHeight="1" x14ac:dyDescent="0.25">
      <c r="A14" s="358" t="s">
        <v>206</v>
      </c>
      <c r="B14" s="273"/>
      <c r="C14" s="273"/>
      <c r="D14" s="273"/>
      <c r="E14" s="273"/>
      <c r="F14" s="273"/>
      <c r="G14" s="273"/>
      <c r="H14" s="273"/>
      <c r="I14" s="273"/>
      <c r="J14" s="273"/>
    </row>
    <row r="15" spans="1:10" ht="17.100000000000001" customHeight="1" x14ac:dyDescent="0.25"/>
    <row r="16" spans="1:10" ht="17.100000000000001" customHeight="1" x14ac:dyDescent="0.25"/>
    <row r="17" spans="1:10" ht="17.100000000000001" customHeight="1" thickBot="1" x14ac:dyDescent="0.3">
      <c r="B17" s="274" t="s">
        <v>48</v>
      </c>
      <c r="C17" s="577" t="str">
        <f>IF('B3 Contract Budget Summary'!D5=0,"",'B3 Contract Budget Summary'!D5)</f>
        <v/>
      </c>
      <c r="D17" s="577"/>
      <c r="E17" s="577"/>
      <c r="F17" s="577"/>
      <c r="G17" s="577"/>
    </row>
    <row r="18" spans="1:10" ht="17.100000000000001" customHeight="1" x14ac:dyDescent="0.25"/>
    <row r="19" spans="1:10" ht="17.100000000000001" customHeight="1" x14ac:dyDescent="0.25"/>
    <row r="20" spans="1:10" ht="17.100000000000001" customHeight="1" x14ac:dyDescent="0.25">
      <c r="B20" s="274" t="s">
        <v>207</v>
      </c>
    </row>
    <row r="21" spans="1:10" ht="17.100000000000001" customHeight="1" x14ac:dyDescent="0.25"/>
    <row r="22" spans="1:10" ht="17.100000000000001" customHeight="1" thickBot="1" x14ac:dyDescent="0.3">
      <c r="B22" s="274" t="s">
        <v>208</v>
      </c>
      <c r="C22" s="580"/>
      <c r="D22" s="580"/>
      <c r="E22" s="580"/>
      <c r="F22" s="580"/>
      <c r="G22" s="580"/>
      <c r="H22" s="274" t="s">
        <v>209</v>
      </c>
      <c r="I22" s="580"/>
      <c r="J22" s="580"/>
    </row>
    <row r="23" spans="1:10" ht="17.100000000000001" customHeight="1" x14ac:dyDescent="0.25">
      <c r="H23" s="275"/>
    </row>
    <row r="24" spans="1:10" ht="17.100000000000001" customHeight="1" thickBot="1" x14ac:dyDescent="0.3">
      <c r="B24" s="274" t="s">
        <v>210</v>
      </c>
      <c r="C24" s="580"/>
      <c r="D24" s="580"/>
      <c r="E24" s="580"/>
      <c r="F24" s="580"/>
      <c r="G24" s="580"/>
      <c r="H24" s="274" t="s">
        <v>209</v>
      </c>
      <c r="I24" s="580"/>
      <c r="J24" s="580"/>
    </row>
    <row r="25" spans="1:10" ht="17.100000000000001" customHeight="1" x14ac:dyDescent="0.25">
      <c r="B25" s="274"/>
      <c r="H25" s="274"/>
    </row>
    <row r="26" spans="1:10" ht="17.100000000000001" customHeight="1" x14ac:dyDescent="0.25"/>
    <row r="27" spans="1:10" ht="17.100000000000001" customHeight="1" x14ac:dyDescent="0.25">
      <c r="A27" s="276"/>
      <c r="D27" s="581" t="s">
        <v>211</v>
      </c>
      <c r="E27" s="581"/>
      <c r="F27" s="581"/>
      <c r="G27" s="581"/>
      <c r="H27" s="581"/>
    </row>
    <row r="28" spans="1:10" ht="17.100000000000001" customHeight="1" x14ac:dyDescent="0.25">
      <c r="A28" s="277"/>
      <c r="B28" s="276"/>
      <c r="C28" s="273"/>
      <c r="D28" s="273"/>
      <c r="E28" s="273"/>
      <c r="F28" s="273"/>
      <c r="G28" s="273"/>
      <c r="H28" s="273"/>
      <c r="I28" s="273"/>
    </row>
    <row r="29" spans="1:10" ht="17.100000000000001" customHeight="1" x14ac:dyDescent="0.25">
      <c r="A29" s="277" t="s">
        <v>212</v>
      </c>
      <c r="B29" s="277"/>
      <c r="C29" s="273"/>
      <c r="D29" s="268"/>
      <c r="E29" s="268"/>
      <c r="F29" s="268"/>
      <c r="G29" s="268"/>
      <c r="H29" s="268"/>
      <c r="I29" s="268"/>
      <c r="J29" s="273"/>
    </row>
    <row r="30" spans="1:10" ht="17.100000000000001" customHeight="1" x14ac:dyDescent="0.25">
      <c r="A30" s="277"/>
      <c r="B30" s="277"/>
      <c r="C30" s="273"/>
      <c r="D30" s="268"/>
      <c r="E30" s="278" t="s">
        <v>213</v>
      </c>
      <c r="G30" s="268"/>
      <c r="H30" s="268"/>
      <c r="I30" s="268"/>
      <c r="J30" s="273"/>
    </row>
    <row r="31" spans="1:10" ht="17.100000000000001" customHeight="1" x14ac:dyDescent="0.25">
      <c r="A31" s="277"/>
      <c r="B31" s="277" t="s">
        <v>214</v>
      </c>
      <c r="C31" s="273"/>
      <c r="D31" s="273"/>
      <c r="E31" s="273"/>
      <c r="F31" s="273"/>
      <c r="G31" s="273"/>
      <c r="H31" s="273"/>
      <c r="I31" s="273"/>
      <c r="J31" s="273"/>
    </row>
    <row r="32" spans="1:10" ht="17.100000000000001" customHeight="1" x14ac:dyDescent="0.25">
      <c r="A32" s="277"/>
      <c r="B32" s="277" t="s">
        <v>215</v>
      </c>
      <c r="C32" s="273"/>
      <c r="D32" s="273"/>
      <c r="E32" s="273"/>
      <c r="F32" s="273"/>
      <c r="G32" s="273"/>
      <c r="H32" s="273"/>
      <c r="I32" s="273"/>
      <c r="J32" s="273"/>
    </row>
    <row r="33" spans="1:10" ht="17.100000000000001" customHeight="1" x14ac:dyDescent="0.25">
      <c r="B33" s="277"/>
      <c r="C33" s="273"/>
      <c r="D33" s="273"/>
      <c r="E33" s="273"/>
      <c r="F33" s="273"/>
      <c r="G33" s="273"/>
      <c r="H33" s="273"/>
      <c r="I33" s="273"/>
      <c r="J33" s="273"/>
    </row>
    <row r="34" spans="1:10" ht="17.100000000000001" customHeight="1" x14ac:dyDescent="0.25">
      <c r="A34" s="271"/>
      <c r="B34" s="273"/>
      <c r="C34" s="273"/>
      <c r="D34" s="273"/>
      <c r="E34" s="273"/>
      <c r="F34" s="273"/>
      <c r="G34" s="273"/>
      <c r="H34" s="273"/>
      <c r="I34" s="273"/>
      <c r="J34" s="273"/>
    </row>
    <row r="35" spans="1:10" ht="17.100000000000001" customHeight="1" x14ac:dyDescent="0.25">
      <c r="A35" s="578"/>
      <c r="B35" s="578"/>
      <c r="C35" s="578"/>
      <c r="D35" s="578"/>
      <c r="E35" s="578"/>
      <c r="F35" s="578"/>
      <c r="G35" s="578"/>
      <c r="H35" s="578"/>
      <c r="I35" s="578"/>
      <c r="J35" s="578"/>
    </row>
    <row r="36" spans="1:10" ht="17.100000000000001" customHeight="1" x14ac:dyDescent="0.25">
      <c r="A36" s="578"/>
      <c r="B36" s="578"/>
      <c r="C36" s="578"/>
      <c r="D36" s="578"/>
      <c r="E36" s="578"/>
      <c r="F36" s="578"/>
      <c r="G36" s="578"/>
      <c r="H36" s="578"/>
      <c r="I36" s="578"/>
      <c r="J36" s="578"/>
    </row>
    <row r="37" spans="1:10" ht="17.100000000000001" customHeight="1" x14ac:dyDescent="0.25">
      <c r="A37" s="279"/>
      <c r="B37" s="273"/>
      <c r="C37" s="273"/>
      <c r="D37" s="273"/>
      <c r="E37" s="273"/>
      <c r="F37" s="273"/>
      <c r="G37" s="273"/>
      <c r="H37" s="273"/>
      <c r="I37" s="273"/>
      <c r="J37" s="273"/>
    </row>
    <row r="38" spans="1:10" ht="17.100000000000001" customHeight="1" x14ac:dyDescent="0.25">
      <c r="B38" s="277"/>
      <c r="C38" s="273"/>
      <c r="D38" s="273"/>
      <c r="E38" s="273"/>
      <c r="F38" s="273"/>
      <c r="G38" s="273"/>
      <c r="H38" s="273"/>
      <c r="I38" s="273"/>
      <c r="J38" s="273"/>
    </row>
    <row r="39" spans="1:10" ht="17.100000000000001" customHeight="1" x14ac:dyDescent="0.25">
      <c r="B39" s="277"/>
      <c r="C39" s="273"/>
      <c r="D39" s="273"/>
      <c r="E39" s="273"/>
      <c r="F39" s="273"/>
      <c r="G39" s="273"/>
      <c r="H39" s="273"/>
      <c r="I39" s="273"/>
      <c r="J39" s="273"/>
    </row>
    <row r="40" spans="1:10" ht="17.100000000000001" customHeight="1" x14ac:dyDescent="0.25">
      <c r="B40" s="277"/>
      <c r="C40" s="273"/>
      <c r="D40" s="273"/>
      <c r="E40" s="273"/>
      <c r="F40" s="273"/>
      <c r="G40" s="273"/>
      <c r="H40" s="273"/>
      <c r="I40" s="273"/>
      <c r="J40" s="273"/>
    </row>
    <row r="41" spans="1:10" ht="17.100000000000001" customHeight="1" x14ac:dyDescent="0.25">
      <c r="A41" s="271"/>
      <c r="B41" s="273"/>
      <c r="C41" s="273"/>
      <c r="D41" s="273"/>
      <c r="E41" s="273"/>
      <c r="F41" s="273"/>
      <c r="G41" s="273"/>
      <c r="H41" s="273"/>
      <c r="I41" s="273"/>
      <c r="J41" s="273"/>
    </row>
    <row r="42" spans="1:10" ht="17.100000000000001" customHeight="1" x14ac:dyDescent="0.25">
      <c r="A42" s="579"/>
      <c r="B42" s="579"/>
      <c r="C42" s="579"/>
      <c r="D42" s="579"/>
      <c r="E42" s="579"/>
      <c r="F42" s="579"/>
      <c r="G42" s="579"/>
      <c r="H42" s="579"/>
      <c r="I42" s="579"/>
      <c r="J42" s="579"/>
    </row>
    <row r="43" spans="1:10" ht="17.100000000000001" customHeight="1" x14ac:dyDescent="0.25"/>
    <row r="44" spans="1:10" ht="17.100000000000001" customHeight="1" x14ac:dyDescent="0.25"/>
    <row r="45" spans="1:10" ht="17.100000000000001" customHeight="1" x14ac:dyDescent="0.25"/>
  </sheetData>
  <sheetProtection algorithmName="SHA-512" hashValue="SdWULTgVfPKgHRLOkVXVcRutyz0U7TlgsuCKyQXjOvdgHvAQqFk6/cGPj//3MShl9ZySE6I0mS2lOwXPzI4lTQ==" saltValue="tIEjC2eJTqqVqRVfeSmzzw==" spinCount="100000" sheet="1" formatCells="0" formatColumns="0" formatRows="0" insertColumns="0" insertRows="0" deleteColumns="0" deleteRows="0" selectLockedCells="1"/>
  <mergeCells count="9">
    <mergeCell ref="C17:G17"/>
    <mergeCell ref="A35:J35"/>
    <mergeCell ref="A36:J36"/>
    <mergeCell ref="A42:J42"/>
    <mergeCell ref="C22:G22"/>
    <mergeCell ref="C24:G24"/>
    <mergeCell ref="I24:J24"/>
    <mergeCell ref="I22:J22"/>
    <mergeCell ref="D27:H27"/>
  </mergeCells>
  <hyperlinks>
    <hyperlink ref="E30" r:id="rId1" display="Kelechi.Unegbu@oshe.nj.gov" xr:uid="{00000000-0004-0000-0400-000000000000}"/>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Q34"/>
  <sheetViews>
    <sheetView topLeftCell="A7" zoomScale="85" zoomScaleNormal="85" workbookViewId="0">
      <selection activeCell="L21" sqref="L21"/>
    </sheetView>
  </sheetViews>
  <sheetFormatPr defaultColWidth="9.140625" defaultRowHeight="13.5" x14ac:dyDescent="0.2"/>
  <cols>
    <col min="1" max="1" width="5.7109375" style="280" customWidth="1"/>
    <col min="2" max="2" width="2.7109375" style="280" customWidth="1"/>
    <col min="3" max="3" width="31.28515625" style="281" customWidth="1"/>
    <col min="4" max="7" width="17.7109375" style="282" customWidth="1"/>
    <col min="8" max="8" width="1.7109375" style="282" customWidth="1"/>
    <col min="9" max="12" width="17.7109375" style="282" customWidth="1"/>
    <col min="13" max="13" width="1.7109375" style="282" customWidth="1"/>
    <col min="14" max="14" width="17.7109375" style="282" customWidth="1"/>
    <col min="15" max="16" width="17.7109375" style="283" customWidth="1"/>
    <col min="17" max="17" width="17.7109375" style="285" customWidth="1"/>
    <col min="18" max="16384" width="9.140625" style="281"/>
  </cols>
  <sheetData>
    <row r="1" spans="1:17" ht="15" customHeight="1" x14ac:dyDescent="0.25">
      <c r="Q1" s="284" t="s">
        <v>200</v>
      </c>
    </row>
    <row r="2" spans="1:17" ht="15" customHeight="1" x14ac:dyDescent="0.2"/>
    <row r="3" spans="1:17" s="94" customFormat="1" ht="20.100000000000001" customHeight="1" x14ac:dyDescent="0.25">
      <c r="A3" s="582" t="s">
        <v>216</v>
      </c>
      <c r="B3" s="582"/>
      <c r="C3" s="582"/>
      <c r="D3" s="582"/>
      <c r="E3" s="582"/>
      <c r="F3" s="582"/>
      <c r="G3" s="582"/>
      <c r="H3" s="582"/>
      <c r="I3" s="582"/>
      <c r="J3" s="582"/>
      <c r="K3" s="582"/>
      <c r="L3" s="582"/>
      <c r="M3" s="582"/>
      <c r="N3" s="582"/>
      <c r="O3" s="582"/>
      <c r="P3" s="582"/>
      <c r="Q3" s="582"/>
    </row>
    <row r="4" spans="1:17" s="94" customFormat="1" ht="20.100000000000001" customHeight="1" x14ac:dyDescent="0.25">
      <c r="A4" s="582" t="s">
        <v>217</v>
      </c>
      <c r="B4" s="582"/>
      <c r="C4" s="582"/>
      <c r="D4" s="582"/>
      <c r="E4" s="582"/>
      <c r="F4" s="582"/>
      <c r="G4" s="582"/>
      <c r="H4" s="582"/>
      <c r="I4" s="582"/>
      <c r="J4" s="582"/>
      <c r="K4" s="582"/>
      <c r="L4" s="582"/>
      <c r="M4" s="582"/>
      <c r="N4" s="582"/>
      <c r="O4" s="582"/>
      <c r="P4" s="582"/>
      <c r="Q4" s="582"/>
    </row>
    <row r="5" spans="1:17" s="287" customFormat="1" ht="15" customHeight="1" x14ac:dyDescent="0.2">
      <c r="A5" s="286"/>
      <c r="B5" s="286"/>
      <c r="D5" s="288"/>
      <c r="E5" s="288"/>
      <c r="F5" s="288"/>
      <c r="G5" s="288"/>
      <c r="H5" s="288"/>
      <c r="I5" s="288"/>
      <c r="J5" s="288"/>
      <c r="K5" s="288"/>
      <c r="L5" s="288"/>
      <c r="M5" s="288"/>
      <c r="N5" s="288"/>
      <c r="O5" s="289"/>
      <c r="P5" s="289"/>
      <c r="Q5" s="290"/>
    </row>
    <row r="6" spans="1:17" s="287" customFormat="1" ht="20.100000000000001" customHeight="1" thickBot="1" x14ac:dyDescent="0.3">
      <c r="A6" s="286"/>
      <c r="B6" s="286"/>
      <c r="C6" s="106" t="s">
        <v>48</v>
      </c>
      <c r="D6" s="583" t="str">
        <f>IF('B3 Contract Budget Summary'!D5=0,"",'B3 Contract Budget Summary'!D5)</f>
        <v/>
      </c>
      <c r="E6" s="577"/>
      <c r="F6" s="577"/>
      <c r="G6" s="577"/>
      <c r="H6" s="577"/>
      <c r="I6" s="577"/>
      <c r="J6" s="577"/>
      <c r="K6" s="291"/>
      <c r="L6" s="292" t="s">
        <v>218</v>
      </c>
      <c r="M6" s="293"/>
      <c r="N6" s="293"/>
      <c r="O6" s="289"/>
      <c r="P6" s="289"/>
      <c r="Q6" s="290"/>
    </row>
    <row r="7" spans="1:17" ht="20.100000000000001" customHeight="1" x14ac:dyDescent="0.2">
      <c r="C7" s="280"/>
      <c r="E7" s="294"/>
      <c r="M7" s="295"/>
    </row>
    <row r="8" spans="1:17" ht="20.100000000000001" customHeight="1" x14ac:dyDescent="0.2">
      <c r="C8" s="280"/>
      <c r="D8" s="584" t="s">
        <v>219</v>
      </c>
      <c r="E8" s="585"/>
      <c r="F8" s="585"/>
      <c r="G8" s="586"/>
      <c r="I8" s="587" t="s">
        <v>220</v>
      </c>
      <c r="J8" s="588"/>
      <c r="K8" s="588"/>
      <c r="L8" s="589"/>
      <c r="M8" s="295"/>
      <c r="N8" s="590" t="s">
        <v>221</v>
      </c>
      <c r="O8" s="591"/>
      <c r="P8" s="591"/>
      <c r="Q8" s="592"/>
    </row>
    <row r="9" spans="1:17" ht="20.100000000000001" customHeight="1" x14ac:dyDescent="0.2">
      <c r="C9" s="281" t="s">
        <v>222</v>
      </c>
      <c r="D9" s="296"/>
      <c r="E9" s="297"/>
      <c r="F9" s="297"/>
      <c r="G9" s="298"/>
      <c r="H9" s="295"/>
      <c r="I9" s="607" t="s">
        <v>223</v>
      </c>
      <c r="J9" s="608"/>
      <c r="K9" s="608"/>
      <c r="L9" s="609"/>
      <c r="M9" s="295"/>
      <c r="N9" s="610" t="s">
        <v>224</v>
      </c>
      <c r="O9" s="611"/>
      <c r="P9" s="611"/>
      <c r="Q9" s="612"/>
    </row>
    <row r="10" spans="1:17" ht="20.100000000000001" customHeight="1" x14ac:dyDescent="0.2">
      <c r="D10" s="299" t="s">
        <v>50</v>
      </c>
      <c r="E10" s="299" t="s">
        <v>225</v>
      </c>
      <c r="F10" s="299" t="s">
        <v>52</v>
      </c>
      <c r="G10" s="299" t="s">
        <v>53</v>
      </c>
      <c r="H10" s="295"/>
      <c r="I10" s="300" t="s">
        <v>50</v>
      </c>
      <c r="J10" s="300" t="s">
        <v>225</v>
      </c>
      <c r="K10" s="300" t="s">
        <v>52</v>
      </c>
      <c r="L10" s="300" t="s">
        <v>53</v>
      </c>
      <c r="M10" s="295"/>
      <c r="N10" s="301" t="s">
        <v>50</v>
      </c>
      <c r="O10" s="301" t="s">
        <v>225</v>
      </c>
      <c r="P10" s="301" t="s">
        <v>52</v>
      </c>
      <c r="Q10" s="302" t="s">
        <v>53</v>
      </c>
    </row>
    <row r="11" spans="1:17" ht="20.100000000000001" customHeight="1" x14ac:dyDescent="0.2">
      <c r="A11" s="303" t="s">
        <v>55</v>
      </c>
      <c r="B11" s="304" t="s">
        <v>54</v>
      </c>
      <c r="C11" s="305"/>
      <c r="D11" s="306"/>
      <c r="E11" s="306"/>
      <c r="F11" s="306"/>
      <c r="G11" s="306"/>
      <c r="I11" s="306"/>
      <c r="J11" s="306"/>
      <c r="K11" s="306"/>
      <c r="L11" s="306"/>
      <c r="N11" s="306"/>
      <c r="O11" s="307"/>
      <c r="P11" s="307"/>
      <c r="Q11" s="308"/>
    </row>
    <row r="12" spans="1:17" ht="20.100000000000001" customHeight="1" x14ac:dyDescent="0.2">
      <c r="A12" s="309"/>
      <c r="B12" s="310" t="s">
        <v>226</v>
      </c>
      <c r="C12" s="311" t="s">
        <v>227</v>
      </c>
      <c r="D12" s="312"/>
      <c r="E12" s="313">
        <f>SUM('B3 Contract Budget Worksheet'!E6:E9)</f>
        <v>0</v>
      </c>
      <c r="F12" s="313">
        <f>SUM('B3 Contract Budget Worksheet'!F6:F9)</f>
        <v>0</v>
      </c>
      <c r="G12" s="353">
        <f>SUM(D12:F12)</f>
        <v>0</v>
      </c>
      <c r="H12" s="314"/>
      <c r="I12" s="315"/>
      <c r="J12" s="316"/>
      <c r="K12" s="316"/>
      <c r="L12" s="354">
        <f>SUM(I12:K12)</f>
        <v>0</v>
      </c>
      <c r="M12" s="314"/>
      <c r="N12" s="315"/>
      <c r="O12" s="316"/>
      <c r="P12" s="316"/>
      <c r="Q12" s="353">
        <f>SUM(N12:P12)</f>
        <v>0</v>
      </c>
    </row>
    <row r="13" spans="1:17" ht="20.100000000000001" customHeight="1" x14ac:dyDescent="0.2">
      <c r="A13" s="309"/>
      <c r="B13" s="310" t="s">
        <v>228</v>
      </c>
      <c r="C13" s="317" t="s">
        <v>229</v>
      </c>
      <c r="D13" s="318">
        <f>SUM('B3 Contract Budget Worksheet'!D24)</f>
        <v>0</v>
      </c>
      <c r="E13" s="319">
        <f>SUM('B3 Contract Budget Worksheet'!E24)</f>
        <v>0</v>
      </c>
      <c r="F13" s="320">
        <f>SUM('B3 Contract Budget Worksheet'!F24)</f>
        <v>0</v>
      </c>
      <c r="G13" s="353">
        <f t="shared" ref="G13:G27" si="0">SUM(D13:F13)</f>
        <v>0</v>
      </c>
      <c r="H13" s="314"/>
      <c r="I13" s="321"/>
      <c r="J13" s="316"/>
      <c r="K13" s="316"/>
      <c r="L13" s="354">
        <f t="shared" ref="L13:L27" si="1">SUM(I13:K13)</f>
        <v>0</v>
      </c>
      <c r="M13" s="314"/>
      <c r="N13" s="321"/>
      <c r="O13" s="316"/>
      <c r="P13" s="316"/>
      <c r="Q13" s="353">
        <f t="shared" ref="Q13:Q23" si="2">SUM(N13:P13)</f>
        <v>0</v>
      </c>
    </row>
    <row r="14" spans="1:17" ht="20.100000000000001" customHeight="1" x14ac:dyDescent="0.2">
      <c r="A14" s="309"/>
      <c r="B14" s="310" t="s">
        <v>230</v>
      </c>
      <c r="C14" s="317" t="s">
        <v>231</v>
      </c>
      <c r="D14" s="313">
        <f>SUM('B3 Contract Budget Worksheet'!D47)</f>
        <v>0</v>
      </c>
      <c r="E14" s="322">
        <f>SUM('B3 Contract Budget Worksheet'!E47)</f>
        <v>0</v>
      </c>
      <c r="F14" s="318">
        <f>SUM('B3 Contract Budget Worksheet'!F47)</f>
        <v>0</v>
      </c>
      <c r="G14" s="353">
        <f t="shared" si="0"/>
        <v>0</v>
      </c>
      <c r="H14" s="314"/>
      <c r="I14" s="321"/>
      <c r="J14" s="316"/>
      <c r="K14" s="316"/>
      <c r="L14" s="354">
        <f t="shared" si="1"/>
        <v>0</v>
      </c>
      <c r="M14" s="314"/>
      <c r="N14" s="321"/>
      <c r="O14" s="316"/>
      <c r="P14" s="316"/>
      <c r="Q14" s="353">
        <f t="shared" si="2"/>
        <v>0</v>
      </c>
    </row>
    <row r="15" spans="1:17" ht="20.100000000000001" customHeight="1" x14ac:dyDescent="0.2">
      <c r="A15" s="309"/>
      <c r="B15" s="310" t="s">
        <v>232</v>
      </c>
      <c r="C15" s="317" t="s">
        <v>233</v>
      </c>
      <c r="D15" s="313">
        <f>SUM('B3 Contract Budget Worksheet'!D64)</f>
        <v>0</v>
      </c>
      <c r="E15" s="319">
        <f>SUM('B3 Contract Budget Worksheet'!E64)</f>
        <v>0</v>
      </c>
      <c r="F15" s="320">
        <f>SUM('B3 Contract Budget Worksheet'!F64)</f>
        <v>0</v>
      </c>
      <c r="G15" s="353">
        <f t="shared" si="0"/>
        <v>0</v>
      </c>
      <c r="H15" s="314"/>
      <c r="I15" s="321"/>
      <c r="J15" s="316"/>
      <c r="K15" s="316"/>
      <c r="L15" s="354">
        <f>SUM(I15:K15)</f>
        <v>0</v>
      </c>
      <c r="M15" s="314"/>
      <c r="N15" s="321"/>
      <c r="O15" s="316"/>
      <c r="P15" s="316"/>
      <c r="Q15" s="353">
        <f t="shared" si="2"/>
        <v>0</v>
      </c>
    </row>
    <row r="16" spans="1:17" ht="20.100000000000001" customHeight="1" x14ac:dyDescent="0.2">
      <c r="A16" s="309"/>
      <c r="B16" s="310" t="s">
        <v>234</v>
      </c>
      <c r="C16" s="317" t="s">
        <v>235</v>
      </c>
      <c r="D16" s="318">
        <f>SUM('B3 Contract Budget Worksheet'!D80)</f>
        <v>0</v>
      </c>
      <c r="E16" s="319">
        <f>SUM('B3 Contract Budget Worksheet'!E80)</f>
        <v>0</v>
      </c>
      <c r="F16" s="320">
        <f>SUM('B3 Contract Budget Worksheet'!F80)</f>
        <v>0</v>
      </c>
      <c r="G16" s="353">
        <f t="shared" si="0"/>
        <v>0</v>
      </c>
      <c r="H16" s="314"/>
      <c r="I16" s="321"/>
      <c r="J16" s="316"/>
      <c r="K16" s="316"/>
      <c r="L16" s="354">
        <f>SUM(I16:K16)</f>
        <v>0</v>
      </c>
      <c r="M16" s="314"/>
      <c r="N16" s="321"/>
      <c r="O16" s="316"/>
      <c r="P16" s="316"/>
      <c r="Q16" s="353">
        <f t="shared" si="2"/>
        <v>0</v>
      </c>
    </row>
    <row r="17" spans="1:17" ht="20.100000000000001" customHeight="1" x14ac:dyDescent="0.2">
      <c r="A17" s="309"/>
      <c r="B17" s="310" t="s">
        <v>236</v>
      </c>
      <c r="C17" s="317" t="s">
        <v>237</v>
      </c>
      <c r="D17" s="318">
        <f>SUM('B3 Contract Budget Worksheet'!D91)</f>
        <v>0</v>
      </c>
      <c r="E17" s="318">
        <f>SUM('B3 Contract Budget Worksheet'!E91)</f>
        <v>0</v>
      </c>
      <c r="F17" s="318">
        <f>SUM('B3 Contract Budget Worksheet'!F91)</f>
        <v>0</v>
      </c>
      <c r="G17" s="353">
        <f t="shared" si="0"/>
        <v>0</v>
      </c>
      <c r="H17" s="314"/>
      <c r="I17" s="321"/>
      <c r="J17" s="316"/>
      <c r="K17" s="316"/>
      <c r="L17" s="354">
        <f t="shared" si="1"/>
        <v>0</v>
      </c>
      <c r="M17" s="314"/>
      <c r="N17" s="321"/>
      <c r="O17" s="316"/>
      <c r="P17" s="316"/>
      <c r="Q17" s="353">
        <f t="shared" si="2"/>
        <v>0</v>
      </c>
    </row>
    <row r="18" spans="1:17" ht="20.100000000000001" customHeight="1" x14ac:dyDescent="0.2">
      <c r="A18" s="309"/>
      <c r="B18" s="310" t="s">
        <v>238</v>
      </c>
      <c r="C18" s="317" t="s">
        <v>239</v>
      </c>
      <c r="D18" s="318">
        <f>SUM('B3 Contract Budget Worksheet'!D111)</f>
        <v>0</v>
      </c>
      <c r="E18" s="319">
        <f>SUM('B3 Contract Budget Worksheet'!E111)</f>
        <v>0</v>
      </c>
      <c r="F18" s="320">
        <f>SUM('B3 Contract Budget Worksheet'!F111)</f>
        <v>0</v>
      </c>
      <c r="G18" s="353">
        <f t="shared" si="0"/>
        <v>0</v>
      </c>
      <c r="H18" s="314"/>
      <c r="I18" s="321"/>
      <c r="J18" s="316"/>
      <c r="K18" s="316"/>
      <c r="L18" s="354">
        <f t="shared" si="1"/>
        <v>0</v>
      </c>
      <c r="M18" s="314"/>
      <c r="N18" s="321"/>
      <c r="O18" s="316"/>
      <c r="P18" s="316"/>
      <c r="Q18" s="353">
        <f t="shared" si="2"/>
        <v>0</v>
      </c>
    </row>
    <row r="19" spans="1:17" ht="20.100000000000001" customHeight="1" x14ac:dyDescent="0.2">
      <c r="A19" s="350" t="s">
        <v>55</v>
      </c>
      <c r="B19" s="351" t="s">
        <v>56</v>
      </c>
      <c r="C19" s="352"/>
      <c r="D19" s="353">
        <f>SUM(D12:D18)</f>
        <v>0</v>
      </c>
      <c r="E19" s="353">
        <f>SUM(E12:E18)</f>
        <v>0</v>
      </c>
      <c r="F19" s="353">
        <f>SUM(F12:F18)</f>
        <v>0</v>
      </c>
      <c r="G19" s="353">
        <f>SUM(G12:G18)</f>
        <v>0</v>
      </c>
      <c r="H19" s="314"/>
      <c r="I19" s="353">
        <f>SUM(I12:I18)</f>
        <v>0</v>
      </c>
      <c r="J19" s="353">
        <f>SUM(J12:J18)</f>
        <v>0</v>
      </c>
      <c r="K19" s="353">
        <f>SUM(K12:K18)</f>
        <v>0</v>
      </c>
      <c r="L19" s="354">
        <f>SUM(L12:L18)</f>
        <v>0</v>
      </c>
      <c r="M19" s="314"/>
      <c r="N19" s="353">
        <f t="shared" ref="N19:Q19" si="3">SUM(N12:N18)</f>
        <v>0</v>
      </c>
      <c r="O19" s="353">
        <f t="shared" si="3"/>
        <v>0</v>
      </c>
      <c r="P19" s="353">
        <f t="shared" si="3"/>
        <v>0</v>
      </c>
      <c r="Q19" s="353">
        <f t="shared" si="3"/>
        <v>0</v>
      </c>
    </row>
    <row r="20" spans="1:17" ht="20.100000000000001" customHeight="1" x14ac:dyDescent="0.2">
      <c r="A20" s="309" t="s">
        <v>57</v>
      </c>
      <c r="B20" s="310" t="s">
        <v>58</v>
      </c>
      <c r="C20" s="311"/>
      <c r="D20" s="323">
        <f>SUM('B3 Contract Budget Worksheet'!D113)</f>
        <v>0</v>
      </c>
      <c r="E20" s="323">
        <f>SUM('B3 Contract Budget Worksheet'!E113)</f>
        <v>0</v>
      </c>
      <c r="F20" s="323">
        <f>SUM('B3 Contract Budget Worksheet'!F113)</f>
        <v>0</v>
      </c>
      <c r="G20" s="353">
        <f>SUM(D20:F20)</f>
        <v>0</v>
      </c>
      <c r="H20" s="314"/>
      <c r="I20" s="316"/>
      <c r="J20" s="316"/>
      <c r="K20" s="316"/>
      <c r="L20" s="354">
        <f t="shared" si="1"/>
        <v>0</v>
      </c>
      <c r="M20" s="314"/>
      <c r="N20" s="316"/>
      <c r="O20" s="316"/>
      <c r="P20" s="316"/>
      <c r="Q20" s="353">
        <f t="shared" si="2"/>
        <v>0</v>
      </c>
    </row>
    <row r="21" spans="1:17" ht="20.100000000000001" customHeight="1" x14ac:dyDescent="0.2">
      <c r="A21" s="355" t="s">
        <v>59</v>
      </c>
      <c r="B21" s="351" t="s">
        <v>60</v>
      </c>
      <c r="C21" s="356"/>
      <c r="D21" s="357">
        <f>SUM(D19+D20)</f>
        <v>0</v>
      </c>
      <c r="E21" s="357">
        <f>SUM(E19+E20)</f>
        <v>0</v>
      </c>
      <c r="F21" s="357">
        <f>SUM(F19+F20)</f>
        <v>0</v>
      </c>
      <c r="G21" s="357">
        <f>SUM(G19+G20)</f>
        <v>0</v>
      </c>
      <c r="H21" s="314"/>
      <c r="I21" s="357">
        <f t="shared" ref="I21:K21" si="4">SUM(I19+I20)</f>
        <v>0</v>
      </c>
      <c r="J21" s="357">
        <f t="shared" si="4"/>
        <v>0</v>
      </c>
      <c r="K21" s="357">
        <f t="shared" si="4"/>
        <v>0</v>
      </c>
      <c r="L21" s="357">
        <f>SUM(L19+L20)</f>
        <v>0</v>
      </c>
      <c r="M21" s="314"/>
      <c r="N21" s="357">
        <f t="shared" ref="N21:P21" si="5">SUM(N19+N20)</f>
        <v>0</v>
      </c>
      <c r="O21" s="357">
        <f t="shared" si="5"/>
        <v>0</v>
      </c>
      <c r="P21" s="357">
        <f t="shared" si="5"/>
        <v>0</v>
      </c>
      <c r="Q21" s="357">
        <f>SUM(Q19+Q20)</f>
        <v>0</v>
      </c>
    </row>
    <row r="22" spans="1:17" ht="20.100000000000001" customHeight="1" x14ac:dyDescent="0.2">
      <c r="A22" s="309" t="s">
        <v>61</v>
      </c>
      <c r="B22" s="602" t="s">
        <v>62</v>
      </c>
      <c r="C22" s="603"/>
      <c r="D22" s="325">
        <f>SUM('B3 Contract Budget Worksheet'!D146)</f>
        <v>0</v>
      </c>
      <c r="E22" s="325">
        <f>SUM('B3 Contract Budget Worksheet'!E146)</f>
        <v>0</v>
      </c>
      <c r="F22" s="325">
        <f>SUM('B3 Contract Budget Worksheet'!F146)</f>
        <v>0</v>
      </c>
      <c r="G22" s="353">
        <f t="shared" si="0"/>
        <v>0</v>
      </c>
      <c r="H22" s="314"/>
      <c r="I22" s="321"/>
      <c r="J22" s="316"/>
      <c r="K22" s="316"/>
      <c r="L22" s="354">
        <f t="shared" si="1"/>
        <v>0</v>
      </c>
      <c r="M22" s="314"/>
      <c r="N22" s="321"/>
      <c r="O22" s="316"/>
      <c r="P22" s="316"/>
      <c r="Q22" s="353">
        <f t="shared" si="2"/>
        <v>0</v>
      </c>
    </row>
    <row r="23" spans="1:17" ht="20.100000000000001" customHeight="1" x14ac:dyDescent="0.2">
      <c r="A23" s="309" t="s">
        <v>64</v>
      </c>
      <c r="B23" s="602" t="s">
        <v>65</v>
      </c>
      <c r="C23" s="602"/>
      <c r="D23" s="318">
        <f>SUM('B3 Contract Budget Worksheet'!D175)</f>
        <v>0</v>
      </c>
      <c r="E23" s="318">
        <f>SUM('B3 Contract Budget Worksheet'!E175)</f>
        <v>0</v>
      </c>
      <c r="F23" s="318">
        <f>SUM('B3 Contract Budget Worksheet'!F175)</f>
        <v>0</v>
      </c>
      <c r="G23" s="353">
        <f t="shared" si="0"/>
        <v>0</v>
      </c>
      <c r="H23" s="314"/>
      <c r="I23" s="321"/>
      <c r="J23" s="316"/>
      <c r="K23" s="316"/>
      <c r="L23" s="354">
        <f t="shared" si="1"/>
        <v>0</v>
      </c>
      <c r="M23" s="314"/>
      <c r="N23" s="321"/>
      <c r="O23" s="316"/>
      <c r="P23" s="316"/>
      <c r="Q23" s="353">
        <f t="shared" si="2"/>
        <v>0</v>
      </c>
    </row>
    <row r="24" spans="1:17" ht="20.100000000000001" customHeight="1" x14ac:dyDescent="0.2">
      <c r="A24" s="309" t="s">
        <v>66</v>
      </c>
      <c r="B24" s="602" t="s">
        <v>67</v>
      </c>
      <c r="C24" s="603"/>
      <c r="D24" s="323">
        <f>SUM('B3 Contract Budget Worksheet'!D204)</f>
        <v>0</v>
      </c>
      <c r="E24" s="323">
        <f>SUM('B3 Contract Budget Worksheet'!E204)</f>
        <v>0</v>
      </c>
      <c r="F24" s="323">
        <f>SUM('B3 Contract Budget Worksheet'!F204)</f>
        <v>0</v>
      </c>
      <c r="G24" s="353">
        <f t="shared" si="0"/>
        <v>0</v>
      </c>
      <c r="H24" s="314"/>
      <c r="I24" s="321"/>
      <c r="J24" s="316"/>
      <c r="K24" s="316"/>
      <c r="L24" s="354">
        <f t="shared" si="1"/>
        <v>0</v>
      </c>
      <c r="M24" s="314"/>
      <c r="N24" s="321"/>
      <c r="O24" s="316"/>
      <c r="P24" s="316"/>
      <c r="Q24" s="353">
        <f>SUM(N24:P24)</f>
        <v>0</v>
      </c>
    </row>
    <row r="25" spans="1:17" ht="20.100000000000001" customHeight="1" x14ac:dyDescent="0.2">
      <c r="A25" s="309" t="s">
        <v>68</v>
      </c>
      <c r="B25" s="310" t="s">
        <v>69</v>
      </c>
      <c r="C25" s="311"/>
      <c r="D25" s="324">
        <f>SUM('B3 Contract Budget Worksheet'!D233)</f>
        <v>0</v>
      </c>
      <c r="E25" s="324">
        <f>SUM('B3 Contract Budget Worksheet'!E233)</f>
        <v>0</v>
      </c>
      <c r="F25" s="324">
        <f>SUM('B3 Contract Budget Worksheet'!F233)</f>
        <v>0</v>
      </c>
      <c r="G25" s="353">
        <f t="shared" si="0"/>
        <v>0</v>
      </c>
      <c r="H25" s="314"/>
      <c r="I25" s="321"/>
      <c r="J25" s="316"/>
      <c r="K25" s="316"/>
      <c r="L25" s="354">
        <f t="shared" si="1"/>
        <v>0</v>
      </c>
      <c r="M25" s="314"/>
      <c r="N25" s="321"/>
      <c r="O25" s="316"/>
      <c r="P25" s="316"/>
      <c r="Q25" s="353">
        <f>SUM(N25:P25)</f>
        <v>0</v>
      </c>
    </row>
    <row r="26" spans="1:17" ht="20.100000000000001" customHeight="1" x14ac:dyDescent="0.2">
      <c r="A26" s="309" t="s">
        <v>70</v>
      </c>
      <c r="B26" s="602" t="s">
        <v>71</v>
      </c>
      <c r="C26" s="603"/>
      <c r="D26" s="323">
        <f>SUM('B3 Contract Budget Worksheet'!D246)</f>
        <v>0</v>
      </c>
      <c r="E26" s="323">
        <f>SUM('B3 Contract Budget Worksheet'!E246)</f>
        <v>0</v>
      </c>
      <c r="F26" s="323">
        <f>SUM('B3 Contract Budget Worksheet'!F246)</f>
        <v>0</v>
      </c>
      <c r="G26" s="353">
        <f t="shared" si="0"/>
        <v>0</v>
      </c>
      <c r="H26" s="314"/>
      <c r="I26" s="321"/>
      <c r="J26" s="316"/>
      <c r="K26" s="316"/>
      <c r="L26" s="354">
        <f t="shared" si="1"/>
        <v>0</v>
      </c>
      <c r="M26" s="314"/>
      <c r="N26" s="321"/>
      <c r="O26" s="316"/>
      <c r="P26" s="316"/>
      <c r="Q26" s="353">
        <f>SUM(N26:P26)</f>
        <v>0</v>
      </c>
    </row>
    <row r="27" spans="1:17" ht="20.100000000000001" customHeight="1" x14ac:dyDescent="0.2">
      <c r="A27" s="309" t="s">
        <v>72</v>
      </c>
      <c r="B27" s="310" t="s">
        <v>73</v>
      </c>
      <c r="C27" s="311"/>
      <c r="D27" s="326">
        <f>SUM('B3 Contract Budget Worksheet'!D278)</f>
        <v>0</v>
      </c>
      <c r="E27" s="326">
        <f>SUM('B3 Contract Budget Worksheet'!E278)</f>
        <v>0</v>
      </c>
      <c r="F27" s="326">
        <f>SUM('B3 Contract Budget Worksheet'!F278)</f>
        <v>0</v>
      </c>
      <c r="G27" s="353">
        <f t="shared" si="0"/>
        <v>0</v>
      </c>
      <c r="H27" s="314"/>
      <c r="I27" s="321"/>
      <c r="J27" s="316"/>
      <c r="K27" s="316"/>
      <c r="L27" s="354">
        <f t="shared" si="1"/>
        <v>0</v>
      </c>
      <c r="M27" s="314"/>
      <c r="N27" s="321"/>
      <c r="O27" s="316"/>
      <c r="P27" s="316"/>
      <c r="Q27" s="353">
        <f>SUM(N27:P27)</f>
        <v>0</v>
      </c>
    </row>
    <row r="28" spans="1:17" ht="20.100000000000001" customHeight="1" x14ac:dyDescent="0.2">
      <c r="A28" s="604" t="s">
        <v>240</v>
      </c>
      <c r="B28" s="605"/>
      <c r="C28" s="606"/>
      <c r="D28" s="362">
        <f>SUM(D21:D27)</f>
        <v>0</v>
      </c>
      <c r="E28" s="362">
        <f>SUM(E21:E27)</f>
        <v>0</v>
      </c>
      <c r="F28" s="362">
        <f>SUM(F21:F27)</f>
        <v>0</v>
      </c>
      <c r="G28" s="362">
        <f>SUM(G21:G27)</f>
        <v>0</v>
      </c>
      <c r="H28" s="314"/>
      <c r="I28" s="363">
        <f>SUM(I21:I27)</f>
        <v>0</v>
      </c>
      <c r="J28" s="364">
        <f t="shared" ref="J28:L28" si="6">SUM(J21:J27)</f>
        <v>0</v>
      </c>
      <c r="K28" s="364">
        <f>SUM(K21:K27)</f>
        <v>0</v>
      </c>
      <c r="L28" s="364">
        <f t="shared" si="6"/>
        <v>0</v>
      </c>
      <c r="M28" s="314"/>
      <c r="N28" s="365">
        <f>SUM(N21:N27)</f>
        <v>0</v>
      </c>
      <c r="O28" s="362">
        <f>SUM(O21:O27)</f>
        <v>0</v>
      </c>
      <c r="P28" s="362">
        <f>SUM(P21:P27)</f>
        <v>0</v>
      </c>
      <c r="Q28" s="362">
        <f>SUM(Q21:Q27)</f>
        <v>0</v>
      </c>
    </row>
    <row r="29" spans="1:17" ht="12.75" customHeight="1" x14ac:dyDescent="0.2">
      <c r="I29" s="593" t="s">
        <v>241</v>
      </c>
      <c r="J29" s="594"/>
      <c r="K29" s="594"/>
      <c r="L29" s="595"/>
      <c r="N29" s="327"/>
      <c r="O29" s="327"/>
      <c r="P29" s="327"/>
      <c r="Q29" s="327"/>
    </row>
    <row r="30" spans="1:17" x14ac:dyDescent="0.2">
      <c r="I30" s="596"/>
      <c r="J30" s="597"/>
      <c r="K30" s="597"/>
      <c r="L30" s="598"/>
      <c r="N30" s="328"/>
      <c r="O30" s="328"/>
      <c r="P30" s="328"/>
      <c r="Q30" s="328"/>
    </row>
    <row r="31" spans="1:17" x14ac:dyDescent="0.2">
      <c r="I31" s="599"/>
      <c r="J31" s="600"/>
      <c r="K31" s="600"/>
      <c r="L31" s="601"/>
      <c r="N31" s="328"/>
      <c r="O31" s="328"/>
      <c r="P31" s="328"/>
      <c r="Q31" s="328"/>
    </row>
    <row r="32" spans="1:17" x14ac:dyDescent="0.2">
      <c r="N32" s="328"/>
      <c r="O32" s="328"/>
      <c r="P32" s="328"/>
      <c r="Q32" s="328"/>
    </row>
    <row r="33" spans="14:17" x14ac:dyDescent="0.2">
      <c r="N33" s="328"/>
      <c r="O33" s="328"/>
      <c r="P33" s="328"/>
      <c r="Q33" s="328"/>
    </row>
    <row r="34" spans="14:17" x14ac:dyDescent="0.2">
      <c r="N34" s="328"/>
      <c r="O34" s="328"/>
      <c r="P34" s="328"/>
      <c r="Q34" s="328"/>
    </row>
  </sheetData>
  <sheetProtection algorithmName="SHA-512" hashValue="XEUmxgWjukwX3Ir7KS64liH0ahw6PgII1Y7J5J39Hc3OVTX/b+AvT4yiqTFqJ0qpUqBzCuLpa9ilzDHM4hyrqw==" saltValue="mX7wD1i/X3NHtFRv77Y0NQ==" spinCount="100000" sheet="1" objects="1" scenarios="1" formatCells="0" formatColumns="0" formatRows="0"/>
  <mergeCells count="14">
    <mergeCell ref="I29:L31"/>
    <mergeCell ref="B26:C26"/>
    <mergeCell ref="A28:C28"/>
    <mergeCell ref="I9:L9"/>
    <mergeCell ref="N9:Q9"/>
    <mergeCell ref="B22:C22"/>
    <mergeCell ref="B23:C23"/>
    <mergeCell ref="B24:C24"/>
    <mergeCell ref="A3:Q3"/>
    <mergeCell ref="A4:Q4"/>
    <mergeCell ref="D6:J6"/>
    <mergeCell ref="D8:G8"/>
    <mergeCell ref="I8:L8"/>
    <mergeCell ref="N8:Q8"/>
  </mergeCells>
  <pageMargins left="0.7" right="0.7" top="0.75" bottom="0.75" header="0.3" footer="0.3"/>
  <ignoredErrors>
    <ignoredError sqref="Q19 Q21 L19 L21 G19 G21" formula="1"/>
  </ignoredErrors>
  <extLst>
    <ext xmlns:x14="http://schemas.microsoft.com/office/spreadsheetml/2009/9/main" uri="{78C0D931-6437-407d-A8EE-F0AAD7539E65}">
      <x14:conditionalFormattings>
        <x14:conditionalFormatting xmlns:xm="http://schemas.microsoft.com/office/excel/2006/main">
          <x14:cfRule type="expression" priority="1" id="{753660A1-CA6D-47CC-AF64-CC19FA6BED31}">
            <xm:f>$I$28&gt;'B3 Contract Budget Worksheet'!$D$3</xm:f>
            <x14:dxf>
              <fill>
                <patternFill>
                  <bgColor rgb="FFFF0000"/>
                </patternFill>
              </fill>
            </x14:dxf>
          </x14:cfRule>
          <xm:sqref>I28</xm:sqref>
        </x14:conditionalFormatting>
        <x14:conditionalFormatting xmlns:xm="http://schemas.microsoft.com/office/excel/2006/main">
          <x14:cfRule type="expression" priority="2" id="{9FD35871-E863-4132-AAC2-C52A1AA45EF2}">
            <xm:f>$N$28&gt;'B3 Contract Budget Worksheet'!$D$3</xm:f>
            <x14:dxf>
              <fill>
                <patternFill>
                  <bgColor rgb="FFFF0000"/>
                </patternFill>
              </fill>
            </x14:dxf>
          </x14:cfRule>
          <xm:sqref>N28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M45"/>
  <sheetViews>
    <sheetView topLeftCell="A14" workbookViewId="0">
      <selection activeCell="D27" sqref="D27:H27"/>
    </sheetView>
  </sheetViews>
  <sheetFormatPr defaultColWidth="9.140625" defaultRowHeight="13.5" x14ac:dyDescent="0.25"/>
  <cols>
    <col min="1" max="9" width="10.7109375" style="265" customWidth="1"/>
    <col min="10" max="10" width="12.7109375" style="265" customWidth="1"/>
    <col min="11" max="11" width="8.7109375" style="265"/>
    <col min="12" max="16384" width="9.140625" style="94"/>
  </cols>
  <sheetData>
    <row r="1" spans="1:10" ht="17.100000000000001" customHeight="1" x14ac:dyDescent="0.25">
      <c r="A1" s="264" t="s">
        <v>199</v>
      </c>
    </row>
    <row r="2" spans="1:10" ht="17.100000000000001" customHeight="1" x14ac:dyDescent="0.25">
      <c r="J2" s="266" t="s">
        <v>242</v>
      </c>
    </row>
    <row r="3" spans="1:10" ht="17.100000000000001" customHeight="1" x14ac:dyDescent="0.25"/>
    <row r="4" spans="1:10" ht="17.100000000000001" customHeight="1" x14ac:dyDescent="0.3">
      <c r="A4" s="267" t="s">
        <v>0</v>
      </c>
      <c r="B4" s="268"/>
      <c r="C4" s="268"/>
      <c r="D4" s="268"/>
      <c r="E4" s="268"/>
      <c r="F4" s="268"/>
      <c r="G4" s="268"/>
      <c r="H4" s="268"/>
      <c r="I4" s="268"/>
      <c r="J4" s="268"/>
    </row>
    <row r="5" spans="1:10" ht="17.100000000000001" customHeight="1" x14ac:dyDescent="0.25">
      <c r="A5" s="268"/>
      <c r="B5" s="268"/>
      <c r="C5" s="268"/>
      <c r="D5" s="268"/>
      <c r="E5" s="268"/>
      <c r="F5" s="268"/>
      <c r="G5" s="268"/>
      <c r="H5" s="268"/>
      <c r="I5" s="268"/>
      <c r="J5" s="268"/>
    </row>
    <row r="6" spans="1:10" ht="17.100000000000001" customHeight="1" x14ac:dyDescent="0.35">
      <c r="A6" s="269" t="s">
        <v>201</v>
      </c>
      <c r="B6" s="268"/>
      <c r="C6" s="268"/>
      <c r="D6" s="268"/>
      <c r="E6" s="268"/>
      <c r="F6" s="268"/>
      <c r="G6" s="268"/>
      <c r="H6" s="268"/>
      <c r="I6" s="268"/>
      <c r="J6" s="268"/>
    </row>
    <row r="7" spans="1:10" ht="17.100000000000001" customHeight="1" x14ac:dyDescent="0.25">
      <c r="A7" s="268"/>
      <c r="B7" s="268"/>
      <c r="C7" s="268"/>
      <c r="D7" s="268"/>
      <c r="E7" s="268"/>
      <c r="F7" s="268"/>
      <c r="G7" s="268"/>
      <c r="H7" s="268"/>
      <c r="I7" s="268"/>
      <c r="J7" s="268"/>
    </row>
    <row r="8" spans="1:10" ht="17.100000000000001" customHeight="1" x14ac:dyDescent="0.25">
      <c r="A8" s="268"/>
      <c r="B8" s="268"/>
      <c r="C8" s="268"/>
      <c r="D8" s="268"/>
      <c r="E8" s="268"/>
      <c r="F8" s="268"/>
      <c r="G8" s="268"/>
      <c r="H8" s="268"/>
      <c r="I8" s="268"/>
      <c r="J8" s="268"/>
    </row>
    <row r="9" spans="1:10" ht="17.100000000000001" customHeight="1" x14ac:dyDescent="0.25">
      <c r="A9" s="270" t="s">
        <v>243</v>
      </c>
      <c r="B9" s="268"/>
      <c r="C9" s="268"/>
      <c r="D9" s="268"/>
      <c r="E9" s="268"/>
      <c r="F9" s="268"/>
      <c r="G9" s="268"/>
      <c r="H9" s="268"/>
      <c r="I9" s="268"/>
      <c r="J9" s="268"/>
    </row>
    <row r="10" spans="1:10" ht="17.100000000000001" customHeight="1" x14ac:dyDescent="0.25">
      <c r="A10" s="271" t="s">
        <v>203</v>
      </c>
      <c r="B10" s="268"/>
      <c r="C10" s="268"/>
      <c r="D10" s="268"/>
      <c r="E10" s="268"/>
      <c r="F10" s="268"/>
      <c r="G10" s="268"/>
      <c r="H10" s="268"/>
      <c r="I10" s="268"/>
      <c r="J10" s="268"/>
    </row>
    <row r="11" spans="1:10" ht="17.100000000000001" customHeight="1" x14ac:dyDescent="0.25">
      <c r="A11" s="272" t="s">
        <v>244</v>
      </c>
      <c r="B11" s="268"/>
      <c r="C11" s="268"/>
      <c r="D11" s="268"/>
      <c r="E11" s="268"/>
      <c r="F11" s="268"/>
      <c r="G11" s="268"/>
      <c r="H11" s="268"/>
      <c r="I11" s="268"/>
      <c r="J11" s="268"/>
    </row>
    <row r="12" spans="1:10" ht="17.100000000000001" customHeight="1" x14ac:dyDescent="0.25">
      <c r="A12" s="272" t="s">
        <v>245</v>
      </c>
      <c r="B12" s="268"/>
      <c r="C12" s="268"/>
      <c r="D12" s="268"/>
      <c r="E12" s="268"/>
      <c r="F12" s="268"/>
      <c r="G12" s="268"/>
      <c r="H12" s="268"/>
      <c r="I12" s="268"/>
      <c r="J12" s="268"/>
    </row>
    <row r="13" spans="1:10" ht="17.100000000000001" customHeight="1" x14ac:dyDescent="0.25">
      <c r="A13" s="271"/>
      <c r="B13" s="268"/>
      <c r="C13" s="268"/>
      <c r="D13" s="268"/>
      <c r="E13" s="268"/>
      <c r="F13" s="268"/>
      <c r="G13" s="268"/>
      <c r="H13" s="268"/>
      <c r="I13" s="268"/>
      <c r="J13" s="268"/>
    </row>
    <row r="14" spans="1:10" ht="17.100000000000001" customHeight="1" x14ac:dyDescent="0.25">
      <c r="A14" s="358" t="s">
        <v>246</v>
      </c>
      <c r="B14" s="273"/>
      <c r="C14" s="273"/>
      <c r="D14" s="273"/>
      <c r="E14" s="273"/>
      <c r="F14" s="273"/>
      <c r="G14" s="273"/>
      <c r="H14" s="273"/>
      <c r="I14" s="273"/>
      <c r="J14" s="273"/>
    </row>
    <row r="15" spans="1:10" ht="17.100000000000001" customHeight="1" x14ac:dyDescent="0.25"/>
    <row r="16" spans="1:10" ht="17.100000000000001" customHeight="1" x14ac:dyDescent="0.25"/>
    <row r="17" spans="1:13" ht="17.100000000000001" customHeight="1" thickBot="1" x14ac:dyDescent="0.3">
      <c r="B17" s="274" t="s">
        <v>48</v>
      </c>
      <c r="C17" s="613" t="str">
        <f>IF('B3 Contract Budget Summary'!D5=0,"",'B3 Contract Budget Summary'!D5)</f>
        <v/>
      </c>
      <c r="D17" s="614"/>
      <c r="E17" s="614"/>
      <c r="F17" s="614"/>
      <c r="G17" s="614"/>
    </row>
    <row r="18" spans="1:13" ht="17.100000000000001" customHeight="1" x14ac:dyDescent="0.25"/>
    <row r="19" spans="1:13" ht="17.100000000000001" customHeight="1" x14ac:dyDescent="0.25"/>
    <row r="20" spans="1:13" ht="17.100000000000001" customHeight="1" x14ac:dyDescent="0.25">
      <c r="B20" s="274" t="s">
        <v>207</v>
      </c>
    </row>
    <row r="21" spans="1:13" ht="17.100000000000001" customHeight="1" x14ac:dyDescent="0.25"/>
    <row r="22" spans="1:13" ht="17.100000000000001" customHeight="1" thickBot="1" x14ac:dyDescent="0.3">
      <c r="B22" s="274" t="s">
        <v>208</v>
      </c>
      <c r="C22" s="614"/>
      <c r="D22" s="614"/>
      <c r="E22" s="614"/>
      <c r="F22" s="614"/>
      <c r="G22" s="614"/>
      <c r="H22" s="274" t="s">
        <v>209</v>
      </c>
      <c r="I22" s="614"/>
      <c r="J22" s="614"/>
    </row>
    <row r="23" spans="1:13" ht="17.100000000000001" customHeight="1" x14ac:dyDescent="0.25">
      <c r="H23" s="275"/>
    </row>
    <row r="24" spans="1:13" ht="17.100000000000001" customHeight="1" thickBot="1" x14ac:dyDescent="0.3">
      <c r="B24" s="274" t="s">
        <v>210</v>
      </c>
      <c r="C24" s="614"/>
      <c r="D24" s="614"/>
      <c r="E24" s="614"/>
      <c r="F24" s="614"/>
      <c r="G24" s="614"/>
      <c r="H24" s="274" t="s">
        <v>209</v>
      </c>
      <c r="I24" s="614"/>
      <c r="J24" s="614"/>
    </row>
    <row r="25" spans="1:13" ht="17.100000000000001" customHeight="1" x14ac:dyDescent="0.25">
      <c r="B25" s="274"/>
      <c r="H25" s="274"/>
    </row>
    <row r="26" spans="1:13" ht="17.100000000000001" customHeight="1" x14ac:dyDescent="0.25">
      <c r="B26" s="274"/>
      <c r="H26" s="274"/>
    </row>
    <row r="27" spans="1:13" ht="17.100000000000001" customHeight="1" x14ac:dyDescent="0.25">
      <c r="A27" s="276"/>
      <c r="D27" s="581" t="s">
        <v>211</v>
      </c>
      <c r="E27" s="581"/>
      <c r="F27" s="581"/>
      <c r="G27" s="581"/>
      <c r="H27" s="581"/>
    </row>
    <row r="28" spans="1:13" ht="17.100000000000001" customHeight="1" x14ac:dyDescent="0.25">
      <c r="A28" s="277"/>
      <c r="B28" s="276"/>
      <c r="C28" s="273"/>
      <c r="D28" s="273"/>
      <c r="E28" s="273"/>
      <c r="F28" s="273"/>
      <c r="G28" s="273"/>
      <c r="H28" s="273"/>
      <c r="I28" s="273"/>
    </row>
    <row r="29" spans="1:13" ht="17.100000000000001" customHeight="1" x14ac:dyDescent="0.25">
      <c r="A29" s="277" t="s">
        <v>212</v>
      </c>
      <c r="B29" s="277"/>
      <c r="C29" s="273"/>
      <c r="D29" s="268"/>
      <c r="E29" s="268"/>
      <c r="F29" s="268"/>
      <c r="G29" s="268"/>
      <c r="H29" s="268"/>
      <c r="I29" s="268"/>
      <c r="J29" s="273"/>
      <c r="L29" s="265"/>
      <c r="M29" s="265"/>
    </row>
    <row r="30" spans="1:13" ht="17.100000000000001" customHeight="1" x14ac:dyDescent="0.25">
      <c r="A30" s="277"/>
      <c r="B30" s="277"/>
      <c r="C30" s="273"/>
      <c r="D30" s="268"/>
      <c r="E30" s="278" t="s">
        <v>213</v>
      </c>
      <c r="G30" s="268"/>
      <c r="H30" s="268"/>
      <c r="I30" s="268"/>
      <c r="J30" s="273"/>
      <c r="L30" s="265"/>
      <c r="M30" s="265"/>
    </row>
    <row r="31" spans="1:13" ht="17.100000000000001" customHeight="1" x14ac:dyDescent="0.25">
      <c r="A31" s="277"/>
      <c r="B31" s="277" t="s">
        <v>214</v>
      </c>
      <c r="C31" s="273"/>
      <c r="D31" s="273"/>
      <c r="E31" s="273"/>
      <c r="F31" s="273"/>
      <c r="G31" s="273"/>
      <c r="H31" s="273"/>
      <c r="I31" s="273"/>
      <c r="J31" s="273"/>
      <c r="L31" s="265"/>
      <c r="M31" s="265"/>
    </row>
    <row r="32" spans="1:13" ht="17.100000000000001" customHeight="1" x14ac:dyDescent="0.25">
      <c r="A32" s="277"/>
      <c r="B32" s="277" t="s">
        <v>215</v>
      </c>
      <c r="C32" s="273"/>
      <c r="D32" s="273"/>
      <c r="E32" s="273"/>
      <c r="F32" s="273"/>
      <c r="G32" s="273"/>
      <c r="H32" s="273"/>
      <c r="I32" s="273"/>
      <c r="J32" s="273"/>
      <c r="L32" s="265"/>
      <c r="M32" s="265"/>
    </row>
    <row r="33" spans="1:10" ht="17.100000000000001" customHeight="1" x14ac:dyDescent="0.25">
      <c r="B33" s="277"/>
      <c r="C33" s="273"/>
      <c r="D33" s="273"/>
      <c r="E33" s="273"/>
      <c r="F33" s="273"/>
      <c r="G33" s="273"/>
      <c r="H33" s="273"/>
      <c r="I33" s="273"/>
      <c r="J33" s="273"/>
    </row>
    <row r="34" spans="1:10" ht="17.100000000000001" customHeight="1" x14ac:dyDescent="0.25">
      <c r="A34" s="271"/>
      <c r="B34" s="273"/>
      <c r="C34" s="273"/>
      <c r="D34" s="273"/>
      <c r="E34" s="273"/>
      <c r="F34" s="273"/>
      <c r="G34" s="273"/>
      <c r="H34" s="273"/>
      <c r="I34" s="273"/>
      <c r="J34" s="273"/>
    </row>
    <row r="35" spans="1:10" ht="17.100000000000001" customHeight="1" x14ac:dyDescent="0.25">
      <c r="A35" s="578"/>
      <c r="B35" s="578"/>
      <c r="C35" s="578"/>
      <c r="D35" s="578"/>
      <c r="E35" s="578"/>
      <c r="F35" s="578"/>
      <c r="G35" s="578"/>
      <c r="H35" s="578"/>
      <c r="I35" s="578"/>
      <c r="J35" s="578"/>
    </row>
    <row r="36" spans="1:10" ht="17.100000000000001" customHeight="1" x14ac:dyDescent="0.25">
      <c r="A36" s="578"/>
      <c r="B36" s="578"/>
      <c r="C36" s="578"/>
      <c r="D36" s="578"/>
      <c r="E36" s="578"/>
      <c r="F36" s="578"/>
      <c r="G36" s="578"/>
      <c r="H36" s="578"/>
      <c r="I36" s="578"/>
      <c r="J36" s="578"/>
    </row>
    <row r="37" spans="1:10" ht="17.100000000000001" customHeight="1" x14ac:dyDescent="0.25">
      <c r="A37" s="279"/>
      <c r="B37" s="273"/>
      <c r="C37" s="273"/>
      <c r="D37" s="273"/>
      <c r="E37" s="273"/>
      <c r="F37" s="273"/>
      <c r="G37" s="273"/>
      <c r="H37" s="273"/>
      <c r="I37" s="273"/>
      <c r="J37" s="273"/>
    </row>
    <row r="38" spans="1:10" ht="17.100000000000001" customHeight="1" x14ac:dyDescent="0.25">
      <c r="B38" s="277"/>
      <c r="C38" s="273"/>
      <c r="D38" s="273"/>
      <c r="E38" s="273"/>
      <c r="F38" s="273"/>
      <c r="G38" s="273"/>
      <c r="H38" s="273"/>
      <c r="I38" s="273"/>
      <c r="J38" s="273"/>
    </row>
    <row r="39" spans="1:10" ht="17.100000000000001" customHeight="1" x14ac:dyDescent="0.25">
      <c r="B39" s="277"/>
      <c r="C39" s="273"/>
      <c r="D39" s="273"/>
      <c r="E39" s="273"/>
      <c r="F39" s="273"/>
      <c r="G39" s="273"/>
      <c r="H39" s="273"/>
      <c r="I39" s="273"/>
      <c r="J39" s="273"/>
    </row>
    <row r="40" spans="1:10" ht="17.100000000000001" customHeight="1" x14ac:dyDescent="0.25">
      <c r="B40" s="277"/>
      <c r="C40" s="273"/>
      <c r="D40" s="273"/>
      <c r="E40" s="273"/>
      <c r="F40" s="273"/>
      <c r="G40" s="273"/>
      <c r="H40" s="273"/>
      <c r="I40" s="273"/>
      <c r="J40" s="273"/>
    </row>
    <row r="41" spans="1:10" ht="17.100000000000001" customHeight="1" x14ac:dyDescent="0.25">
      <c r="A41" s="271"/>
      <c r="B41" s="273"/>
      <c r="C41" s="273"/>
      <c r="D41" s="273"/>
      <c r="E41" s="273"/>
      <c r="F41" s="273"/>
      <c r="G41" s="273"/>
      <c r="H41" s="273"/>
      <c r="I41" s="273"/>
      <c r="J41" s="273"/>
    </row>
    <row r="42" spans="1:10" ht="17.100000000000001" customHeight="1" x14ac:dyDescent="0.25">
      <c r="A42" s="579"/>
      <c r="B42" s="579"/>
      <c r="C42" s="579"/>
      <c r="D42" s="579"/>
      <c r="E42" s="579"/>
      <c r="F42" s="579"/>
      <c r="G42" s="579"/>
      <c r="H42" s="579"/>
      <c r="I42" s="579"/>
      <c r="J42" s="579"/>
    </row>
    <row r="43" spans="1:10" ht="17.100000000000001" customHeight="1" x14ac:dyDescent="0.25"/>
    <row r="44" spans="1:10" ht="17.100000000000001" customHeight="1" x14ac:dyDescent="0.25"/>
    <row r="45" spans="1:10" ht="17.100000000000001" customHeight="1" x14ac:dyDescent="0.25"/>
  </sheetData>
  <sheetProtection algorithmName="SHA-512" hashValue="xtJNi3JugmLDwPZGW6rbZ249rInWyL7aCnSvgBpNsZ56oS8oRQtfEsP8ejnj1gkorAGqYNVKyUvz8GtqTIUTjw==" saltValue="wzMGiFsiao23pEMtSkpXkA==" spinCount="100000" sheet="1" formatCells="0" formatColumns="0" formatRows="0" insertColumns="0" insertRows="0" deleteColumns="0" deleteRows="0" selectLockedCells="1"/>
  <mergeCells count="9">
    <mergeCell ref="C17:G17"/>
    <mergeCell ref="A35:J35"/>
    <mergeCell ref="A36:J36"/>
    <mergeCell ref="A42:J42"/>
    <mergeCell ref="C22:G22"/>
    <mergeCell ref="C24:G24"/>
    <mergeCell ref="I22:J22"/>
    <mergeCell ref="I24:J24"/>
    <mergeCell ref="D27:H27"/>
  </mergeCells>
  <hyperlinks>
    <hyperlink ref="E30" r:id="rId1" display="Kelechi.Unegbu@oshe.nj.gov" xr:uid="{00000000-0004-0000-0600-000000000000}"/>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Q34"/>
  <sheetViews>
    <sheetView zoomScale="85" zoomScaleNormal="85" workbookViewId="0">
      <selection activeCell="D6" sqref="D6:J6"/>
    </sheetView>
  </sheetViews>
  <sheetFormatPr defaultColWidth="9.140625" defaultRowHeight="13.5" x14ac:dyDescent="0.25"/>
  <cols>
    <col min="1" max="1" width="5.7109375" style="329" customWidth="1"/>
    <col min="2" max="2" width="2.7109375" style="329" customWidth="1"/>
    <col min="3" max="3" width="31.28515625" style="330" customWidth="1"/>
    <col min="4" max="7" width="17.7109375" style="91" customWidth="1"/>
    <col min="8" max="8" width="1.7109375" style="91" customWidth="1"/>
    <col min="9" max="12" width="17.7109375" style="91" customWidth="1"/>
    <col min="13" max="13" width="1.7109375" style="91" customWidth="1"/>
    <col min="14" max="14" width="17.7109375" style="91" customWidth="1"/>
    <col min="15" max="16" width="17.7109375" style="92" customWidth="1"/>
    <col min="17" max="17" width="17.7109375" style="332" customWidth="1"/>
    <col min="18" max="16384" width="9.140625" style="94"/>
  </cols>
  <sheetData>
    <row r="1" spans="1:17" ht="15" customHeight="1" x14ac:dyDescent="0.25">
      <c r="Q1" s="331" t="s">
        <v>242</v>
      </c>
    </row>
    <row r="2" spans="1:17" ht="15" customHeight="1" x14ac:dyDescent="0.25"/>
    <row r="3" spans="1:17" ht="20.100000000000001" customHeight="1" x14ac:dyDescent="0.25">
      <c r="A3" s="582" t="s">
        <v>247</v>
      </c>
      <c r="B3" s="582"/>
      <c r="C3" s="582"/>
      <c r="D3" s="582"/>
      <c r="E3" s="582"/>
      <c r="F3" s="582"/>
      <c r="G3" s="582"/>
      <c r="H3" s="582"/>
      <c r="I3" s="582"/>
      <c r="J3" s="582"/>
      <c r="K3" s="582"/>
      <c r="L3" s="582"/>
      <c r="M3" s="582"/>
      <c r="N3" s="582"/>
      <c r="O3" s="582"/>
      <c r="P3" s="582"/>
      <c r="Q3" s="582"/>
    </row>
    <row r="4" spans="1:17" ht="20.100000000000001" customHeight="1" x14ac:dyDescent="0.25">
      <c r="A4" s="582" t="s">
        <v>217</v>
      </c>
      <c r="B4" s="582"/>
      <c r="C4" s="582"/>
      <c r="D4" s="582"/>
      <c r="E4" s="582"/>
      <c r="F4" s="582"/>
      <c r="G4" s="582"/>
      <c r="H4" s="582"/>
      <c r="I4" s="582"/>
      <c r="J4" s="582"/>
      <c r="K4" s="582"/>
      <c r="L4" s="582"/>
      <c r="M4" s="582"/>
      <c r="N4" s="582"/>
      <c r="O4" s="582"/>
      <c r="P4" s="582"/>
      <c r="Q4" s="582"/>
    </row>
    <row r="5" spans="1:17" ht="15" customHeight="1" x14ac:dyDescent="0.25"/>
    <row r="6" spans="1:17" ht="20.100000000000001" customHeight="1" thickBot="1" x14ac:dyDescent="0.3">
      <c r="C6" s="106" t="s">
        <v>48</v>
      </c>
      <c r="D6" s="583" t="str">
        <f>IF('B3 Contract Budget Summary'!D5=0,"",'B3 Contract Budget Summary'!D5)</f>
        <v/>
      </c>
      <c r="E6" s="583"/>
      <c r="F6" s="583"/>
      <c r="G6" s="583"/>
      <c r="H6" s="583"/>
      <c r="I6" s="583"/>
      <c r="J6" s="583"/>
      <c r="L6" s="292" t="s">
        <v>218</v>
      </c>
      <c r="M6" s="333"/>
      <c r="N6" s="333"/>
      <c r="Q6" s="334"/>
    </row>
    <row r="7" spans="1:17" ht="20.100000000000001" customHeight="1" x14ac:dyDescent="0.25">
      <c r="C7" s="329"/>
      <c r="E7" s="108"/>
      <c r="M7" s="109"/>
      <c r="Q7" s="334"/>
    </row>
    <row r="8" spans="1:17" s="335" customFormat="1" ht="20.100000000000001" customHeight="1" x14ac:dyDescent="0.2">
      <c r="A8" s="329"/>
      <c r="B8" s="329"/>
      <c r="C8" s="329"/>
      <c r="D8" s="584" t="s">
        <v>219</v>
      </c>
      <c r="E8" s="585"/>
      <c r="F8" s="585"/>
      <c r="G8" s="586"/>
      <c r="H8" s="282"/>
      <c r="I8" s="587" t="s">
        <v>220</v>
      </c>
      <c r="J8" s="588"/>
      <c r="K8" s="588"/>
      <c r="L8" s="589"/>
      <c r="M8" s="295"/>
      <c r="N8" s="590" t="s">
        <v>248</v>
      </c>
      <c r="O8" s="591"/>
      <c r="P8" s="591"/>
      <c r="Q8" s="592"/>
    </row>
    <row r="9" spans="1:17" s="335" customFormat="1" ht="20.100000000000001" customHeight="1" x14ac:dyDescent="0.2">
      <c r="A9" s="329"/>
      <c r="B9" s="329"/>
      <c r="C9" s="330" t="s">
        <v>222</v>
      </c>
      <c r="D9" s="296"/>
      <c r="E9" s="297"/>
      <c r="F9" s="297"/>
      <c r="G9" s="298"/>
      <c r="H9" s="295"/>
      <c r="I9" s="607" t="s">
        <v>224</v>
      </c>
      <c r="J9" s="608"/>
      <c r="K9" s="608"/>
      <c r="L9" s="609"/>
      <c r="M9" s="295"/>
      <c r="N9" s="610" t="s">
        <v>249</v>
      </c>
      <c r="O9" s="611"/>
      <c r="P9" s="611"/>
      <c r="Q9" s="612"/>
    </row>
    <row r="10" spans="1:17" s="335" customFormat="1" ht="20.100000000000001" customHeight="1" x14ac:dyDescent="0.2">
      <c r="A10" s="329"/>
      <c r="B10" s="329"/>
      <c r="C10" s="330"/>
      <c r="D10" s="299" t="s">
        <v>50</v>
      </c>
      <c r="E10" s="299" t="s">
        <v>225</v>
      </c>
      <c r="F10" s="299" t="s">
        <v>52</v>
      </c>
      <c r="G10" s="299" t="s">
        <v>53</v>
      </c>
      <c r="H10" s="295"/>
      <c r="I10" s="300" t="s">
        <v>50</v>
      </c>
      <c r="J10" s="300" t="s">
        <v>225</v>
      </c>
      <c r="K10" s="300" t="s">
        <v>52</v>
      </c>
      <c r="L10" s="300" t="s">
        <v>53</v>
      </c>
      <c r="M10" s="295"/>
      <c r="N10" s="301" t="s">
        <v>50</v>
      </c>
      <c r="O10" s="301" t="s">
        <v>225</v>
      </c>
      <c r="P10" s="301" t="s">
        <v>52</v>
      </c>
      <c r="Q10" s="336" t="s">
        <v>53</v>
      </c>
    </row>
    <row r="11" spans="1:17" s="335" customFormat="1" ht="20.100000000000001" customHeight="1" x14ac:dyDescent="0.2">
      <c r="A11" s="303" t="s">
        <v>55</v>
      </c>
      <c r="B11" s="304" t="s">
        <v>54</v>
      </c>
      <c r="C11" s="305"/>
      <c r="D11" s="306"/>
      <c r="E11" s="306"/>
      <c r="F11" s="306"/>
      <c r="G11" s="306"/>
      <c r="H11" s="282"/>
      <c r="I11" s="306"/>
      <c r="J11" s="306"/>
      <c r="K11" s="306"/>
      <c r="L11" s="306"/>
      <c r="M11" s="282"/>
      <c r="N11" s="306"/>
      <c r="O11" s="307"/>
      <c r="P11" s="307"/>
      <c r="Q11" s="337"/>
    </row>
    <row r="12" spans="1:17" s="335" customFormat="1" ht="20.100000000000001" customHeight="1" x14ac:dyDescent="0.2">
      <c r="A12" s="309"/>
      <c r="B12" s="310" t="s">
        <v>226</v>
      </c>
      <c r="C12" s="311" t="s">
        <v>227</v>
      </c>
      <c r="D12" s="338"/>
      <c r="E12" s="339">
        <f>SUM('B3 Contract Budget Worksheet'!E6:E9)</f>
        <v>0</v>
      </c>
      <c r="F12" s="339">
        <f>SUM('B3 Contract Budget Worksheet'!F6:F9)</f>
        <v>0</v>
      </c>
      <c r="G12" s="359">
        <f>SUM(D12:F12)</f>
        <v>0</v>
      </c>
      <c r="H12" s="314"/>
      <c r="I12" s="315"/>
      <c r="J12" s="316"/>
      <c r="K12" s="316"/>
      <c r="L12" s="354">
        <f>SUM(I12:K12)</f>
        <v>0</v>
      </c>
      <c r="M12" s="314"/>
      <c r="N12" s="315"/>
      <c r="O12" s="316"/>
      <c r="P12" s="316"/>
      <c r="Q12" s="359">
        <f>SUM(N12:P12)</f>
        <v>0</v>
      </c>
    </row>
    <row r="13" spans="1:17" s="335" customFormat="1" ht="20.100000000000001" customHeight="1" x14ac:dyDescent="0.2">
      <c r="A13" s="309"/>
      <c r="B13" s="310" t="s">
        <v>228</v>
      </c>
      <c r="C13" s="317" t="s">
        <v>229</v>
      </c>
      <c r="D13" s="318">
        <f>SUM('B3 Contract Budget Worksheet'!D24)</f>
        <v>0</v>
      </c>
      <c r="E13" s="319">
        <f>SUM('B3 Contract Budget Worksheet'!E24)</f>
        <v>0</v>
      </c>
      <c r="F13" s="320">
        <f>SUM('B3 Contract Budget Worksheet'!F24)</f>
        <v>0</v>
      </c>
      <c r="G13" s="359">
        <f t="shared" ref="G13:G27" si="0">SUM(D13:F13)</f>
        <v>0</v>
      </c>
      <c r="H13" s="314"/>
      <c r="I13" s="321"/>
      <c r="J13" s="321"/>
      <c r="K13" s="321"/>
      <c r="L13" s="354">
        <f t="shared" ref="L13:L27" si="1">SUM(I13:K13)</f>
        <v>0</v>
      </c>
      <c r="M13" s="314"/>
      <c r="N13" s="321"/>
      <c r="O13" s="321"/>
      <c r="P13" s="321"/>
      <c r="Q13" s="359">
        <f t="shared" ref="Q13:Q23" si="2">SUM(N13:P13)</f>
        <v>0</v>
      </c>
    </row>
    <row r="14" spans="1:17" s="335" customFormat="1" ht="20.100000000000001" customHeight="1" x14ac:dyDescent="0.2">
      <c r="A14" s="309"/>
      <c r="B14" s="310" t="s">
        <v>230</v>
      </c>
      <c r="C14" s="317" t="s">
        <v>231</v>
      </c>
      <c r="D14" s="339">
        <f>SUM('B3 Contract Budget Worksheet'!D47)</f>
        <v>0</v>
      </c>
      <c r="E14" s="340">
        <f>SUM('B3 Contract Budget Worksheet'!E47)</f>
        <v>0</v>
      </c>
      <c r="F14" s="341">
        <f>SUM('B3 Contract Budget Worksheet'!F47)</f>
        <v>0</v>
      </c>
      <c r="G14" s="359">
        <f t="shared" si="0"/>
        <v>0</v>
      </c>
      <c r="H14" s="314"/>
      <c r="I14" s="321"/>
      <c r="J14" s="321"/>
      <c r="K14" s="321"/>
      <c r="L14" s="354">
        <f t="shared" si="1"/>
        <v>0</v>
      </c>
      <c r="M14" s="314"/>
      <c r="N14" s="321"/>
      <c r="O14" s="321"/>
      <c r="P14" s="321"/>
      <c r="Q14" s="359">
        <f t="shared" si="2"/>
        <v>0</v>
      </c>
    </row>
    <row r="15" spans="1:17" s="335" customFormat="1" ht="20.100000000000001" customHeight="1" x14ac:dyDescent="0.2">
      <c r="A15" s="309"/>
      <c r="B15" s="310" t="s">
        <v>232</v>
      </c>
      <c r="C15" s="317" t="s">
        <v>233</v>
      </c>
      <c r="D15" s="339">
        <f>SUM('B3 Contract Budget Worksheet'!D64)</f>
        <v>0</v>
      </c>
      <c r="E15" s="342">
        <f>SUM('B3 Contract Budget Worksheet'!E64)</f>
        <v>0</v>
      </c>
      <c r="F15" s="343">
        <f>SUM('B3 Contract Budget Worksheet'!F64)</f>
        <v>0</v>
      </c>
      <c r="G15" s="359">
        <f t="shared" si="0"/>
        <v>0</v>
      </c>
      <c r="H15" s="314"/>
      <c r="I15" s="321"/>
      <c r="J15" s="321"/>
      <c r="K15" s="321"/>
      <c r="L15" s="354">
        <f t="shared" si="1"/>
        <v>0</v>
      </c>
      <c r="M15" s="314"/>
      <c r="N15" s="321"/>
      <c r="O15" s="321"/>
      <c r="P15" s="321"/>
      <c r="Q15" s="359">
        <f t="shared" si="2"/>
        <v>0</v>
      </c>
    </row>
    <row r="16" spans="1:17" s="335" customFormat="1" ht="20.100000000000001" customHeight="1" x14ac:dyDescent="0.2">
      <c r="A16" s="309"/>
      <c r="B16" s="310" t="s">
        <v>234</v>
      </c>
      <c r="C16" s="317" t="s">
        <v>235</v>
      </c>
      <c r="D16" s="341">
        <f>SUM('B3 Contract Budget Worksheet'!D80)</f>
        <v>0</v>
      </c>
      <c r="E16" s="342">
        <f>SUM('B3 Contract Budget Worksheet'!E80)</f>
        <v>0</v>
      </c>
      <c r="F16" s="343">
        <f>SUM('B3 Contract Budget Worksheet'!F80)</f>
        <v>0</v>
      </c>
      <c r="G16" s="359">
        <f t="shared" si="0"/>
        <v>0</v>
      </c>
      <c r="H16" s="314"/>
      <c r="I16" s="321"/>
      <c r="J16" s="321"/>
      <c r="K16" s="321"/>
      <c r="L16" s="354">
        <f t="shared" si="1"/>
        <v>0</v>
      </c>
      <c r="M16" s="314"/>
      <c r="N16" s="321"/>
      <c r="O16" s="321"/>
      <c r="P16" s="321"/>
      <c r="Q16" s="359">
        <f t="shared" si="2"/>
        <v>0</v>
      </c>
    </row>
    <row r="17" spans="1:17" s="335" customFormat="1" ht="20.100000000000001" customHeight="1" x14ac:dyDescent="0.2">
      <c r="A17" s="309"/>
      <c r="B17" s="310" t="s">
        <v>236</v>
      </c>
      <c r="C17" s="317" t="s">
        <v>237</v>
      </c>
      <c r="D17" s="341">
        <f>SUM('B3 Contract Budget Worksheet'!D91)</f>
        <v>0</v>
      </c>
      <c r="E17" s="341">
        <f>SUM('B3 Contract Budget Worksheet'!E91)</f>
        <v>0</v>
      </c>
      <c r="F17" s="341">
        <f>SUM('B3 Contract Budget Worksheet'!F91)</f>
        <v>0</v>
      </c>
      <c r="G17" s="359">
        <f t="shared" si="0"/>
        <v>0</v>
      </c>
      <c r="H17" s="314"/>
      <c r="I17" s="321"/>
      <c r="J17" s="321"/>
      <c r="K17" s="321"/>
      <c r="L17" s="354">
        <f t="shared" si="1"/>
        <v>0</v>
      </c>
      <c r="M17" s="314"/>
      <c r="N17" s="321"/>
      <c r="O17" s="321"/>
      <c r="P17" s="321"/>
      <c r="Q17" s="359">
        <f t="shared" si="2"/>
        <v>0</v>
      </c>
    </row>
    <row r="18" spans="1:17" s="335" customFormat="1" ht="20.100000000000001" customHeight="1" x14ac:dyDescent="0.2">
      <c r="A18" s="309"/>
      <c r="B18" s="310" t="s">
        <v>238</v>
      </c>
      <c r="C18" s="317" t="s">
        <v>239</v>
      </c>
      <c r="D18" s="341">
        <f>SUM('B3 Contract Budget Worksheet'!D111)</f>
        <v>0</v>
      </c>
      <c r="E18" s="342">
        <f>SUM('B3 Contract Budget Worksheet'!E111)</f>
        <v>0</v>
      </c>
      <c r="F18" s="343">
        <f>SUM('B3 Contract Budget Worksheet'!F111)</f>
        <v>0</v>
      </c>
      <c r="G18" s="359">
        <f t="shared" si="0"/>
        <v>0</v>
      </c>
      <c r="H18" s="314"/>
      <c r="I18" s="321"/>
      <c r="J18" s="321"/>
      <c r="K18" s="321"/>
      <c r="L18" s="354">
        <f t="shared" si="1"/>
        <v>0</v>
      </c>
      <c r="M18" s="314"/>
      <c r="N18" s="321"/>
      <c r="O18" s="321"/>
      <c r="P18" s="321"/>
      <c r="Q18" s="359">
        <f t="shared" si="2"/>
        <v>0</v>
      </c>
    </row>
    <row r="19" spans="1:17" s="335" customFormat="1" ht="20.100000000000001" customHeight="1" x14ac:dyDescent="0.2">
      <c r="A19" s="350" t="s">
        <v>55</v>
      </c>
      <c r="B19" s="351" t="s">
        <v>56</v>
      </c>
      <c r="C19" s="352"/>
      <c r="D19" s="359">
        <f>SUM(D12:D18)</f>
        <v>0</v>
      </c>
      <c r="E19" s="359">
        <f>SUM(E12:E18)</f>
        <v>0</v>
      </c>
      <c r="F19" s="359">
        <f>SUM(F12:F18)</f>
        <v>0</v>
      </c>
      <c r="G19" s="359">
        <f>SUM(G12:G18)</f>
        <v>0</v>
      </c>
      <c r="H19" s="314"/>
      <c r="I19" s="359">
        <f>SUM(I12:I18)</f>
        <v>0</v>
      </c>
      <c r="J19" s="359">
        <f>SUM(J12:J18)</f>
        <v>0</v>
      </c>
      <c r="K19" s="359">
        <f>SUM(K12:K18)</f>
        <v>0</v>
      </c>
      <c r="L19" s="354">
        <f>SUM(L12:L18)</f>
        <v>0</v>
      </c>
      <c r="M19" s="314"/>
      <c r="N19" s="359">
        <f t="shared" ref="N19:Q19" si="3">SUM(N12:N18)</f>
        <v>0</v>
      </c>
      <c r="O19" s="359">
        <f t="shared" si="3"/>
        <v>0</v>
      </c>
      <c r="P19" s="359">
        <f t="shared" si="3"/>
        <v>0</v>
      </c>
      <c r="Q19" s="359">
        <f t="shared" si="3"/>
        <v>0</v>
      </c>
    </row>
    <row r="20" spans="1:17" s="335" customFormat="1" ht="20.100000000000001" customHeight="1" x14ac:dyDescent="0.2">
      <c r="A20" s="309" t="s">
        <v>57</v>
      </c>
      <c r="B20" s="310" t="s">
        <v>58</v>
      </c>
      <c r="C20" s="311"/>
      <c r="D20" s="344">
        <f>SUM('B3 Contract Budget Worksheet'!D113)</f>
        <v>0</v>
      </c>
      <c r="E20" s="344">
        <f>SUM('B3 Contract Budget Worksheet'!E113)</f>
        <v>0</v>
      </c>
      <c r="F20" s="344">
        <f>SUM('B3 Contract Budget Worksheet'!F113)</f>
        <v>0</v>
      </c>
      <c r="G20" s="359">
        <f>SUM(D20:F20)</f>
        <v>0</v>
      </c>
      <c r="H20" s="314"/>
      <c r="I20" s="316"/>
      <c r="J20" s="316"/>
      <c r="K20" s="316"/>
      <c r="L20" s="354">
        <f t="shared" si="1"/>
        <v>0</v>
      </c>
      <c r="M20" s="314"/>
      <c r="N20" s="316"/>
      <c r="O20" s="316"/>
      <c r="P20" s="316"/>
      <c r="Q20" s="359">
        <f t="shared" si="2"/>
        <v>0</v>
      </c>
    </row>
    <row r="21" spans="1:17" s="335" customFormat="1" ht="20.100000000000001" customHeight="1" x14ac:dyDescent="0.2">
      <c r="A21" s="355" t="s">
        <v>59</v>
      </c>
      <c r="B21" s="351" t="s">
        <v>60</v>
      </c>
      <c r="C21" s="356"/>
      <c r="D21" s="357">
        <f>SUM(D19+D20)</f>
        <v>0</v>
      </c>
      <c r="E21" s="357">
        <f>SUM(E19+E20)</f>
        <v>0</v>
      </c>
      <c r="F21" s="357">
        <f>SUM(F19+F20)</f>
        <v>0</v>
      </c>
      <c r="G21" s="357">
        <f>SUM(G19+G20)</f>
        <v>0</v>
      </c>
      <c r="H21" s="314"/>
      <c r="I21" s="357">
        <f t="shared" ref="I21:K21" si="4">SUM(I19+I20)</f>
        <v>0</v>
      </c>
      <c r="J21" s="357">
        <f t="shared" si="4"/>
        <v>0</v>
      </c>
      <c r="K21" s="357">
        <f t="shared" si="4"/>
        <v>0</v>
      </c>
      <c r="L21" s="357">
        <f>SUM(L19+L20)</f>
        <v>0</v>
      </c>
      <c r="M21" s="314"/>
      <c r="N21" s="357">
        <f t="shared" ref="N21:P21" si="5">SUM(N19+N20)</f>
        <v>0</v>
      </c>
      <c r="O21" s="357">
        <f t="shared" si="5"/>
        <v>0</v>
      </c>
      <c r="P21" s="357">
        <f t="shared" si="5"/>
        <v>0</v>
      </c>
      <c r="Q21" s="357">
        <f>SUM(Q19+Q20)</f>
        <v>0</v>
      </c>
    </row>
    <row r="22" spans="1:17" s="335" customFormat="1" ht="20.100000000000001" customHeight="1" x14ac:dyDescent="0.2">
      <c r="A22" s="309" t="s">
        <v>61</v>
      </c>
      <c r="B22" s="602" t="s">
        <v>62</v>
      </c>
      <c r="C22" s="603"/>
      <c r="D22" s="345">
        <f>SUM('B3 Contract Budget Worksheet'!D146)</f>
        <v>0</v>
      </c>
      <c r="E22" s="345">
        <f>SUM('B3 Contract Budget Worksheet'!E146)</f>
        <v>0</v>
      </c>
      <c r="F22" s="345">
        <f>SUM('B3 Contract Budget Worksheet'!F146)</f>
        <v>0</v>
      </c>
      <c r="G22" s="359">
        <f t="shared" si="0"/>
        <v>0</v>
      </c>
      <c r="H22" s="314"/>
      <c r="I22" s="321"/>
      <c r="J22" s="321"/>
      <c r="K22" s="321"/>
      <c r="L22" s="354">
        <f t="shared" si="1"/>
        <v>0</v>
      </c>
      <c r="M22" s="314"/>
      <c r="N22" s="321"/>
      <c r="O22" s="321"/>
      <c r="P22" s="321"/>
      <c r="Q22" s="359">
        <f t="shared" si="2"/>
        <v>0</v>
      </c>
    </row>
    <row r="23" spans="1:17" s="335" customFormat="1" ht="20.100000000000001" customHeight="1" x14ac:dyDescent="0.2">
      <c r="A23" s="309" t="s">
        <v>64</v>
      </c>
      <c r="B23" s="602" t="s">
        <v>65</v>
      </c>
      <c r="C23" s="602"/>
      <c r="D23" s="341">
        <f>SUM('B3 Contract Budget Worksheet'!D175)</f>
        <v>0</v>
      </c>
      <c r="E23" s="341">
        <f>SUM('B3 Contract Budget Worksheet'!E175)</f>
        <v>0</v>
      </c>
      <c r="F23" s="341">
        <f>SUM('B3 Contract Budget Worksheet'!F175)</f>
        <v>0</v>
      </c>
      <c r="G23" s="359">
        <f t="shared" si="0"/>
        <v>0</v>
      </c>
      <c r="H23" s="314"/>
      <c r="I23" s="321"/>
      <c r="J23" s="321"/>
      <c r="K23" s="321"/>
      <c r="L23" s="354">
        <f t="shared" si="1"/>
        <v>0</v>
      </c>
      <c r="M23" s="314"/>
      <c r="N23" s="321"/>
      <c r="O23" s="321"/>
      <c r="P23" s="321"/>
      <c r="Q23" s="359">
        <f t="shared" si="2"/>
        <v>0</v>
      </c>
    </row>
    <row r="24" spans="1:17" s="335" customFormat="1" ht="20.100000000000001" customHeight="1" x14ac:dyDescent="0.2">
      <c r="A24" s="309" t="s">
        <v>66</v>
      </c>
      <c r="B24" s="602" t="s">
        <v>67</v>
      </c>
      <c r="C24" s="603"/>
      <c r="D24" s="344">
        <f>SUM('B3 Contract Budget Worksheet'!D204)</f>
        <v>0</v>
      </c>
      <c r="E24" s="344">
        <f>SUM('B3 Contract Budget Worksheet'!E204)</f>
        <v>0</v>
      </c>
      <c r="F24" s="344">
        <f>SUM('B3 Contract Budget Worksheet'!F204)</f>
        <v>0</v>
      </c>
      <c r="G24" s="359">
        <f t="shared" si="0"/>
        <v>0</v>
      </c>
      <c r="H24" s="314"/>
      <c r="I24" s="321"/>
      <c r="J24" s="321"/>
      <c r="K24" s="321"/>
      <c r="L24" s="354">
        <f t="shared" si="1"/>
        <v>0</v>
      </c>
      <c r="M24" s="314"/>
      <c r="N24" s="321"/>
      <c r="O24" s="321"/>
      <c r="P24" s="321"/>
      <c r="Q24" s="359">
        <f>SUM(N24:P24)</f>
        <v>0</v>
      </c>
    </row>
    <row r="25" spans="1:17" s="335" customFormat="1" ht="20.100000000000001" customHeight="1" x14ac:dyDescent="0.2">
      <c r="A25" s="309" t="s">
        <v>68</v>
      </c>
      <c r="B25" s="310" t="s">
        <v>69</v>
      </c>
      <c r="C25" s="311"/>
      <c r="D25" s="324">
        <f>SUM('B3 Contract Budget Worksheet'!D233)</f>
        <v>0</v>
      </c>
      <c r="E25" s="324">
        <f>SUM('B3 Contract Budget Worksheet'!E233)</f>
        <v>0</v>
      </c>
      <c r="F25" s="324">
        <f>SUM('B3 Contract Budget Worksheet'!F233)</f>
        <v>0</v>
      </c>
      <c r="G25" s="359">
        <f t="shared" si="0"/>
        <v>0</v>
      </c>
      <c r="H25" s="314"/>
      <c r="I25" s="321"/>
      <c r="J25" s="321"/>
      <c r="K25" s="321"/>
      <c r="L25" s="354">
        <f t="shared" si="1"/>
        <v>0</v>
      </c>
      <c r="M25" s="314"/>
      <c r="N25" s="321"/>
      <c r="O25" s="321"/>
      <c r="P25" s="321"/>
      <c r="Q25" s="359">
        <f>SUM(N25:P25)</f>
        <v>0</v>
      </c>
    </row>
    <row r="26" spans="1:17" s="335" customFormat="1" ht="20.100000000000001" customHeight="1" x14ac:dyDescent="0.2">
      <c r="A26" s="309" t="s">
        <v>70</v>
      </c>
      <c r="B26" s="602" t="s">
        <v>71</v>
      </c>
      <c r="C26" s="603"/>
      <c r="D26" s="344">
        <f>SUM('B3 Contract Budget Worksheet'!D246)</f>
        <v>0</v>
      </c>
      <c r="E26" s="344">
        <f>SUM('B3 Contract Budget Worksheet'!E246)</f>
        <v>0</v>
      </c>
      <c r="F26" s="344">
        <f>SUM('B3 Contract Budget Worksheet'!F246)</f>
        <v>0</v>
      </c>
      <c r="G26" s="359">
        <f t="shared" si="0"/>
        <v>0</v>
      </c>
      <c r="H26" s="314"/>
      <c r="I26" s="321"/>
      <c r="J26" s="321"/>
      <c r="K26" s="321"/>
      <c r="L26" s="354">
        <f t="shared" si="1"/>
        <v>0</v>
      </c>
      <c r="M26" s="314"/>
      <c r="N26" s="321"/>
      <c r="O26" s="321"/>
      <c r="P26" s="321"/>
      <c r="Q26" s="359">
        <f>SUM(N26:P26)</f>
        <v>0</v>
      </c>
    </row>
    <row r="27" spans="1:17" s="335" customFormat="1" ht="20.100000000000001" customHeight="1" x14ac:dyDescent="0.2">
      <c r="A27" s="309" t="s">
        <v>72</v>
      </c>
      <c r="B27" s="310" t="s">
        <v>73</v>
      </c>
      <c r="C27" s="311"/>
      <c r="D27" s="346">
        <f>SUM('B3 Contract Budget Worksheet'!D278)</f>
        <v>0</v>
      </c>
      <c r="E27" s="346">
        <f>SUM('B3 Contract Budget Worksheet'!E278)</f>
        <v>0</v>
      </c>
      <c r="F27" s="346">
        <f>SUM('B3 Contract Budget Worksheet'!F278)</f>
        <v>0</v>
      </c>
      <c r="G27" s="359">
        <f t="shared" si="0"/>
        <v>0</v>
      </c>
      <c r="H27" s="314"/>
      <c r="I27" s="321"/>
      <c r="J27" s="321"/>
      <c r="K27" s="321"/>
      <c r="L27" s="354">
        <f t="shared" si="1"/>
        <v>0</v>
      </c>
      <c r="M27" s="314"/>
      <c r="N27" s="321"/>
      <c r="O27" s="321"/>
      <c r="P27" s="321"/>
      <c r="Q27" s="359">
        <f>SUM(N27:P27)</f>
        <v>0</v>
      </c>
    </row>
    <row r="28" spans="1:17" s="335" customFormat="1" ht="20.100000000000001" customHeight="1" x14ac:dyDescent="0.2">
      <c r="A28" s="621" t="s">
        <v>240</v>
      </c>
      <c r="B28" s="622"/>
      <c r="C28" s="623"/>
      <c r="D28" s="360">
        <f>SUM(D21:D27)</f>
        <v>0</v>
      </c>
      <c r="E28" s="360">
        <f>SUM(E21:E27)</f>
        <v>0</v>
      </c>
      <c r="F28" s="360">
        <f>SUM(F21:F27)</f>
        <v>0</v>
      </c>
      <c r="G28" s="360">
        <f>SUM(G21:G27)</f>
        <v>0</v>
      </c>
      <c r="H28" s="314"/>
      <c r="I28" s="361">
        <f>SUM(I21:I27)</f>
        <v>0</v>
      </c>
      <c r="J28" s="360">
        <f t="shared" ref="J28:L28" si="6">SUM(J21:J27)</f>
        <v>0</v>
      </c>
      <c r="K28" s="360">
        <f>SUM(K21:K27)</f>
        <v>0</v>
      </c>
      <c r="L28" s="360">
        <f t="shared" si="6"/>
        <v>0</v>
      </c>
      <c r="M28" s="314"/>
      <c r="N28" s="361">
        <f>SUM(N21:N27)</f>
        <v>0</v>
      </c>
      <c r="O28" s="360">
        <f>SUM(O21:O27)</f>
        <v>0</v>
      </c>
      <c r="P28" s="360">
        <f>SUM(P21:P27)</f>
        <v>0</v>
      </c>
      <c r="Q28" s="360">
        <f>SUM(Q21:Q27)</f>
        <v>0</v>
      </c>
    </row>
    <row r="29" spans="1:17" x14ac:dyDescent="0.25">
      <c r="I29" s="593" t="s">
        <v>250</v>
      </c>
      <c r="J29" s="594"/>
      <c r="K29" s="594"/>
      <c r="L29" s="595"/>
      <c r="N29" s="593" t="s">
        <v>251</v>
      </c>
      <c r="O29" s="594"/>
      <c r="P29" s="594"/>
      <c r="Q29" s="595"/>
    </row>
    <row r="30" spans="1:17" x14ac:dyDescent="0.25">
      <c r="I30" s="596"/>
      <c r="J30" s="597"/>
      <c r="K30" s="597"/>
      <c r="L30" s="598"/>
      <c r="N30" s="596"/>
      <c r="O30" s="597"/>
      <c r="P30" s="597"/>
      <c r="Q30" s="598"/>
    </row>
    <row r="31" spans="1:17" x14ac:dyDescent="0.25">
      <c r="I31" s="599"/>
      <c r="J31" s="600"/>
      <c r="K31" s="600"/>
      <c r="L31" s="601"/>
      <c r="N31" s="599"/>
      <c r="O31" s="600"/>
      <c r="P31" s="600"/>
      <c r="Q31" s="601"/>
    </row>
    <row r="32" spans="1:17" ht="14.25" thickBot="1" x14ac:dyDescent="0.3"/>
    <row r="33" spans="6:15" ht="15.75" customHeight="1" x14ac:dyDescent="0.25">
      <c r="F33" s="615" t="s">
        <v>252</v>
      </c>
      <c r="G33" s="616"/>
      <c r="H33" s="616"/>
      <c r="I33" s="616"/>
      <c r="J33" s="616"/>
      <c r="K33" s="616"/>
      <c r="L33" s="616"/>
      <c r="M33" s="616"/>
      <c r="N33" s="616"/>
      <c r="O33" s="617"/>
    </row>
    <row r="34" spans="6:15" ht="15.75" customHeight="1" thickBot="1" x14ac:dyDescent="0.3">
      <c r="F34" s="618"/>
      <c r="G34" s="619"/>
      <c r="H34" s="619"/>
      <c r="I34" s="619"/>
      <c r="J34" s="619"/>
      <c r="K34" s="619"/>
      <c r="L34" s="619"/>
      <c r="M34" s="619"/>
      <c r="N34" s="619"/>
      <c r="O34" s="620"/>
    </row>
  </sheetData>
  <sheetProtection algorithmName="SHA-512" hashValue="1MGyuuIoeoenOyR+q8JnGE7V376IGyfsETHGrU6fWxSbrnF1uFo1M3OA/IYU+XaXFEIz+EuOiFmQ0bsDoyZhvQ==" saltValue="F0zn8wjyfqRndcZSJB2UlQ==" spinCount="100000" sheet="1" objects="1" scenarios="1" formatCells="0" formatColumns="0" formatRows="0"/>
  <mergeCells count="16">
    <mergeCell ref="I29:L31"/>
    <mergeCell ref="N29:Q31"/>
    <mergeCell ref="F33:O34"/>
    <mergeCell ref="B26:C26"/>
    <mergeCell ref="A28:C28"/>
    <mergeCell ref="B24:C24"/>
    <mergeCell ref="A3:Q3"/>
    <mergeCell ref="A4:Q4"/>
    <mergeCell ref="D6:J6"/>
    <mergeCell ref="D8:G8"/>
    <mergeCell ref="I8:L8"/>
    <mergeCell ref="N8:Q8"/>
    <mergeCell ref="I9:L9"/>
    <mergeCell ref="N9:Q9"/>
    <mergeCell ref="B22:C22"/>
    <mergeCell ref="B23:C23"/>
  </mergeCells>
  <conditionalFormatting sqref="O28:P28">
    <cfRule type="expression" dxfId="3" priority="2">
      <formula>SUM($O$28+$P$28)&lt;$N$28</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5888229F-056F-4CF9-9295-ED37AE8C63F7}">
            <xm:f>$I$28&gt;'B3 Contract Budget Worksheet'!$D$3</xm:f>
            <x14:dxf>
              <fill>
                <patternFill>
                  <bgColor rgb="FFFF0000"/>
                </patternFill>
              </fill>
            </x14:dxf>
          </x14:cfRule>
          <xm:sqref>I28</xm:sqref>
        </x14:conditionalFormatting>
        <x14:conditionalFormatting xmlns:xm="http://schemas.microsoft.com/office/excel/2006/main">
          <x14:cfRule type="expression" priority="4" id="{38131393-B8A0-4569-8FD5-0E22574FAC89}">
            <xm:f>$N$28&gt;'B3 Contract Budget Worksheet'!$D$3</xm:f>
            <x14:dxf>
              <fill>
                <patternFill>
                  <bgColor rgb="FFFF0000"/>
                </patternFill>
              </fill>
            </x14:dxf>
          </x14:cfRule>
          <xm:sqref>N28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M44"/>
  <sheetViews>
    <sheetView topLeftCell="A9" zoomScaleNormal="100" workbookViewId="0">
      <selection activeCell="G8" sqref="G8"/>
    </sheetView>
  </sheetViews>
  <sheetFormatPr defaultColWidth="9.140625" defaultRowHeight="13.5" x14ac:dyDescent="0.25"/>
  <cols>
    <col min="1" max="9" width="10.7109375" style="265" customWidth="1"/>
    <col min="10" max="10" width="12.7109375" style="265" customWidth="1"/>
    <col min="11" max="11" width="8.7109375" style="265"/>
    <col min="12" max="16384" width="9.140625" style="94"/>
  </cols>
  <sheetData>
    <row r="1" spans="1:10" ht="17.100000000000001" customHeight="1" x14ac:dyDescent="0.25">
      <c r="A1" s="264" t="s">
        <v>199</v>
      </c>
    </row>
    <row r="2" spans="1:10" ht="17.100000000000001" customHeight="1" x14ac:dyDescent="0.25">
      <c r="J2" s="266" t="s">
        <v>253</v>
      </c>
    </row>
    <row r="3" spans="1:10" ht="17.100000000000001" customHeight="1" x14ac:dyDescent="0.25"/>
    <row r="4" spans="1:10" ht="17.100000000000001" customHeight="1" x14ac:dyDescent="0.3">
      <c r="A4" s="267" t="s">
        <v>0</v>
      </c>
      <c r="B4" s="268"/>
      <c r="C4" s="268"/>
      <c r="D4" s="268"/>
      <c r="E4" s="268"/>
      <c r="F4" s="268"/>
      <c r="G4" s="268"/>
      <c r="H4" s="268"/>
      <c r="I4" s="268"/>
      <c r="J4" s="268"/>
    </row>
    <row r="5" spans="1:10" ht="17.100000000000001" customHeight="1" x14ac:dyDescent="0.25">
      <c r="A5" s="268"/>
      <c r="B5" s="268"/>
      <c r="C5" s="268"/>
      <c r="D5" s="268"/>
      <c r="E5" s="268"/>
      <c r="F5" s="268"/>
      <c r="G5" s="268"/>
      <c r="H5" s="268"/>
      <c r="I5" s="268"/>
      <c r="J5" s="268"/>
    </row>
    <row r="6" spans="1:10" ht="17.100000000000001" customHeight="1" x14ac:dyDescent="0.35">
      <c r="A6" s="269" t="s">
        <v>201</v>
      </c>
      <c r="B6" s="268"/>
      <c r="C6" s="268"/>
      <c r="D6" s="268"/>
      <c r="E6" s="268"/>
      <c r="F6" s="268"/>
      <c r="G6" s="268"/>
      <c r="H6" s="268"/>
      <c r="I6" s="268"/>
      <c r="J6" s="268"/>
    </row>
    <row r="7" spans="1:10" ht="17.100000000000001" customHeight="1" x14ac:dyDescent="0.25">
      <c r="A7" s="268"/>
      <c r="B7" s="268"/>
      <c r="C7" s="268"/>
      <c r="D7" s="268"/>
      <c r="E7" s="268"/>
      <c r="F7" s="268"/>
      <c r="G7" s="268"/>
      <c r="H7" s="268"/>
      <c r="I7" s="268"/>
      <c r="J7" s="268"/>
    </row>
    <row r="8" spans="1:10" ht="17.100000000000001" customHeight="1" x14ac:dyDescent="0.25">
      <c r="A8" s="268"/>
      <c r="B8" s="268"/>
      <c r="C8" s="268"/>
      <c r="D8" s="268"/>
      <c r="E8" s="268"/>
      <c r="F8" s="268"/>
      <c r="G8" s="268"/>
      <c r="H8" s="268"/>
      <c r="I8" s="268"/>
      <c r="J8" s="268"/>
    </row>
    <row r="9" spans="1:10" ht="17.100000000000001" customHeight="1" x14ac:dyDescent="0.25">
      <c r="A9" s="271" t="s">
        <v>254</v>
      </c>
      <c r="B9" s="268"/>
      <c r="C9" s="268"/>
      <c r="D9" s="268"/>
      <c r="E9" s="268"/>
      <c r="F9" s="268"/>
      <c r="G9" s="268"/>
      <c r="H9" s="268"/>
      <c r="I9" s="268"/>
      <c r="J9" s="268"/>
    </row>
    <row r="10" spans="1:10" ht="17.100000000000001" customHeight="1" x14ac:dyDescent="0.25">
      <c r="A10" s="271" t="s">
        <v>255</v>
      </c>
      <c r="B10" s="268"/>
      <c r="C10" s="268"/>
      <c r="D10" s="268"/>
      <c r="E10" s="268"/>
      <c r="F10" s="268"/>
      <c r="G10" s="268"/>
      <c r="H10" s="268"/>
      <c r="I10" s="268"/>
      <c r="J10" s="268"/>
    </row>
    <row r="11" spans="1:10" ht="17.100000000000001" customHeight="1" x14ac:dyDescent="0.25">
      <c r="A11" s="271" t="s">
        <v>203</v>
      </c>
      <c r="B11" s="268"/>
      <c r="C11" s="268"/>
      <c r="D11" s="268"/>
      <c r="E11" s="268"/>
      <c r="F11" s="268"/>
      <c r="G11" s="268"/>
      <c r="H11" s="268"/>
      <c r="I11" s="268"/>
      <c r="J11" s="268"/>
    </row>
    <row r="12" spans="1:10" ht="17.100000000000001" customHeight="1" x14ac:dyDescent="0.25">
      <c r="A12" s="271"/>
      <c r="B12" s="268"/>
      <c r="C12" s="268"/>
      <c r="D12" s="268"/>
      <c r="E12" s="268"/>
      <c r="F12" s="268"/>
      <c r="G12" s="268"/>
      <c r="H12" s="268"/>
      <c r="I12" s="268"/>
      <c r="J12" s="268"/>
    </row>
    <row r="13" spans="1:10" ht="17.100000000000001" customHeight="1" x14ac:dyDescent="0.25">
      <c r="A13" s="271" t="s">
        <v>262</v>
      </c>
      <c r="B13" s="273"/>
      <c r="C13" s="273"/>
      <c r="D13" s="273"/>
      <c r="E13" s="273"/>
      <c r="F13" s="273"/>
      <c r="G13" s="273"/>
      <c r="H13" s="273"/>
      <c r="I13" s="273"/>
      <c r="J13" s="273"/>
    </row>
    <row r="14" spans="1:10" ht="17.100000000000001" customHeight="1" x14ac:dyDescent="0.25"/>
    <row r="15" spans="1:10" ht="17.100000000000001" customHeight="1" x14ac:dyDescent="0.25"/>
    <row r="16" spans="1:10" ht="17.100000000000001" customHeight="1" thickBot="1" x14ac:dyDescent="0.3">
      <c r="B16" s="274" t="s">
        <v>48</v>
      </c>
      <c r="C16" s="613" t="str">
        <f>IF('B3 Contract Budget Summary'!D5=0,"",'B3 Contract Budget Summary'!D5)</f>
        <v/>
      </c>
      <c r="D16" s="614"/>
      <c r="E16" s="614"/>
      <c r="F16" s="614"/>
      <c r="G16" s="614"/>
    </row>
    <row r="17" spans="1:13" ht="17.100000000000001" customHeight="1" x14ac:dyDescent="0.25"/>
    <row r="18" spans="1:13" ht="17.100000000000001" customHeight="1" x14ac:dyDescent="0.25"/>
    <row r="19" spans="1:13" ht="17.100000000000001" customHeight="1" x14ac:dyDescent="0.25">
      <c r="B19" s="274" t="s">
        <v>207</v>
      </c>
    </row>
    <row r="20" spans="1:13" ht="17.100000000000001" customHeight="1" x14ac:dyDescent="0.25"/>
    <row r="21" spans="1:13" ht="17.100000000000001" customHeight="1" thickBot="1" x14ac:dyDescent="0.3">
      <c r="B21" s="274" t="s">
        <v>208</v>
      </c>
      <c r="C21" s="614"/>
      <c r="D21" s="614"/>
      <c r="E21" s="614"/>
      <c r="F21" s="614"/>
      <c r="G21" s="614"/>
      <c r="H21" s="274" t="s">
        <v>209</v>
      </c>
      <c r="I21" s="624"/>
      <c r="J21" s="614"/>
    </row>
    <row r="22" spans="1:13" ht="17.100000000000001" customHeight="1" x14ac:dyDescent="0.25">
      <c r="H22" s="275"/>
    </row>
    <row r="23" spans="1:13" ht="17.100000000000001" customHeight="1" thickBot="1" x14ac:dyDescent="0.3">
      <c r="B23" s="274" t="s">
        <v>210</v>
      </c>
      <c r="C23" s="614"/>
      <c r="D23" s="614"/>
      <c r="E23" s="614"/>
      <c r="F23" s="614"/>
      <c r="G23" s="614"/>
      <c r="H23" s="274" t="s">
        <v>209</v>
      </c>
      <c r="I23" s="614"/>
      <c r="J23" s="614"/>
    </row>
    <row r="24" spans="1:13" ht="17.100000000000001" customHeight="1" x14ac:dyDescent="0.25">
      <c r="B24" s="274"/>
      <c r="H24" s="274"/>
    </row>
    <row r="25" spans="1:13" ht="17.100000000000001" customHeight="1" x14ac:dyDescent="0.25"/>
    <row r="26" spans="1:13" ht="17.100000000000001" customHeight="1" x14ac:dyDescent="0.25">
      <c r="B26" s="274"/>
      <c r="H26" s="274"/>
    </row>
    <row r="27" spans="1:13" ht="17.100000000000001" customHeight="1" x14ac:dyDescent="0.25">
      <c r="A27" s="276"/>
      <c r="D27" s="581" t="s">
        <v>211</v>
      </c>
      <c r="E27" s="581"/>
      <c r="F27" s="581"/>
      <c r="G27" s="581"/>
      <c r="H27" s="581"/>
    </row>
    <row r="28" spans="1:13" ht="17.100000000000001" customHeight="1" x14ac:dyDescent="0.25">
      <c r="A28" s="277"/>
      <c r="B28" s="276"/>
      <c r="C28" s="273"/>
      <c r="D28" s="273"/>
      <c r="E28" s="273"/>
      <c r="F28" s="273"/>
      <c r="G28" s="273"/>
      <c r="H28" s="273"/>
      <c r="I28" s="273"/>
    </row>
    <row r="29" spans="1:13" ht="17.100000000000001" customHeight="1" x14ac:dyDescent="0.25">
      <c r="A29" s="277" t="s">
        <v>212</v>
      </c>
      <c r="B29" s="277"/>
      <c r="C29" s="273"/>
      <c r="D29" s="268"/>
      <c r="E29" s="268"/>
      <c r="F29" s="268"/>
      <c r="G29" s="268"/>
      <c r="H29" s="268"/>
      <c r="I29" s="268"/>
      <c r="J29" s="273"/>
      <c r="L29" s="265"/>
      <c r="M29" s="265"/>
    </row>
    <row r="30" spans="1:13" ht="17.100000000000001" customHeight="1" x14ac:dyDescent="0.25">
      <c r="A30" s="277"/>
      <c r="B30" s="277"/>
      <c r="C30" s="273"/>
      <c r="D30" s="268"/>
      <c r="E30" s="278" t="s">
        <v>213</v>
      </c>
      <c r="G30" s="268"/>
      <c r="H30" s="268"/>
      <c r="I30" s="268"/>
      <c r="J30" s="273"/>
      <c r="L30" s="265"/>
      <c r="M30" s="265"/>
    </row>
    <row r="31" spans="1:13" ht="17.100000000000001" customHeight="1" x14ac:dyDescent="0.25">
      <c r="A31" s="277"/>
      <c r="B31" s="277" t="s">
        <v>214</v>
      </c>
      <c r="C31" s="273"/>
      <c r="D31" s="273"/>
      <c r="E31" s="273"/>
      <c r="F31" s="273"/>
      <c r="G31" s="273"/>
      <c r="H31" s="273"/>
      <c r="I31" s="273"/>
      <c r="J31" s="273"/>
      <c r="L31" s="265"/>
      <c r="M31" s="265"/>
    </row>
    <row r="32" spans="1:13" ht="17.100000000000001" customHeight="1" x14ac:dyDescent="0.25">
      <c r="A32" s="277"/>
      <c r="B32" s="277" t="s">
        <v>215</v>
      </c>
      <c r="C32" s="273"/>
      <c r="D32" s="273"/>
      <c r="E32" s="273"/>
      <c r="F32" s="273"/>
      <c r="G32" s="273"/>
      <c r="H32" s="273"/>
      <c r="I32" s="273"/>
      <c r="J32" s="273"/>
      <c r="L32" s="265"/>
      <c r="M32" s="265"/>
    </row>
    <row r="33" spans="1:10" ht="17.100000000000001" customHeight="1" x14ac:dyDescent="0.25">
      <c r="B33" s="277"/>
      <c r="C33" s="273"/>
      <c r="D33" s="273"/>
      <c r="E33" s="273"/>
      <c r="F33" s="273"/>
      <c r="G33" s="273"/>
      <c r="H33" s="273"/>
      <c r="I33" s="273"/>
      <c r="J33" s="273"/>
    </row>
    <row r="34" spans="1:10" ht="17.100000000000001" customHeight="1" x14ac:dyDescent="0.25">
      <c r="A34" s="271" t="s">
        <v>256</v>
      </c>
      <c r="B34" s="273"/>
      <c r="C34" s="273"/>
      <c r="D34" s="273"/>
      <c r="E34" s="273"/>
      <c r="F34" s="273"/>
      <c r="G34" s="273"/>
      <c r="H34" s="273"/>
      <c r="I34" s="273"/>
      <c r="J34" s="273"/>
    </row>
    <row r="35" spans="1:10" ht="95.25" customHeight="1" x14ac:dyDescent="0.25">
      <c r="A35" s="578" t="s">
        <v>257</v>
      </c>
      <c r="B35" s="578"/>
      <c r="C35" s="578"/>
      <c r="D35" s="578"/>
      <c r="E35" s="578"/>
      <c r="F35" s="578"/>
      <c r="G35" s="578"/>
      <c r="H35" s="578"/>
      <c r="I35" s="578"/>
      <c r="J35" s="578"/>
    </row>
    <row r="36" spans="1:10" ht="17.100000000000001" customHeight="1" x14ac:dyDescent="0.25">
      <c r="A36" s="578"/>
      <c r="B36" s="578"/>
      <c r="C36" s="578"/>
      <c r="D36" s="578"/>
      <c r="E36" s="578"/>
      <c r="F36" s="578"/>
      <c r="G36" s="578"/>
      <c r="H36" s="578"/>
      <c r="I36" s="578"/>
      <c r="J36" s="578"/>
    </row>
    <row r="37" spans="1:10" ht="17.100000000000001" customHeight="1" x14ac:dyDescent="0.25">
      <c r="A37" s="578"/>
      <c r="B37" s="578"/>
      <c r="C37" s="578"/>
      <c r="D37" s="578"/>
      <c r="E37" s="578"/>
      <c r="F37" s="578"/>
      <c r="G37" s="578"/>
      <c r="H37" s="578"/>
      <c r="I37" s="578"/>
      <c r="J37" s="578"/>
    </row>
    <row r="38" spans="1:10" ht="17.100000000000001" customHeight="1" x14ac:dyDescent="0.25">
      <c r="A38" s="578"/>
      <c r="B38" s="578"/>
      <c r="C38" s="578"/>
      <c r="D38" s="578"/>
      <c r="E38" s="578"/>
      <c r="F38" s="578"/>
      <c r="G38" s="578"/>
      <c r="H38" s="578"/>
      <c r="I38" s="578"/>
      <c r="J38" s="578"/>
    </row>
    <row r="39" spans="1:10" ht="17.100000000000001" customHeight="1" x14ac:dyDescent="0.25">
      <c r="A39" s="536"/>
      <c r="B39" s="536"/>
      <c r="C39" s="536"/>
      <c r="D39" s="536"/>
      <c r="E39" s="536"/>
      <c r="F39" s="536"/>
      <c r="G39" s="536"/>
      <c r="H39" s="536"/>
      <c r="I39" s="536"/>
      <c r="J39" s="536"/>
    </row>
    <row r="40" spans="1:10" ht="17.100000000000001" customHeight="1" x14ac:dyDescent="0.25">
      <c r="A40" s="279"/>
      <c r="B40" s="273"/>
      <c r="C40" s="273"/>
      <c r="D40" s="273"/>
      <c r="E40" s="273"/>
      <c r="F40" s="273"/>
      <c r="G40" s="273"/>
      <c r="H40" s="273"/>
      <c r="I40" s="273"/>
      <c r="J40" s="273"/>
    </row>
    <row r="41" spans="1:10" ht="17.100000000000001" customHeight="1" x14ac:dyDescent="0.25">
      <c r="A41" s="579"/>
      <c r="B41" s="579"/>
      <c r="C41" s="579"/>
      <c r="D41" s="579"/>
      <c r="E41" s="579"/>
      <c r="F41" s="579"/>
      <c r="G41" s="579"/>
      <c r="H41" s="579"/>
      <c r="I41" s="579"/>
      <c r="J41" s="579"/>
    </row>
    <row r="42" spans="1:10" ht="17.100000000000001" customHeight="1" x14ac:dyDescent="0.25"/>
    <row r="43" spans="1:10" ht="17.100000000000001" customHeight="1" x14ac:dyDescent="0.25"/>
    <row r="44" spans="1:10" ht="17.100000000000001" customHeight="1" x14ac:dyDescent="0.25"/>
  </sheetData>
  <sheetProtection algorithmName="SHA-512" hashValue="2GUDKKeFkw8oTYcYf3b5PNQdk6Bd+gsYvIuNSuXRqCgFCotYNgvdsdwAxZi0VZYHkKW0/LcgKljShmj+UIVNdA==" saltValue="oeMlpjhSj52H2i39n9lYLQ==" spinCount="100000" sheet="1" formatCells="0" formatColumns="0" formatRows="0" insertColumns="0" insertRows="0" deleteColumns="0" deleteRows="0" selectLockedCells="1"/>
  <mergeCells count="11">
    <mergeCell ref="C16:G16"/>
    <mergeCell ref="A35:J35"/>
    <mergeCell ref="A38:J38"/>
    <mergeCell ref="A41:J41"/>
    <mergeCell ref="A36:J36"/>
    <mergeCell ref="A37:J37"/>
    <mergeCell ref="I23:J23"/>
    <mergeCell ref="I21:J21"/>
    <mergeCell ref="C23:G23"/>
    <mergeCell ref="C21:G21"/>
    <mergeCell ref="D27:H27"/>
  </mergeCells>
  <hyperlinks>
    <hyperlink ref="E30" r:id="rId1" display="Kelechi.Unegbu@oshe.nj.gov" xr:uid="{00000000-0004-0000-0800-000000000000}"/>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603f884-b540-452c-82c4-860d23876c00">
      <Terms xmlns="http://schemas.microsoft.com/office/infopath/2007/PartnerControls"/>
    </lcf76f155ced4ddcb4097134ff3c332f>
    <TaxCatchAll xmlns="354e67de-d1e7-4ce6-ab2b-a614e3931bd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DA38A61C5CB474E90823DAD6EB0E58E" ma:contentTypeVersion="15" ma:contentTypeDescription="Create a new document." ma:contentTypeScope="" ma:versionID="58d1743efdee1a37e22ee51af02e0262">
  <xsd:schema xmlns:xsd="http://www.w3.org/2001/XMLSchema" xmlns:xs="http://www.w3.org/2001/XMLSchema" xmlns:p="http://schemas.microsoft.com/office/2006/metadata/properties" xmlns:ns2="a603f884-b540-452c-82c4-860d23876c00" xmlns:ns3="354e67de-d1e7-4ce6-ab2b-a614e3931bdc" targetNamespace="http://schemas.microsoft.com/office/2006/metadata/properties" ma:root="true" ma:fieldsID="087ccd38d25b54ebf957dbbfab747ab6" ns2:_="" ns3:_="">
    <xsd:import namespace="a603f884-b540-452c-82c4-860d23876c00"/>
    <xsd:import namespace="354e67de-d1e7-4ce6-ab2b-a614e3931bd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03f884-b540-452c-82c4-860d23876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81b0449-a7ed-439f-be55-0163d7004e4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4e67de-d1e7-4ce6-ab2b-a614e3931bd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b95d03b-f7c4-40eb-a950-c08c4e45b2aa}" ma:internalName="TaxCatchAll" ma:showField="CatchAllData" ma:web="354e67de-d1e7-4ce6-ab2b-a614e3931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5FE382-43FA-410E-A36E-C287393665C1}">
  <ds:schemaRefs>
    <ds:schemaRef ds:uri="http://schemas.microsoft.com/office/2006/metadata/properties"/>
    <ds:schemaRef ds:uri="http://schemas.microsoft.com/office/infopath/2007/PartnerControls"/>
    <ds:schemaRef ds:uri="a603f884-b540-452c-82c4-860d23876c00"/>
    <ds:schemaRef ds:uri="354e67de-d1e7-4ce6-ab2b-a614e3931bdc"/>
  </ds:schemaRefs>
</ds:datastoreItem>
</file>

<file path=customXml/itemProps2.xml><?xml version="1.0" encoding="utf-8"?>
<ds:datastoreItem xmlns:ds="http://schemas.openxmlformats.org/officeDocument/2006/customXml" ds:itemID="{99834E3E-393E-4BA4-AE8A-8A04D982D8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03f884-b540-452c-82c4-860d23876c00"/>
    <ds:schemaRef ds:uri="354e67de-d1e7-4ce6-ab2b-a614e3931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9F028A-7873-493B-BD5D-EBD094BDAF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Directions</vt:lpstr>
      <vt:lpstr>B3 Contract Budget Summary</vt:lpstr>
      <vt:lpstr>Programs</vt:lpstr>
      <vt:lpstr>B3 Contract Budget Worksheet</vt:lpstr>
      <vt:lpstr>Interim #1 Cover</vt:lpstr>
      <vt:lpstr>Interim Report #1</vt:lpstr>
      <vt:lpstr>Interim #2 Cover</vt:lpstr>
      <vt:lpstr>Interim Report #2</vt:lpstr>
      <vt:lpstr>IV Final Cover</vt:lpstr>
      <vt:lpstr>IV Final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EOF</dc:creator>
  <cp:keywords/>
  <dc:description/>
  <cp:lastModifiedBy>Carter, Hasani [OSHE]</cp:lastModifiedBy>
  <cp:revision/>
  <dcterms:created xsi:type="dcterms:W3CDTF">1998-06-09T15:05:12Z</dcterms:created>
  <dcterms:modified xsi:type="dcterms:W3CDTF">2026-05-21T16:12:41Z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0x0101009DA38A61C5CB474E90823DAD6EB0E58E</vt:lpwstr>
  </property>
  <property fmtid="{D5CDD505-2E9C-101B-9397-08002B2CF9AE}" pid="3" name="MediaServiceImageTags">
    <vt:lpwstr/>
  </property>
</Properties>
</file>