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cglobal.sharepoint.com/sites/NewJerseyTeam848647-CCBHCExpansion/Shared Documents/CCBHC Expansion/SPA, Policy, and Regulatory Development/Policy/Policy Manual/CCBHC Appendices - Decisions &amp; Documents/"/>
    </mc:Choice>
  </mc:AlternateContent>
  <xr:revisionPtr revIDLastSave="730" documentId="8_{130A52C8-E1FB-4075-90E3-ED40B8FE3210}" xr6:coauthVersionLast="47" xr6:coauthVersionMax="47" xr10:uidLastSave="{2398D81F-AAED-43DE-9A00-ED0005CCC658}"/>
  <bookViews>
    <workbookView xWindow="28680" yWindow="-120" windowWidth="29040" windowHeight="15720" xr2:uid="{00000000-000D-0000-FFFF-FFFF00000000}"/>
  </bookViews>
  <sheets>
    <sheet name="All Populations" sheetId="3" r:id="rId1"/>
    <sheet name="Standard" sheetId="15" r:id="rId2"/>
    <sheet name="SMI" sheetId="8" r:id="rId3"/>
    <sheet name="SUD" sheetId="9" r:id="rId4"/>
    <sheet name="PTSD" sheetId="10" r:id="rId5"/>
    <sheet name="SED" sheetId="14" r:id="rId6"/>
    <sheet name="Reference - HIDE " sheetId="1" state="hidden" r:id="rId7"/>
  </sheets>
  <definedNames>
    <definedName name="__123Graph_A" hidden="1">#REF!</definedName>
    <definedName name="__123Graph_AAUTHS" hidden="1">#REF!</definedName>
    <definedName name="__123Graph_AIPIBNR" hidden="1">#REF!</definedName>
    <definedName name="__123Graph_ATOTAL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AUTHS" hidden="1">#REF!</definedName>
    <definedName name="__123Graph_BTOTAL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AUTHS" hidden="1">#REF!</definedName>
    <definedName name="__123Graph_CTOTAL" hidden="1">#REF!</definedName>
    <definedName name="__123Graph_DAUTHS" hidden="1">#REF!</definedName>
    <definedName name="__123Graph_DIPIBNR" hidden="1">#REF!</definedName>
    <definedName name="__123Graph_DTOTAL" hidden="1">#REF!</definedName>
    <definedName name="__123Graph_EAUTHS" hidden="1">#REF!</definedName>
    <definedName name="__123Graph_ETOTAL" hidden="1">#REF!</definedName>
    <definedName name="__123Graph_FAUTHS" hidden="1">#REF!</definedName>
    <definedName name="__123Graph_FTOTAL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IPIBNR" hidden="1">#REF!</definedName>
    <definedName name="__123Graph_XAUTHS" hidden="1">#REF!</definedName>
    <definedName name="__123Graph_XIPIBNR" hidden="1">#REF!</definedName>
    <definedName name="__123Graph_XTOTAL" hidden="1">#REF!</definedName>
    <definedName name="__UC2" hidden="1">{#N/A,#N/A,FALSE,"trend"}</definedName>
    <definedName name="__UC3" hidden="1">{#N/A,#N/A,FALSE,"trend"}</definedName>
    <definedName name="_xlnm._FilterDatabase" localSheetId="6" hidden="1">'Reference - HIDE '!$A$1:$C$1636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{#N/A,#N/A,FALSE,"trend"}</definedName>
    <definedName name="aaaa" hidden="1">{#N/A,#N/A,FALSE,"trend"}</definedName>
    <definedName name="AccessDatabase" hidden="1">"G:\1_Intellectual Capital\Claims Probability Distributions\Version 2 (New NC)\RateRanges_4.mdb"</definedName>
    <definedName name="ActuarialTeam">#REF!</definedName>
    <definedName name="adfa" hidden="1">{#N/A,#N/A,FALSE,"trend"}</definedName>
    <definedName name="adfasdf" hidden="1">{#N/A,#N/A,FALSE,"trend"}</definedName>
    <definedName name="asdf" hidden="1">{#N/A,#N/A,FALSE,"trend"}</definedName>
    <definedName name="asdfa" hidden="1">{#N/A,#N/A,FALSE,"trend"}</definedName>
    <definedName name="asdfasdf" hidden="1">{#N/A,#N/A,FALSE,"trend"}</definedName>
    <definedName name="ClinicalTeam">#REF!</definedName>
    <definedName name="Co_Name">#REF!</definedName>
    <definedName name="COS">#REF!</definedName>
    <definedName name="data_clm">#REF!</definedName>
    <definedName name="data_clm_label">#REF!</definedName>
    <definedName name="data_clm_SFY">#REF!</definedName>
    <definedName name="data_mem">#REF!</definedName>
    <definedName name="Data_to_pull">#REF!</definedName>
    <definedName name="fafa" hidden="1">{#N/A,#N/A,FALSE,"trend"}</definedName>
    <definedName name="HIVAllo">#REF!</definedName>
    <definedName name="HIVLast6">#REF!</definedName>
    <definedName name="InformaticsTeam">#REF!</definedName>
    <definedName name="list_grpcat1">#REF!</definedName>
    <definedName name="list_grpcat2">#REF!</definedName>
    <definedName name="list_grpcat3">#REF!</definedName>
    <definedName name="list_grpcat4">#REF!</definedName>
    <definedName name="list_grpcat5">#REF!</definedName>
    <definedName name="market_codes">#REF!</definedName>
    <definedName name="MCO">#REF!</definedName>
    <definedName name="MIHS">#REF!</definedName>
    <definedName name="NY_Factors">#REF!</definedName>
    <definedName name="other" hidden="1">{#N/A,#N/A,FALSE,"trend"}</definedName>
    <definedName name="otherUC" hidden="1">{#N/A,#N/A,FALSE,"trend"}</definedName>
    <definedName name="pageprod">#REF!</definedName>
    <definedName name="PHP" hidden="1">{#N/A,#N/A,FALSE,"trend"}</definedName>
    <definedName name="phys" hidden="1">{#N/A,#N/A,FALSE,"trend"}</definedName>
    <definedName name="physician" hidden="1">{#N/A,#N/A,FALSE,"trend"}</definedName>
    <definedName name="previous">#REF!</definedName>
    <definedName name="_xlnm.Print_Area" localSheetId="0">'All Populations'!$A$1:$H$786</definedName>
    <definedName name="_xlnm.Print_Area" localSheetId="4">PTSD!$A$1:$D$6</definedName>
    <definedName name="_xlnm.Print_Area" localSheetId="6">'Reference - HIDE '!$A$1:$C$1636</definedName>
    <definedName name="_xlnm.Print_Area" localSheetId="5">SED!$A$1:$D$103</definedName>
    <definedName name="_xlnm.Print_Area" localSheetId="2">SMI!$A$1:$D$153</definedName>
    <definedName name="_xlnm.Print_Area" localSheetId="1">Standard!$A$1:$D$350</definedName>
    <definedName name="_xlnm.Print_Area" localSheetId="3">SUD!$A$1:$D$275</definedName>
    <definedName name="Print_Area_MI">#REF!</definedName>
    <definedName name="_xlnm.Print_Titles" localSheetId="0">'All Populations'!$4:$4</definedName>
    <definedName name="_xlnm.Print_Titles" localSheetId="5">SED!$4:$4</definedName>
    <definedName name="_xlnm.Print_Titles" localSheetId="2">SMI!$3:$3</definedName>
    <definedName name="_xlnm.Print_Titles" localSheetId="1">Standard!$4:$4</definedName>
    <definedName name="_xlnm.Print_Titles" localSheetId="3">SUD!$3:$3</definedName>
    <definedName name="product_codes">#REF!</definedName>
    <definedName name="Prt_Shts" localSheetId="0">#REF!</definedName>
    <definedName name="Prt_Shts" localSheetId="4">#REF!</definedName>
    <definedName name="Prt_Shts" localSheetId="5">#REF!</definedName>
    <definedName name="Prt_Shts" localSheetId="2">#REF!</definedName>
    <definedName name="Prt_Shts" localSheetId="1">#REF!</definedName>
    <definedName name="Prt_Shts" localSheetId="3">#REF!</definedName>
    <definedName name="Prt_Shts">#REF!</definedName>
    <definedName name="q1_data">#REF!</definedName>
    <definedName name="q2_data">#REF!</definedName>
    <definedName name="q3_data">#REF!</definedName>
    <definedName name="q4_data">#REF!</definedName>
    <definedName name="second">#REF!</definedName>
    <definedName name="Table_1_Summary">#REF!</definedName>
    <definedName name="tblInstDeletionsStateExport">#REF!</definedName>
    <definedName name="tblInstStateExport">#REF!</definedName>
    <definedName name="tblProvDeletionsStateExport">#REF!</definedName>
    <definedName name="tblProvStateExport">#REF!</definedName>
    <definedName name="Team">#REF!</definedName>
    <definedName name="third">#REF!</definedName>
    <definedName name="Trend">#REF!</definedName>
    <definedName name="Trend1_1">#REF!</definedName>
    <definedName name="Trend10_1">#REF!</definedName>
    <definedName name="Trend11_1">#REF!</definedName>
    <definedName name="Trend2_1">#REF!</definedName>
    <definedName name="Trend3_1">#REF!</definedName>
    <definedName name="Trend4_1">#REF!</definedName>
    <definedName name="Trend5_1">#REF!</definedName>
    <definedName name="Trend6_1">#REF!</definedName>
    <definedName name="Trend7_1">#REF!</definedName>
    <definedName name="Trend8_1">#REF!</definedName>
    <definedName name="Trend9_1">#REF!</definedName>
    <definedName name="Uti_1000" hidden="1">{#N/A,#N/A,FALSE,"trend"}</definedName>
    <definedName name="Util_1000" hidden="1">{#N/A,#N/A,FALSE,"trend"}</definedName>
    <definedName name="Utilization" hidden="1">{#N/A,#N/A,FALSE,"trend"}</definedName>
    <definedName name="wrn.util." hidden="1">{#N/A,#N/A,FALSE,"trend"}</definedName>
    <definedName name="Your_vers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0" i="15" l="1"/>
  <c r="C349" i="15"/>
  <c r="C348" i="15"/>
  <c r="C347" i="15"/>
  <c r="C346" i="15"/>
  <c r="C345" i="15"/>
  <c r="C344" i="15"/>
  <c r="C343" i="15"/>
  <c r="C342" i="15"/>
  <c r="C341" i="15"/>
  <c r="C340" i="15"/>
  <c r="C339" i="15"/>
  <c r="C338" i="15"/>
  <c r="C337" i="15"/>
  <c r="C336" i="15"/>
  <c r="C335" i="15"/>
  <c r="C334" i="15"/>
  <c r="C333" i="15"/>
  <c r="C332" i="15"/>
  <c r="C331" i="15"/>
  <c r="C330" i="15"/>
  <c r="C329" i="15"/>
  <c r="C328" i="15"/>
  <c r="C327" i="15"/>
  <c r="C326" i="15"/>
  <c r="C325" i="15"/>
  <c r="C324" i="15"/>
  <c r="C323" i="15"/>
  <c r="C322" i="15"/>
  <c r="C321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103" i="14"/>
  <c r="C100" i="14"/>
  <c r="C99" i="14"/>
  <c r="C98" i="14"/>
  <c r="C97" i="14"/>
  <c r="C96" i="14"/>
  <c r="C94" i="14"/>
  <c r="C93" i="14"/>
  <c r="C92" i="14"/>
  <c r="C91" i="14"/>
  <c r="C90" i="14"/>
  <c r="C89" i="14"/>
  <c r="C88" i="14"/>
  <c r="C87" i="14"/>
  <c r="C86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6" i="14"/>
  <c r="C5" i="14"/>
  <c r="C6" i="10"/>
  <c r="C5" i="10"/>
  <c r="C4" i="10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18" i="9"/>
  <c r="C151" i="8"/>
  <c r="C149" i="8"/>
  <c r="C148" i="8"/>
  <c r="C147" i="8"/>
  <c r="C146" i="8"/>
  <c r="C145" i="8"/>
  <c r="C144" i="8"/>
  <c r="C143" i="8"/>
  <c r="C142" i="8"/>
  <c r="C140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5" i="8"/>
  <c r="C4" i="8"/>
  <c r="C445" i="3"/>
  <c r="C598" i="3"/>
  <c r="C783" i="3" l="1"/>
  <c r="C114" i="3"/>
  <c r="C722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90" i="3"/>
  <c r="C91" i="3"/>
  <c r="C92" i="3"/>
  <c r="C93" i="3"/>
  <c r="C94" i="3"/>
  <c r="C95" i="3"/>
  <c r="C96" i="3"/>
  <c r="C97" i="3"/>
  <c r="C98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4" i="3"/>
  <c r="C385" i="3"/>
  <c r="C383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3" i="3"/>
  <c r="C414" i="3"/>
  <c r="C415" i="3"/>
  <c r="C416" i="3"/>
  <c r="C417" i="3"/>
  <c r="C418" i="3"/>
  <c r="C419" i="3"/>
  <c r="C420" i="3"/>
  <c r="C412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9" i="3"/>
  <c r="C550" i="3"/>
  <c r="C548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5" i="3"/>
  <c r="C644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9" i="3"/>
  <c r="C711" i="3"/>
  <c r="C712" i="3"/>
  <c r="C713" i="3"/>
  <c r="C714" i="3"/>
  <c r="C715" i="3"/>
  <c r="C716" i="3"/>
  <c r="C717" i="3"/>
  <c r="C718" i="3"/>
  <c r="C719" i="3"/>
  <c r="C720" i="3"/>
  <c r="C721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8" i="3"/>
  <c r="C759" i="3"/>
  <c r="C760" i="3"/>
  <c r="C761" i="3"/>
  <c r="C762" i="3"/>
  <c r="C763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80" i="3"/>
  <c r="C784" i="3"/>
  <c r="C785" i="3"/>
  <c r="C786" i="3"/>
</calcChain>
</file>

<file path=xl/sharedStrings.xml><?xml version="1.0" encoding="utf-8"?>
<sst xmlns="http://schemas.openxmlformats.org/spreadsheetml/2006/main" count="10114" uniqueCount="4653">
  <si>
    <t>Appendix C.1: New Jersey CCBHC Population Definitions and Diagnosis Codes</t>
  </si>
  <si>
    <t>Effective as of: 10/1/2025</t>
  </si>
  <si>
    <r>
      <rPr>
        <b/>
        <sz val="11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 xml:space="preserve">Some SED diagnoses may also fall under the Standard population category. Adults age 18 years and older with these diagnoses will fall under the Standard population. </t>
    </r>
  </si>
  <si>
    <t>ICD-10 Code with Decimal</t>
  </si>
  <si>
    <t>ICD-10 Code</t>
  </si>
  <si>
    <t>Short Description</t>
  </si>
  <si>
    <t>Standard Population</t>
  </si>
  <si>
    <t>SMI</t>
  </si>
  <si>
    <t>SUD</t>
  </si>
  <si>
    <t>PTSD</t>
  </si>
  <si>
    <t>SED</t>
  </si>
  <si>
    <t>F01.50</t>
  </si>
  <si>
    <t>F0150</t>
  </si>
  <si>
    <t>•</t>
  </si>
  <si>
    <t>F01.51</t>
  </si>
  <si>
    <t>F0151</t>
  </si>
  <si>
    <t>F01.511</t>
  </si>
  <si>
    <t>F01511</t>
  </si>
  <si>
    <t>F01.518</t>
  </si>
  <si>
    <t>F01518</t>
  </si>
  <si>
    <t>F01.52</t>
  </si>
  <si>
    <t>F0152</t>
  </si>
  <si>
    <t>F01.53</t>
  </si>
  <si>
    <t>F0153</t>
  </si>
  <si>
    <t>F01.54</t>
  </si>
  <si>
    <t>F0154</t>
  </si>
  <si>
    <t>F01.A0</t>
  </si>
  <si>
    <t>F01A0</t>
  </si>
  <si>
    <t>F01.A11</t>
  </si>
  <si>
    <t>F01A11</t>
  </si>
  <si>
    <t>F01.A18</t>
  </si>
  <si>
    <t>F01A18</t>
  </si>
  <si>
    <t>F01.A2</t>
  </si>
  <si>
    <t>F01A2</t>
  </si>
  <si>
    <t>F01.A3</t>
  </si>
  <si>
    <t>F01A3</t>
  </si>
  <si>
    <t>F01.A4</t>
  </si>
  <si>
    <t>F01A4</t>
  </si>
  <si>
    <t>F01.B0</t>
  </si>
  <si>
    <t>F01B0</t>
  </si>
  <si>
    <t>F01.B11</t>
  </si>
  <si>
    <t>F01B11</t>
  </si>
  <si>
    <t>F01.B18</t>
  </si>
  <si>
    <t>F01B18</t>
  </si>
  <si>
    <t>F01.B2</t>
  </si>
  <si>
    <t>F01B2</t>
  </si>
  <si>
    <t>F01.B3</t>
  </si>
  <si>
    <t>F01B3</t>
  </si>
  <si>
    <t>F01.B4</t>
  </si>
  <si>
    <t>F01B4</t>
  </si>
  <si>
    <t>F01.C0</t>
  </si>
  <si>
    <t>F01C0</t>
  </si>
  <si>
    <t>F01.C11</t>
  </si>
  <si>
    <t>F01C11</t>
  </si>
  <si>
    <t>F01.C18</t>
  </si>
  <si>
    <t>F01C18</t>
  </si>
  <si>
    <t>F01.C2</t>
  </si>
  <si>
    <t>F01C2</t>
  </si>
  <si>
    <t>F01.C3</t>
  </si>
  <si>
    <t>F01C3</t>
  </si>
  <si>
    <t>F01.C4</t>
  </si>
  <si>
    <t>F01C4</t>
  </si>
  <si>
    <t>F02.80</t>
  </si>
  <si>
    <t>F0280</t>
  </si>
  <si>
    <t>F02.81</t>
  </si>
  <si>
    <t>F0281</t>
  </si>
  <si>
    <t>F02.811</t>
  </si>
  <si>
    <t>F02811</t>
  </si>
  <si>
    <t>F02.818</t>
  </si>
  <si>
    <t>F02818</t>
  </si>
  <si>
    <t>F02.82</t>
  </si>
  <si>
    <t>F0282</t>
  </si>
  <si>
    <t>F02.83</t>
  </si>
  <si>
    <t>F0283</t>
  </si>
  <si>
    <t>F02.84</t>
  </si>
  <si>
    <t>F0284</t>
  </si>
  <si>
    <t>F02.A0</t>
  </si>
  <si>
    <t>F02A0</t>
  </si>
  <si>
    <t>F02.A11</t>
  </si>
  <si>
    <t>F02A11</t>
  </si>
  <si>
    <t>F02.A18</t>
  </si>
  <si>
    <t>F02A18</t>
  </si>
  <si>
    <t>F02.A2</t>
  </si>
  <si>
    <t>F02A2</t>
  </si>
  <si>
    <t>F02.A3</t>
  </si>
  <si>
    <t>F02A3</t>
  </si>
  <si>
    <t>F02.A4</t>
  </si>
  <si>
    <t>F02A4</t>
  </si>
  <si>
    <t>F02.B0</t>
  </si>
  <si>
    <t>F02B0</t>
  </si>
  <si>
    <t>F02.B11</t>
  </si>
  <si>
    <t>F02B11</t>
  </si>
  <si>
    <t>F02.B18</t>
  </si>
  <si>
    <t>F02B18</t>
  </si>
  <si>
    <t>F02.B2</t>
  </si>
  <si>
    <t>F02B2</t>
  </si>
  <si>
    <t>F02.B3</t>
  </si>
  <si>
    <t>F02B3</t>
  </si>
  <si>
    <t>F02.B4</t>
  </si>
  <si>
    <t>F02B4</t>
  </si>
  <si>
    <t>F02.C0</t>
  </si>
  <si>
    <t>F02C0</t>
  </si>
  <si>
    <t>F02.C11</t>
  </si>
  <si>
    <t>F02C11</t>
  </si>
  <si>
    <t>F02.C18</t>
  </si>
  <si>
    <t>F02C18</t>
  </si>
  <si>
    <t>F02.C2</t>
  </si>
  <si>
    <t>F02C2</t>
  </si>
  <si>
    <t>F02.C3</t>
  </si>
  <si>
    <t>F02C3</t>
  </si>
  <si>
    <t>F02.C4</t>
  </si>
  <si>
    <t>F02C4</t>
  </si>
  <si>
    <t>F03.90</t>
  </si>
  <si>
    <t>F0390</t>
  </si>
  <si>
    <t>F03.91</t>
  </si>
  <si>
    <t>F0391</t>
  </si>
  <si>
    <t>F03.911</t>
  </si>
  <si>
    <t>F03911</t>
  </si>
  <si>
    <t>F03.918</t>
  </si>
  <si>
    <t>F03918</t>
  </si>
  <si>
    <t>F03.92</t>
  </si>
  <si>
    <t>F0392</t>
  </si>
  <si>
    <t>F03.93</t>
  </si>
  <si>
    <t>F0393</t>
  </si>
  <si>
    <t>F03.94</t>
  </si>
  <si>
    <t>F0394</t>
  </si>
  <si>
    <t>F03.A0</t>
  </si>
  <si>
    <t>F03A0</t>
  </si>
  <si>
    <t>F03.A11</t>
  </si>
  <si>
    <t>F03A11</t>
  </si>
  <si>
    <t>F03.A18</t>
  </si>
  <si>
    <t>F03A18</t>
  </si>
  <si>
    <t>F03.A2</t>
  </si>
  <si>
    <t>F03A2</t>
  </si>
  <si>
    <t>F03.A3</t>
  </si>
  <si>
    <t>F03A3</t>
  </si>
  <si>
    <t>F03.A4</t>
  </si>
  <si>
    <t>F03A4</t>
  </si>
  <si>
    <t>F03.B0</t>
  </si>
  <si>
    <t>F03B0</t>
  </si>
  <si>
    <t>F03.B11</t>
  </si>
  <si>
    <t>F03B11</t>
  </si>
  <si>
    <t>F03.B18</t>
  </si>
  <si>
    <t>F03B18</t>
  </si>
  <si>
    <t>F03.B2</t>
  </si>
  <si>
    <t>F03B2</t>
  </si>
  <si>
    <t>F03.B3</t>
  </si>
  <si>
    <t>F03B3</t>
  </si>
  <si>
    <t>F03.B4</t>
  </si>
  <si>
    <t>F03B4</t>
  </si>
  <si>
    <t>F03.C0</t>
  </si>
  <si>
    <t>F03C0</t>
  </si>
  <si>
    <t>F03.C11</t>
  </si>
  <si>
    <t>F03C11</t>
  </si>
  <si>
    <t>F03.C18</t>
  </si>
  <si>
    <t>F03C18</t>
  </si>
  <si>
    <t>F03.C2</t>
  </si>
  <si>
    <t>F03C2</t>
  </si>
  <si>
    <t>F03.C3</t>
  </si>
  <si>
    <t>F03C3</t>
  </si>
  <si>
    <t>F03.C4</t>
  </si>
  <si>
    <t>F03C4</t>
  </si>
  <si>
    <t>F04.0</t>
  </si>
  <si>
    <t>F04</t>
  </si>
  <si>
    <t>F05.0</t>
  </si>
  <si>
    <t>F05</t>
  </si>
  <si>
    <t>F06.0</t>
  </si>
  <si>
    <t>F060</t>
  </si>
  <si>
    <t>F06.1</t>
  </si>
  <si>
    <t>F061</t>
  </si>
  <si>
    <t>F06.2</t>
  </si>
  <si>
    <t>F062</t>
  </si>
  <si>
    <t>Psychotic disorder w delusions due to known physiol cond</t>
  </si>
  <si>
    <t>F06.30</t>
  </si>
  <si>
    <t>F0630</t>
  </si>
  <si>
    <t>Mood disorder due to known physiological condition, unsp</t>
  </si>
  <si>
    <t>F06.31</t>
  </si>
  <si>
    <t>F0631</t>
  </si>
  <si>
    <t>Mood disorder due to known physiol cond w depressv features</t>
  </si>
  <si>
    <t>F06.32</t>
  </si>
  <si>
    <t>F0632</t>
  </si>
  <si>
    <t>Mood disord d/t physiol cond w major depressive-like epsd</t>
  </si>
  <si>
    <t>F06.33</t>
  </si>
  <si>
    <t>F0633</t>
  </si>
  <si>
    <t>Mood disorder due to known physiol cond w manic features</t>
  </si>
  <si>
    <t>F06.34</t>
  </si>
  <si>
    <t>F0634</t>
  </si>
  <si>
    <t>Mood disorder due to known physiol cond w mixed features</t>
  </si>
  <si>
    <t>F06.4</t>
  </si>
  <si>
    <t>F064</t>
  </si>
  <si>
    <t>F06.70</t>
  </si>
  <si>
    <t>F0670</t>
  </si>
  <si>
    <t>F06.71</t>
  </si>
  <si>
    <t>F0671</t>
  </si>
  <si>
    <t>F06.8</t>
  </si>
  <si>
    <t>F068</t>
  </si>
  <si>
    <t>F07.0</t>
  </si>
  <si>
    <t>F070</t>
  </si>
  <si>
    <t>F07.81</t>
  </si>
  <si>
    <t>F0781</t>
  </si>
  <si>
    <t>F07.89</t>
  </si>
  <si>
    <t>F0789</t>
  </si>
  <si>
    <t>F07.9</t>
  </si>
  <si>
    <t>F079</t>
  </si>
  <si>
    <t>F09.0</t>
  </si>
  <si>
    <t>F09</t>
  </si>
  <si>
    <t>F10.10</t>
  </si>
  <si>
    <t>F1010</t>
  </si>
  <si>
    <t>Alcohol abuse, uncomplicated</t>
  </si>
  <si>
    <t>F10.120</t>
  </si>
  <si>
    <t>F10120</t>
  </si>
  <si>
    <t>Alcohol abuse with intoxication, uncomplicated</t>
  </si>
  <si>
    <t>F10.121</t>
  </si>
  <si>
    <t>F10121</t>
  </si>
  <si>
    <t>Alcohol abuse with intoxication delirium</t>
  </si>
  <si>
    <t>F10.129</t>
  </si>
  <si>
    <t>F10129</t>
  </si>
  <si>
    <t>Alcohol abuse with intoxication, unspecified</t>
  </si>
  <si>
    <t>F10.150</t>
  </si>
  <si>
    <t>F10150</t>
  </si>
  <si>
    <t>Alcohol abuse w alcoh-induce psychotic disorder w delusions</t>
  </si>
  <si>
    <t>F10.20</t>
  </si>
  <si>
    <t>F1020</t>
  </si>
  <si>
    <t>Alcohol dependence, uncomplicated</t>
  </si>
  <si>
    <t>F10.21</t>
  </si>
  <si>
    <t>F1021</t>
  </si>
  <si>
    <t>Alcohol dependence, in remission</t>
  </si>
  <si>
    <t>F10.220</t>
  </si>
  <si>
    <t>F10220</t>
  </si>
  <si>
    <t>Alcohol dependence with intoxication, uncomplicated</t>
  </si>
  <si>
    <t>F10.221</t>
  </si>
  <si>
    <t>F10221</t>
  </si>
  <si>
    <t>Alcohol dependence with intoxication delirium</t>
  </si>
  <si>
    <t>F10.229</t>
  </si>
  <si>
    <t>F10229</t>
  </si>
  <si>
    <t>Alcohol dependence with intoxication, unspecified</t>
  </si>
  <si>
    <t>F10.230</t>
  </si>
  <si>
    <t>F10230</t>
  </si>
  <si>
    <t>Alcohol dependence with withdrawal, uncomplicated</t>
  </si>
  <si>
    <t>F10.231</t>
  </si>
  <si>
    <t>F10231</t>
  </si>
  <si>
    <t>Alcohol dependence with withdrawal delirium</t>
  </si>
  <si>
    <t>F10.232</t>
  </si>
  <si>
    <t>F10232</t>
  </si>
  <si>
    <t>Alcohol dependence w withdrawal with perceptual disturbance</t>
  </si>
  <si>
    <t>F10.239</t>
  </si>
  <si>
    <t>F10239</t>
  </si>
  <si>
    <t>Alcohol dependence with withdrawal, unspecified</t>
  </si>
  <si>
    <t>F10.250</t>
  </si>
  <si>
    <t>F10250</t>
  </si>
  <si>
    <t>Alcohol depend w alcoh-induce psychotic disorder w delusions</t>
  </si>
  <si>
    <t>F10.29</t>
  </si>
  <si>
    <t>F1029</t>
  </si>
  <si>
    <t>F10.920</t>
  </si>
  <si>
    <t>F10920</t>
  </si>
  <si>
    <t>Alcohol use, unspecified with intoxication, uncomplicated</t>
  </si>
  <si>
    <t>F10.921</t>
  </si>
  <si>
    <t>F10921</t>
  </si>
  <si>
    <t>Alcohol use, unspecified with intoxication delirium</t>
  </si>
  <si>
    <t>F10.929</t>
  </si>
  <si>
    <t>F10929</t>
  </si>
  <si>
    <t>Alcohol use, unspecified with intoxication, unspecified</t>
  </si>
  <si>
    <t>F10.950</t>
  </si>
  <si>
    <t>F10950</t>
  </si>
  <si>
    <t>Alcohol use, unsp w alcoh-induce psych disorder w delusions</t>
  </si>
  <si>
    <t>F10.980</t>
  </si>
  <si>
    <t>F10980</t>
  </si>
  <si>
    <t>Alcohol use, unsp with alcohol-induced anxiety disorder</t>
  </si>
  <si>
    <t>F11.10</t>
  </si>
  <si>
    <t>F1110</t>
  </si>
  <si>
    <t>Opioid abuse, uncomplicated</t>
  </si>
  <si>
    <t>F11.120</t>
  </si>
  <si>
    <t>F11120</t>
  </si>
  <si>
    <t>Opioid abuse with intoxication, uncomplicated</t>
  </si>
  <si>
    <t>F11.121</t>
  </si>
  <si>
    <t>F11121</t>
  </si>
  <si>
    <t>Opioid abuse with intoxication delirium</t>
  </si>
  <si>
    <t>F11.122</t>
  </si>
  <si>
    <t>F11122</t>
  </si>
  <si>
    <t>Opioid abuse with intoxication with perceptual disturbance</t>
  </si>
  <si>
    <t>F11.129</t>
  </si>
  <si>
    <t>F11129</t>
  </si>
  <si>
    <t>Opioid abuse with intoxication, unspecified</t>
  </si>
  <si>
    <t>F11.14</t>
  </si>
  <si>
    <t>F1114</t>
  </si>
  <si>
    <t>Opioid abuse with opioid-induced mood disorder</t>
  </si>
  <si>
    <t>F11.150</t>
  </si>
  <si>
    <t>F11150</t>
  </si>
  <si>
    <t>Opioid abuse w opioid-induced psychotic disorder w delusions</t>
  </si>
  <si>
    <t>F11.151</t>
  </si>
  <si>
    <t>F11151</t>
  </si>
  <si>
    <t>Opioid abuse w opioid-induced psychotic disorder w hallucin</t>
  </si>
  <si>
    <t>F11.159</t>
  </si>
  <si>
    <t>F11159</t>
  </si>
  <si>
    <t>Opioid abuse with opioid-induced psychotic disorder, unsp</t>
  </si>
  <si>
    <t>F11.181</t>
  </si>
  <si>
    <t>F11181</t>
  </si>
  <si>
    <t>Opioid abuse with opioid-induced sexual dysfunction</t>
  </si>
  <si>
    <t>F11.182</t>
  </si>
  <si>
    <t>F11182</t>
  </si>
  <si>
    <t>Opioid abuse with opioid-induced sleep disorder</t>
  </si>
  <si>
    <t>F11.188</t>
  </si>
  <si>
    <t>F11188</t>
  </si>
  <si>
    <t>Opioid abuse with other opioid-induced disorder</t>
  </si>
  <si>
    <t>F11.19</t>
  </si>
  <si>
    <t>F1119</t>
  </si>
  <si>
    <t>Opioid abuse with unspecified opioid-induced disorder</t>
  </si>
  <si>
    <t>F11.20</t>
  </si>
  <si>
    <t>F1120</t>
  </si>
  <si>
    <t>Opioid dependence, uncomplicated</t>
  </si>
  <si>
    <t>F11.21</t>
  </si>
  <si>
    <t>F1121</t>
  </si>
  <si>
    <t>Opioid dependence, in remission</t>
  </si>
  <si>
    <t>F11.220</t>
  </si>
  <si>
    <t>F11220</t>
  </si>
  <si>
    <t>Opioid dependence with intoxication, uncomplicated</t>
  </si>
  <si>
    <t>F11.221</t>
  </si>
  <si>
    <t>F11221</t>
  </si>
  <si>
    <t>Opioid dependence with intoxication delirium</t>
  </si>
  <si>
    <t>F11.222</t>
  </si>
  <si>
    <t>F11222</t>
  </si>
  <si>
    <t>Opioid dependence w intoxication with perceptual disturbance</t>
  </si>
  <si>
    <t>F11.229</t>
  </si>
  <si>
    <t>F11229</t>
  </si>
  <si>
    <t>Opioid dependence with intoxication, unspecified</t>
  </si>
  <si>
    <t>F11.23</t>
  </si>
  <si>
    <t>F1123</t>
  </si>
  <si>
    <t>Opioid dependence with withdrawal</t>
  </si>
  <si>
    <t>F11.24</t>
  </si>
  <si>
    <t>F1124</t>
  </si>
  <si>
    <t>Opioid dependence with opioid-induced mood disorder</t>
  </si>
  <si>
    <t>F11.250</t>
  </si>
  <si>
    <t>F11250</t>
  </si>
  <si>
    <t>F11.251</t>
  </si>
  <si>
    <t>F11251</t>
  </si>
  <si>
    <t>F11.259</t>
  </si>
  <si>
    <t>F11259</t>
  </si>
  <si>
    <t>F11.281</t>
  </si>
  <si>
    <t>F11281</t>
  </si>
  <si>
    <t>F11.282</t>
  </si>
  <si>
    <t>F11282</t>
  </si>
  <si>
    <t>F11.288</t>
  </si>
  <si>
    <t>F11288</t>
  </si>
  <si>
    <t>F11.29</t>
  </si>
  <si>
    <t>F1129</t>
  </si>
  <si>
    <t>F11.90</t>
  </si>
  <si>
    <t>F1190</t>
  </si>
  <si>
    <t>F11.920</t>
  </si>
  <si>
    <t>F11920</t>
  </si>
  <si>
    <t>F11.921</t>
  </si>
  <si>
    <t>F11921</t>
  </si>
  <si>
    <t>F11.922</t>
  </si>
  <si>
    <t>F11922</t>
  </si>
  <si>
    <t>F11.929</t>
  </si>
  <si>
    <t>F11929</t>
  </si>
  <si>
    <t>F11.93</t>
  </si>
  <si>
    <t>F1193</t>
  </si>
  <si>
    <t>F11.94</t>
  </si>
  <si>
    <t>F1194</t>
  </si>
  <si>
    <t>F11.950</t>
  </si>
  <si>
    <t>F11950</t>
  </si>
  <si>
    <t>F11.951</t>
  </si>
  <si>
    <t>F11951</t>
  </si>
  <si>
    <t>F11.959</t>
  </si>
  <si>
    <t>F11959</t>
  </si>
  <si>
    <t>F11.981</t>
  </si>
  <si>
    <t>F11981</t>
  </si>
  <si>
    <t>F11.982</t>
  </si>
  <si>
    <t>F11982</t>
  </si>
  <si>
    <t>F11.988</t>
  </si>
  <si>
    <t>F11988</t>
  </si>
  <si>
    <t>F11.99</t>
  </si>
  <si>
    <t>F1199</t>
  </si>
  <si>
    <t>F12.10</t>
  </si>
  <si>
    <t>F1210</t>
  </si>
  <si>
    <t>F12.11</t>
  </si>
  <si>
    <t>F1211</t>
  </si>
  <si>
    <t>F12.120</t>
  </si>
  <si>
    <t>F12120</t>
  </si>
  <si>
    <t>F12.121</t>
  </si>
  <si>
    <t>F12121</t>
  </si>
  <si>
    <t>F12.122</t>
  </si>
  <si>
    <t>F12122</t>
  </si>
  <si>
    <t>F12.129</t>
  </si>
  <si>
    <t>F12129</t>
  </si>
  <si>
    <t>F12.20</t>
  </si>
  <si>
    <t>F1220</t>
  </si>
  <si>
    <t>F12.21</t>
  </si>
  <si>
    <t>F1221</t>
  </si>
  <si>
    <t>F12.220</t>
  </si>
  <si>
    <t>F12220</t>
  </si>
  <si>
    <t>F12221</t>
  </si>
  <si>
    <t>F12.222</t>
  </si>
  <si>
    <t>F12222</t>
  </si>
  <si>
    <t>F12.229</t>
  </si>
  <si>
    <t>F12229</t>
  </si>
  <si>
    <t>F12.23</t>
  </si>
  <si>
    <t>F1223</t>
  </si>
  <si>
    <t>F12.250</t>
  </si>
  <si>
    <t>F12250</t>
  </si>
  <si>
    <t>F12.251</t>
  </si>
  <si>
    <t>F12251</t>
  </si>
  <si>
    <t>F12.259</t>
  </si>
  <si>
    <t>F12259</t>
  </si>
  <si>
    <t>F12.280</t>
  </si>
  <si>
    <t>F12280</t>
  </si>
  <si>
    <t>F12.288</t>
  </si>
  <si>
    <t>F12288</t>
  </si>
  <si>
    <t>F12.29</t>
  </si>
  <si>
    <t>F1229</t>
  </si>
  <si>
    <t>F12.90</t>
  </si>
  <si>
    <t>F1290</t>
  </si>
  <si>
    <t>F12.91</t>
  </si>
  <si>
    <t>F1291</t>
  </si>
  <si>
    <t>F12.920</t>
  </si>
  <si>
    <t>F12920</t>
  </si>
  <si>
    <t>F12.921</t>
  </si>
  <si>
    <t>F12921</t>
  </si>
  <si>
    <t>F12.922</t>
  </si>
  <si>
    <t>F12922</t>
  </si>
  <si>
    <t>F12.929</t>
  </si>
  <si>
    <t>F12929</t>
  </si>
  <si>
    <t>F12.93</t>
  </si>
  <si>
    <t>F1293</t>
  </si>
  <si>
    <t>F12.950</t>
  </si>
  <si>
    <t>F12950</t>
  </si>
  <si>
    <t>F12.951</t>
  </si>
  <si>
    <t>F12951</t>
  </si>
  <si>
    <t>F12.959</t>
  </si>
  <si>
    <t>F12959</t>
  </si>
  <si>
    <t>F12.980</t>
  </si>
  <si>
    <t>F12980</t>
  </si>
  <si>
    <t>F12.988</t>
  </si>
  <si>
    <t>F12988</t>
  </si>
  <si>
    <t>F12.99</t>
  </si>
  <si>
    <t>F1299</t>
  </si>
  <si>
    <t>F13.10</t>
  </si>
  <si>
    <t>F1310</t>
  </si>
  <si>
    <t>F13.120</t>
  </si>
  <si>
    <t>F13120</t>
  </si>
  <si>
    <t>F13.129</t>
  </si>
  <si>
    <t>F13129</t>
  </si>
  <si>
    <t>F13.130</t>
  </si>
  <si>
    <t>F13130</t>
  </si>
  <si>
    <t>F13.131</t>
  </si>
  <si>
    <t>F13131</t>
  </si>
  <si>
    <t>F13.132</t>
  </si>
  <si>
    <t>F13132</t>
  </si>
  <si>
    <t>F13.139</t>
  </si>
  <si>
    <t>F13139</t>
  </si>
  <si>
    <t>F13.14</t>
  </si>
  <si>
    <t>F1314</t>
  </si>
  <si>
    <t>F13.150</t>
  </si>
  <si>
    <t>F13150</t>
  </si>
  <si>
    <t>F13.151</t>
  </si>
  <si>
    <t>F13151</t>
  </si>
  <si>
    <t>F13.159</t>
  </si>
  <si>
    <t>F13159</t>
  </si>
  <si>
    <t>F13.180</t>
  </si>
  <si>
    <t>F13180</t>
  </si>
  <si>
    <t>F13.181</t>
  </si>
  <si>
    <t>F13181</t>
  </si>
  <si>
    <t>F13.182</t>
  </si>
  <si>
    <t>F13182</t>
  </si>
  <si>
    <t>F13.188</t>
  </si>
  <si>
    <t>F13188</t>
  </si>
  <si>
    <t>F13.19</t>
  </si>
  <si>
    <t>F1319</t>
  </si>
  <si>
    <t>F13.20</t>
  </si>
  <si>
    <t>F1320</t>
  </si>
  <si>
    <t>F13.21</t>
  </si>
  <si>
    <t>F1321</t>
  </si>
  <si>
    <t>F13.220</t>
  </si>
  <si>
    <t>F13220</t>
  </si>
  <si>
    <t>F13.221</t>
  </si>
  <si>
    <t>F13221</t>
  </si>
  <si>
    <t>F13.229</t>
  </si>
  <si>
    <t>F13229</t>
  </si>
  <si>
    <t>F13.230</t>
  </si>
  <si>
    <t>F13230</t>
  </si>
  <si>
    <t>F13.231</t>
  </si>
  <si>
    <t>F13231</t>
  </si>
  <si>
    <t>F13.232</t>
  </si>
  <si>
    <t>F13232</t>
  </si>
  <si>
    <t>F13.239</t>
  </si>
  <si>
    <t>F13239</t>
  </si>
  <si>
    <t>F13.24</t>
  </si>
  <si>
    <t>F1324</t>
  </si>
  <si>
    <t>F13.250</t>
  </si>
  <si>
    <t>F13250</t>
  </si>
  <si>
    <t>F13.251</t>
  </si>
  <si>
    <t>F13251</t>
  </si>
  <si>
    <t>F13.259</t>
  </si>
  <si>
    <t>F13259</t>
  </si>
  <si>
    <t>F13.26</t>
  </si>
  <si>
    <t>F1326</t>
  </si>
  <si>
    <t>F13.27</t>
  </si>
  <si>
    <t>F1327</t>
  </si>
  <si>
    <t>F13.280</t>
  </si>
  <si>
    <t>F13280</t>
  </si>
  <si>
    <t>F13.281</t>
  </si>
  <si>
    <t>F13281</t>
  </si>
  <si>
    <t>F13.282</t>
  </si>
  <si>
    <t>F13282</t>
  </si>
  <si>
    <t>F13.288</t>
  </si>
  <si>
    <t>F13288</t>
  </si>
  <si>
    <t>F13.29</t>
  </si>
  <si>
    <t>F1329</t>
  </si>
  <si>
    <t>F13.90</t>
  </si>
  <si>
    <t>F1390</t>
  </si>
  <si>
    <t>F13.91</t>
  </si>
  <si>
    <t>F1391</t>
  </si>
  <si>
    <t>F13.920</t>
  </si>
  <si>
    <t>F13920</t>
  </si>
  <si>
    <t>F13.921</t>
  </si>
  <si>
    <t>F13921</t>
  </si>
  <si>
    <t>F13.929</t>
  </si>
  <si>
    <t>F13929</t>
  </si>
  <si>
    <t>F13.930</t>
  </si>
  <si>
    <t>F13930</t>
  </si>
  <si>
    <t>F13.931</t>
  </si>
  <si>
    <t>F13931</t>
  </si>
  <si>
    <t>F13.932</t>
  </si>
  <si>
    <t>F13932</t>
  </si>
  <si>
    <t>F13.939</t>
  </si>
  <si>
    <t>F13939</t>
  </si>
  <si>
    <t>F13.94</t>
  </si>
  <si>
    <t>F1394</t>
  </si>
  <si>
    <t>F13.950</t>
  </si>
  <si>
    <t>F13950</t>
  </si>
  <si>
    <t>F13.951</t>
  </si>
  <si>
    <t>F13951</t>
  </si>
  <si>
    <t>F13.959</t>
  </si>
  <si>
    <t>F13959</t>
  </si>
  <si>
    <t>F13.96</t>
  </si>
  <si>
    <t>F1396</t>
  </si>
  <si>
    <t>F13.97</t>
  </si>
  <si>
    <t>F1397</t>
  </si>
  <si>
    <t>F13.980</t>
  </si>
  <si>
    <t>F13980</t>
  </si>
  <si>
    <t>F13.981</t>
  </si>
  <si>
    <t>F13981</t>
  </si>
  <si>
    <t>F13.982</t>
  </si>
  <si>
    <t>F13982</t>
  </si>
  <si>
    <t>F13.988</t>
  </si>
  <si>
    <t>F13988</t>
  </si>
  <si>
    <t>F13.99</t>
  </si>
  <si>
    <t>F1399</t>
  </si>
  <si>
    <t>F14.10</t>
  </si>
  <si>
    <t>F1410</t>
  </si>
  <si>
    <t>F14.11</t>
  </si>
  <si>
    <t>F1411</t>
  </si>
  <si>
    <t>F14.120</t>
  </si>
  <si>
    <t>F14120</t>
  </si>
  <si>
    <t>F14.121</t>
  </si>
  <si>
    <t>F14121</t>
  </si>
  <si>
    <t>F14.122</t>
  </si>
  <si>
    <t>F14122</t>
  </si>
  <si>
    <t>F14.129</t>
  </si>
  <si>
    <t>F14129</t>
  </si>
  <si>
    <t>F14.13</t>
  </si>
  <si>
    <t>F1413</t>
  </si>
  <si>
    <t>F14.14</t>
  </si>
  <si>
    <t>F1414</t>
  </si>
  <si>
    <t>F14.150</t>
  </si>
  <si>
    <t>F14150</t>
  </si>
  <si>
    <t>F14.151</t>
  </si>
  <si>
    <t>F14151</t>
  </si>
  <si>
    <t>F14.159</t>
  </si>
  <si>
    <t>F14159</t>
  </si>
  <si>
    <t>F14.180</t>
  </si>
  <si>
    <t>F14180</t>
  </si>
  <si>
    <t>F14.181</t>
  </si>
  <si>
    <t>F14181</t>
  </si>
  <si>
    <t>F14.182</t>
  </si>
  <si>
    <t>F14182</t>
  </si>
  <si>
    <t>F14.188</t>
  </si>
  <si>
    <t>F14188</t>
  </si>
  <si>
    <t>F14.19</t>
  </si>
  <si>
    <t>F1419</t>
  </si>
  <si>
    <t>F14.20</t>
  </si>
  <si>
    <t>F1420</t>
  </si>
  <si>
    <t>F14.21</t>
  </si>
  <si>
    <t>F1421</t>
  </si>
  <si>
    <t>F14.220</t>
  </si>
  <si>
    <t>F14220</t>
  </si>
  <si>
    <t>F14.221</t>
  </si>
  <si>
    <t>F14221</t>
  </si>
  <si>
    <t>F14.222</t>
  </si>
  <si>
    <t>F14222</t>
  </si>
  <si>
    <t>F14.229</t>
  </si>
  <si>
    <t>F14229</t>
  </si>
  <si>
    <t>F14.23</t>
  </si>
  <si>
    <t>F1423</t>
  </si>
  <si>
    <t>F14.24</t>
  </si>
  <si>
    <t>F1424</t>
  </si>
  <si>
    <t>F14.250</t>
  </si>
  <si>
    <t>F14250</t>
  </si>
  <si>
    <t>F14.251</t>
  </si>
  <si>
    <t>F14251</t>
  </si>
  <si>
    <t>F14.259</t>
  </si>
  <si>
    <t>F14259</t>
  </si>
  <si>
    <t>F14.280</t>
  </si>
  <si>
    <t>F14280</t>
  </si>
  <si>
    <t>F14.281</t>
  </si>
  <si>
    <t>F14281</t>
  </si>
  <si>
    <t>F14.282</t>
  </si>
  <si>
    <t>F14282</t>
  </si>
  <si>
    <t>F14.288</t>
  </si>
  <si>
    <t>F14288</t>
  </si>
  <si>
    <t>F14.29</t>
  </si>
  <si>
    <t>F1429</t>
  </si>
  <si>
    <t>F14.90</t>
  </si>
  <si>
    <t>F1490</t>
  </si>
  <si>
    <t>F14.91</t>
  </si>
  <si>
    <t>F1491</t>
  </si>
  <si>
    <t>F14.920</t>
  </si>
  <si>
    <t>F14920</t>
  </si>
  <si>
    <t>F14.921</t>
  </si>
  <si>
    <t>F14921</t>
  </si>
  <si>
    <t>F14.922</t>
  </si>
  <si>
    <t>F14922</t>
  </si>
  <si>
    <t>F14.929</t>
  </si>
  <si>
    <t>F14929</t>
  </si>
  <si>
    <t>F14.93</t>
  </si>
  <si>
    <t>F1493</t>
  </si>
  <si>
    <t>F14.94</t>
  </si>
  <si>
    <t>F1494</t>
  </si>
  <si>
    <t>F14.950</t>
  </si>
  <si>
    <t>F14950</t>
  </si>
  <si>
    <t>F14.951</t>
  </si>
  <si>
    <t>F14951</t>
  </si>
  <si>
    <t>F14.959</t>
  </si>
  <si>
    <t>F14959</t>
  </si>
  <si>
    <t>F14.980</t>
  </si>
  <si>
    <t>F14980</t>
  </si>
  <si>
    <t>F14.981</t>
  </si>
  <si>
    <t>F14981</t>
  </si>
  <si>
    <t>F14.982</t>
  </si>
  <si>
    <t>F14982</t>
  </si>
  <si>
    <t>F14.988</t>
  </si>
  <si>
    <t>F14988</t>
  </si>
  <si>
    <t>F14.99</t>
  </si>
  <si>
    <t>F1499</t>
  </si>
  <si>
    <t>F15.10</t>
  </si>
  <si>
    <t>F1510</t>
  </si>
  <si>
    <t>F15.11</t>
  </si>
  <si>
    <t>F1511</t>
  </si>
  <si>
    <t>F15.120</t>
  </si>
  <si>
    <t>F15120</t>
  </si>
  <si>
    <t>F15.121</t>
  </si>
  <si>
    <t>F15121</t>
  </si>
  <si>
    <t>F15.122</t>
  </si>
  <si>
    <t>F15122</t>
  </si>
  <si>
    <t>F15.129</t>
  </si>
  <si>
    <t>F15129</t>
  </si>
  <si>
    <t>F15.13</t>
  </si>
  <si>
    <t>F1513</t>
  </si>
  <si>
    <t>F15.14</t>
  </si>
  <si>
    <t>F1514</t>
  </si>
  <si>
    <t>F15.150</t>
  </si>
  <si>
    <t>F15150</t>
  </si>
  <si>
    <t>F15.151</t>
  </si>
  <si>
    <t>F15151</t>
  </si>
  <si>
    <t>F15.159</t>
  </si>
  <si>
    <t>F15159</t>
  </si>
  <si>
    <t>F15.180</t>
  </si>
  <si>
    <t>F15180</t>
  </si>
  <si>
    <t>F15.181</t>
  </si>
  <si>
    <t>F15181</t>
  </si>
  <si>
    <t>F15.182</t>
  </si>
  <si>
    <t>F15182</t>
  </si>
  <si>
    <t>F15.188</t>
  </si>
  <si>
    <t>F15188</t>
  </si>
  <si>
    <t>F15.19</t>
  </si>
  <si>
    <t>F1519</t>
  </si>
  <si>
    <t>F15.20</t>
  </si>
  <si>
    <t>F1520</t>
  </si>
  <si>
    <t>F15.21</t>
  </si>
  <si>
    <t>F1521</t>
  </si>
  <si>
    <t>F15.220</t>
  </si>
  <si>
    <t>F15220</t>
  </si>
  <si>
    <t>F15.221</t>
  </si>
  <si>
    <t>F15221</t>
  </si>
  <si>
    <t>F15.222</t>
  </si>
  <si>
    <t>F15222</t>
  </si>
  <si>
    <t>F15.229</t>
  </si>
  <si>
    <t>F15229</t>
  </si>
  <si>
    <t>F15.23</t>
  </si>
  <si>
    <t>F1523</t>
  </si>
  <si>
    <t>F15.24</t>
  </si>
  <si>
    <t>F1524</t>
  </si>
  <si>
    <t>F15.250</t>
  </si>
  <si>
    <t>F15250</t>
  </si>
  <si>
    <t>F15.251</t>
  </si>
  <si>
    <t>F15251</t>
  </si>
  <si>
    <t>F15.259</t>
  </si>
  <si>
    <t>F15259</t>
  </si>
  <si>
    <t>F15.280</t>
  </si>
  <si>
    <t>F15280</t>
  </si>
  <si>
    <t>F15.281</t>
  </si>
  <si>
    <t>F15281</t>
  </si>
  <si>
    <t>F15.282</t>
  </si>
  <si>
    <t>F15282</t>
  </si>
  <si>
    <t>F15.288</t>
  </si>
  <si>
    <t>F15288</t>
  </si>
  <si>
    <t>F15.29</t>
  </si>
  <si>
    <t>F1529</t>
  </si>
  <si>
    <t>F15.90</t>
  </si>
  <si>
    <t>F1590</t>
  </si>
  <si>
    <t>F15.91</t>
  </si>
  <si>
    <t>F1591</t>
  </si>
  <si>
    <t>F15.920</t>
  </si>
  <si>
    <t>F15920</t>
  </si>
  <si>
    <t>F15.921</t>
  </si>
  <si>
    <t>F15921</t>
  </si>
  <si>
    <t>F15.922</t>
  </si>
  <si>
    <t>F15922</t>
  </si>
  <si>
    <t>F15.929</t>
  </si>
  <si>
    <t>F15929</t>
  </si>
  <si>
    <t>F15.93</t>
  </si>
  <si>
    <t>F1593</t>
  </si>
  <si>
    <t>F15.94</t>
  </si>
  <si>
    <t>F1594</t>
  </si>
  <si>
    <t>F15.950</t>
  </si>
  <si>
    <t>F15950</t>
  </si>
  <si>
    <t>F15.951</t>
  </si>
  <si>
    <t>F15951</t>
  </si>
  <si>
    <t>F15.959</t>
  </si>
  <si>
    <t>F15959</t>
  </si>
  <si>
    <t>F15.980</t>
  </si>
  <si>
    <t>F15980</t>
  </si>
  <si>
    <t>F15.981</t>
  </si>
  <si>
    <t>F15981</t>
  </si>
  <si>
    <t>F15.982</t>
  </si>
  <si>
    <t>F15982</t>
  </si>
  <si>
    <t>F15.988</t>
  </si>
  <si>
    <t>F15988</t>
  </si>
  <si>
    <t>F15.99</t>
  </si>
  <si>
    <t>F1599</t>
  </si>
  <si>
    <t>F16.10</t>
  </si>
  <si>
    <t>F1610</t>
  </si>
  <si>
    <t>F16.11</t>
  </si>
  <si>
    <t>F1611</t>
  </si>
  <si>
    <t>F16.120</t>
  </si>
  <si>
    <t>F16120</t>
  </si>
  <si>
    <t>F16.121</t>
  </si>
  <si>
    <t>F16121</t>
  </si>
  <si>
    <t>F16.122</t>
  </si>
  <si>
    <t>F16122</t>
  </si>
  <si>
    <t>F16.129</t>
  </si>
  <si>
    <t>F16129</t>
  </si>
  <si>
    <t>F16.14</t>
  </si>
  <si>
    <t>F1614</t>
  </si>
  <si>
    <t>F16.150</t>
  </si>
  <si>
    <t>F16150</t>
  </si>
  <si>
    <t>F16.151</t>
  </si>
  <si>
    <t>F16151</t>
  </si>
  <si>
    <t>F16.159</t>
  </si>
  <si>
    <t>F16159</t>
  </si>
  <si>
    <t>F16.180</t>
  </si>
  <si>
    <t>F16180</t>
  </si>
  <si>
    <t>F16.183</t>
  </si>
  <si>
    <t>F16183</t>
  </si>
  <si>
    <t>F16.188</t>
  </si>
  <si>
    <t>F16188</t>
  </si>
  <si>
    <t>F16.19</t>
  </si>
  <si>
    <t>F1619</t>
  </si>
  <si>
    <t>F16.20</t>
  </si>
  <si>
    <t>F1620</t>
  </si>
  <si>
    <t>F16.21</t>
  </si>
  <si>
    <t>F1621</t>
  </si>
  <si>
    <t>F16.220</t>
  </si>
  <si>
    <t>F16220</t>
  </si>
  <si>
    <t>F16.221</t>
  </si>
  <si>
    <t>F16221</t>
  </si>
  <si>
    <t>F16.229</t>
  </si>
  <si>
    <t>F16229</t>
  </si>
  <si>
    <t>F16.24</t>
  </si>
  <si>
    <t>F1624</t>
  </si>
  <si>
    <t>F16.250</t>
  </si>
  <si>
    <t>F16250</t>
  </si>
  <si>
    <t>F16.251</t>
  </si>
  <si>
    <t>F16251</t>
  </si>
  <si>
    <t>F16.259</t>
  </si>
  <si>
    <t>F16259</t>
  </si>
  <si>
    <t>F16.280</t>
  </si>
  <si>
    <t>F16280</t>
  </si>
  <si>
    <t>F16.283</t>
  </si>
  <si>
    <t>F16283</t>
  </si>
  <si>
    <t>F16.288</t>
  </si>
  <si>
    <t>F16288</t>
  </si>
  <si>
    <t>F16.29</t>
  </si>
  <si>
    <t>F1629</t>
  </si>
  <si>
    <t>F16.90</t>
  </si>
  <si>
    <t>F1690</t>
  </si>
  <si>
    <t>F16.91</t>
  </si>
  <si>
    <t>F1691</t>
  </si>
  <si>
    <t>F16.920</t>
  </si>
  <si>
    <t>F16920</t>
  </si>
  <si>
    <t>F16.921</t>
  </si>
  <si>
    <t>F16921</t>
  </si>
  <si>
    <t>F16.929</t>
  </si>
  <si>
    <t>F16929</t>
  </si>
  <si>
    <t>F16.94</t>
  </si>
  <si>
    <t>F1694</t>
  </si>
  <si>
    <t>F16.950</t>
  </si>
  <si>
    <t>F16950</t>
  </si>
  <si>
    <t>F16.951</t>
  </si>
  <si>
    <t>F16951</t>
  </si>
  <si>
    <t>F16.959</t>
  </si>
  <si>
    <t>F16959</t>
  </si>
  <si>
    <t>F16.980</t>
  </si>
  <si>
    <t>F16980</t>
  </si>
  <si>
    <t>F16.99</t>
  </si>
  <si>
    <t>F1699</t>
  </si>
  <si>
    <t>F169.83</t>
  </si>
  <si>
    <t>F16983</t>
  </si>
  <si>
    <t>F169.88</t>
  </si>
  <si>
    <t>F16988</t>
  </si>
  <si>
    <t>F18.10</t>
  </si>
  <si>
    <t>F1810</t>
  </si>
  <si>
    <t>F18.11</t>
  </si>
  <si>
    <t>F1811</t>
  </si>
  <si>
    <t>F18.120</t>
  </si>
  <si>
    <t>F18120</t>
  </si>
  <si>
    <t>F18.121</t>
  </si>
  <si>
    <t>F18121</t>
  </si>
  <si>
    <t>F18.129</t>
  </si>
  <si>
    <t>F18129</t>
  </si>
  <si>
    <t>F18.14</t>
  </si>
  <si>
    <t>F1814</t>
  </si>
  <si>
    <t>F18.150</t>
  </si>
  <si>
    <t>F18150</t>
  </si>
  <si>
    <t>F18.151</t>
  </si>
  <si>
    <t>F18151</t>
  </si>
  <si>
    <t>F18.159</t>
  </si>
  <si>
    <t>F18159</t>
  </si>
  <si>
    <t>F18.17</t>
  </si>
  <si>
    <t>F1817</t>
  </si>
  <si>
    <t>F18.180</t>
  </si>
  <si>
    <t>F18180</t>
  </si>
  <si>
    <t>F18.188</t>
  </si>
  <si>
    <t>F18188</t>
  </si>
  <si>
    <t>F18.19</t>
  </si>
  <si>
    <t>F1819</t>
  </si>
  <si>
    <t>F18.20</t>
  </si>
  <si>
    <t>F1820</t>
  </si>
  <si>
    <t>F18.21</t>
  </si>
  <si>
    <t>F1821</t>
  </si>
  <si>
    <t>F18.220</t>
  </si>
  <si>
    <t>F18220</t>
  </si>
  <si>
    <t>F18.221</t>
  </si>
  <si>
    <t>F18221</t>
  </si>
  <si>
    <t>F18.229</t>
  </si>
  <si>
    <t>F18229</t>
  </si>
  <si>
    <t>F18.24</t>
  </si>
  <si>
    <t>F1824</t>
  </si>
  <si>
    <t>F18.250</t>
  </si>
  <si>
    <t>F18250</t>
  </si>
  <si>
    <t>F18.251</t>
  </si>
  <si>
    <t>F18251</t>
  </si>
  <si>
    <t>F18.259</t>
  </si>
  <si>
    <t>F18259</t>
  </si>
  <si>
    <t>F18.27</t>
  </si>
  <si>
    <t>F1827</t>
  </si>
  <si>
    <t>F18.280</t>
  </si>
  <si>
    <t>F18280</t>
  </si>
  <si>
    <t>F18.288</t>
  </si>
  <si>
    <t>F18288</t>
  </si>
  <si>
    <t>F18.29</t>
  </si>
  <si>
    <t>F1829</t>
  </si>
  <si>
    <t>F18.859</t>
  </si>
  <si>
    <t>F18959</t>
  </si>
  <si>
    <t>F18.90</t>
  </si>
  <si>
    <t>F1890</t>
  </si>
  <si>
    <t>F18.91</t>
  </si>
  <si>
    <t>F1891</t>
  </si>
  <si>
    <t>F18.920</t>
  </si>
  <si>
    <t>F18920</t>
  </si>
  <si>
    <t>F18.921</t>
  </si>
  <si>
    <t>F18921</t>
  </si>
  <si>
    <t>F18.929</t>
  </si>
  <si>
    <t>F18929</t>
  </si>
  <si>
    <t>F18.94</t>
  </si>
  <si>
    <t>F1894</t>
  </si>
  <si>
    <t>F18.950</t>
  </si>
  <si>
    <t>F18950</t>
  </si>
  <si>
    <t>F18.951</t>
  </si>
  <si>
    <t>F18951</t>
  </si>
  <si>
    <t>F18.97</t>
  </si>
  <si>
    <t>F1897</t>
  </si>
  <si>
    <t>F18.980</t>
  </si>
  <si>
    <t>F18980</t>
  </si>
  <si>
    <t>F18.988</t>
  </si>
  <si>
    <t>F18988</t>
  </si>
  <si>
    <t>F18.99</t>
  </si>
  <si>
    <t>F1899</t>
  </si>
  <si>
    <t>F19.10</t>
  </si>
  <si>
    <t>F1910</t>
  </si>
  <si>
    <t>F19.11</t>
  </si>
  <si>
    <t>F1911</t>
  </si>
  <si>
    <t>F19.120</t>
  </si>
  <si>
    <t>F19120</t>
  </si>
  <si>
    <t>F19.121</t>
  </si>
  <si>
    <t>F19121</t>
  </si>
  <si>
    <t>F19.122</t>
  </si>
  <si>
    <t>F19122</t>
  </si>
  <si>
    <t>F19.129</t>
  </si>
  <si>
    <t>F19129</t>
  </si>
  <si>
    <t>F19.130</t>
  </si>
  <si>
    <t>F19130</t>
  </si>
  <si>
    <t>F19131</t>
  </si>
  <si>
    <t>F19132</t>
  </si>
  <si>
    <t>F19.139</t>
  </si>
  <si>
    <t>F19139</t>
  </si>
  <si>
    <t>F19.14</t>
  </si>
  <si>
    <t>F1914</t>
  </si>
  <si>
    <t>F19.150</t>
  </si>
  <si>
    <t>F19150</t>
  </si>
  <si>
    <t>F19151</t>
  </si>
  <si>
    <t>F19.159</t>
  </si>
  <si>
    <t>F19159</t>
  </si>
  <si>
    <t>F19.16</t>
  </si>
  <si>
    <t>F1916</t>
  </si>
  <si>
    <t>F19.17</t>
  </si>
  <si>
    <t>F1917</t>
  </si>
  <si>
    <t>F19.180</t>
  </si>
  <si>
    <t>F19180</t>
  </si>
  <si>
    <t>F19181</t>
  </si>
  <si>
    <t>F19182</t>
  </si>
  <si>
    <t>F19.188</t>
  </si>
  <si>
    <t>F19188</t>
  </si>
  <si>
    <t>F19.19</t>
  </si>
  <si>
    <t>F1919</t>
  </si>
  <si>
    <t>F19.20</t>
  </si>
  <si>
    <t>F1920</t>
  </si>
  <si>
    <t>F19.21</t>
  </si>
  <si>
    <t>F1921</t>
  </si>
  <si>
    <t>F19.220</t>
  </si>
  <si>
    <t>F19220</t>
  </si>
  <si>
    <t>F19.221</t>
  </si>
  <si>
    <t>F19221</t>
  </si>
  <si>
    <t>F19.222</t>
  </si>
  <si>
    <t>F19222</t>
  </si>
  <si>
    <t>F19.229</t>
  </si>
  <si>
    <t>F19229</t>
  </si>
  <si>
    <t>F19.230</t>
  </si>
  <si>
    <t>F19230</t>
  </si>
  <si>
    <t>F19.231</t>
  </si>
  <si>
    <t>F19231</t>
  </si>
  <si>
    <t>F19.232</t>
  </si>
  <si>
    <t>F19232</t>
  </si>
  <si>
    <t>F19.239</t>
  </si>
  <si>
    <t>F19239</t>
  </si>
  <si>
    <t>F19.24</t>
  </si>
  <si>
    <t>F1924</t>
  </si>
  <si>
    <t>F19.250</t>
  </si>
  <si>
    <t>F19250</t>
  </si>
  <si>
    <t>F19251</t>
  </si>
  <si>
    <t>F19.259</t>
  </si>
  <si>
    <t>F19259</t>
  </si>
  <si>
    <t>F19.26</t>
  </si>
  <si>
    <t>F1926</t>
  </si>
  <si>
    <t>F19.27</t>
  </si>
  <si>
    <t>F1927</t>
  </si>
  <si>
    <t>F19.280</t>
  </si>
  <si>
    <t>F19280</t>
  </si>
  <si>
    <t>F19281</t>
  </si>
  <si>
    <t>F19282</t>
  </si>
  <si>
    <t>F19.288</t>
  </si>
  <si>
    <t>F19288</t>
  </si>
  <si>
    <t>F19.29</t>
  </si>
  <si>
    <t>F1929</t>
  </si>
  <si>
    <t>F19.90</t>
  </si>
  <si>
    <t>F1990</t>
  </si>
  <si>
    <t>F19.91</t>
  </si>
  <si>
    <t>F1991</t>
  </si>
  <si>
    <t>F19.920</t>
  </si>
  <si>
    <t>F19920</t>
  </si>
  <si>
    <t>F19.921</t>
  </si>
  <si>
    <t>F19921</t>
  </si>
  <si>
    <t>F19.922</t>
  </si>
  <si>
    <t>F19922</t>
  </si>
  <si>
    <t>F19.929</t>
  </si>
  <si>
    <t>F19929</t>
  </si>
  <si>
    <t>F19.930</t>
  </si>
  <si>
    <t>F19930</t>
  </si>
  <si>
    <t>F19.931</t>
  </si>
  <si>
    <t>F19931</t>
  </si>
  <si>
    <t>F19.932</t>
  </si>
  <si>
    <t>F19932</t>
  </si>
  <si>
    <t>F19.939</t>
  </si>
  <si>
    <t>F19939</t>
  </si>
  <si>
    <t>F19.94</t>
  </si>
  <si>
    <t>F1994</t>
  </si>
  <si>
    <t>F19.950</t>
  </si>
  <si>
    <t>F19950</t>
  </si>
  <si>
    <t>F19951</t>
  </si>
  <si>
    <t>F19.959</t>
  </si>
  <si>
    <t>F19959</t>
  </si>
  <si>
    <t>F19.96</t>
  </si>
  <si>
    <t>F1996</t>
  </si>
  <si>
    <t>F1997</t>
  </si>
  <si>
    <t>F19.980</t>
  </si>
  <si>
    <t>F19980</t>
  </si>
  <si>
    <t>F19981</t>
  </si>
  <si>
    <t>F19982</t>
  </si>
  <si>
    <t>F19.988</t>
  </si>
  <si>
    <t>F19988</t>
  </si>
  <si>
    <t>F19.99</t>
  </si>
  <si>
    <t>F1999</t>
  </si>
  <si>
    <t>F20.0</t>
  </si>
  <si>
    <t>F200</t>
  </si>
  <si>
    <t>F20.1</t>
  </si>
  <si>
    <t>F201</t>
  </si>
  <si>
    <t>F20.2</t>
  </si>
  <si>
    <t>F202</t>
  </si>
  <si>
    <t>F20.3</t>
  </si>
  <si>
    <t>F203</t>
  </si>
  <si>
    <t>F20.5</t>
  </si>
  <si>
    <t>F205</t>
  </si>
  <si>
    <t>F20.81</t>
  </si>
  <si>
    <t>F2081</t>
  </si>
  <si>
    <t>F20.89</t>
  </si>
  <si>
    <t>F2089</t>
  </si>
  <si>
    <t>F20.9</t>
  </si>
  <si>
    <t>F209</t>
  </si>
  <si>
    <t>F21</t>
  </si>
  <si>
    <t>F22</t>
  </si>
  <si>
    <t>F23</t>
  </si>
  <si>
    <t>F25.0</t>
  </si>
  <si>
    <t>F250</t>
  </si>
  <si>
    <t>F25.1</t>
  </si>
  <si>
    <t>F251</t>
  </si>
  <si>
    <t>F25.8</t>
  </si>
  <si>
    <t>F258</t>
  </si>
  <si>
    <t>F25.9</t>
  </si>
  <si>
    <t>F259</t>
  </si>
  <si>
    <t>F28</t>
  </si>
  <si>
    <t>F29</t>
  </si>
  <si>
    <t>F30.10</t>
  </si>
  <si>
    <t>F3010</t>
  </si>
  <si>
    <t>F30.11</t>
  </si>
  <si>
    <t>F3011</t>
  </si>
  <si>
    <t>F30.12</t>
  </si>
  <si>
    <t>F3012</t>
  </si>
  <si>
    <t>F30.13</t>
  </si>
  <si>
    <t>F3013</t>
  </si>
  <si>
    <t>F30.2</t>
  </si>
  <si>
    <t>F302</t>
  </si>
  <si>
    <t>F30.3</t>
  </si>
  <si>
    <t>F303</t>
  </si>
  <si>
    <t>F30.4</t>
  </si>
  <si>
    <t>F304</t>
  </si>
  <si>
    <t>F30.8</t>
  </si>
  <si>
    <t>F308</t>
  </si>
  <si>
    <t>F30.9</t>
  </si>
  <si>
    <t>F309</t>
  </si>
  <si>
    <t>F31.0</t>
  </si>
  <si>
    <t>F310</t>
  </si>
  <si>
    <t>F31.10</t>
  </si>
  <si>
    <t>F3110</t>
  </si>
  <si>
    <t>F31.11</t>
  </si>
  <si>
    <t>F3111</t>
  </si>
  <si>
    <t>F31.12</t>
  </si>
  <si>
    <t>F3112</t>
  </si>
  <si>
    <t>F31.13</t>
  </si>
  <si>
    <t>F3113</t>
  </si>
  <si>
    <t>F31.2</t>
  </si>
  <si>
    <t>F312</t>
  </si>
  <si>
    <t>F31.30</t>
  </si>
  <si>
    <t>F3130</t>
  </si>
  <si>
    <t>F31.31</t>
  </si>
  <si>
    <t>F3131</t>
  </si>
  <si>
    <t>F31.32</t>
  </si>
  <si>
    <t>F3132</t>
  </si>
  <si>
    <t>F31.4</t>
  </si>
  <si>
    <t>F314</t>
  </si>
  <si>
    <t>F31.5</t>
  </si>
  <si>
    <t>F315</t>
  </si>
  <si>
    <t>F31.60</t>
  </si>
  <si>
    <t>F3160</t>
  </si>
  <si>
    <t>F31.61</t>
  </si>
  <si>
    <t>F3161</t>
  </si>
  <si>
    <t>F31.62</t>
  </si>
  <si>
    <t>F3162</t>
  </si>
  <si>
    <t>F31.63</t>
  </si>
  <si>
    <t>F3163</t>
  </si>
  <si>
    <t>F31.64</t>
  </si>
  <si>
    <t>F3164</t>
  </si>
  <si>
    <t>F31.70</t>
  </si>
  <si>
    <t>F3170</t>
  </si>
  <si>
    <t>F31.71</t>
  </si>
  <si>
    <t>F3171</t>
  </si>
  <si>
    <t>F31.72</t>
  </si>
  <si>
    <t>F3172</t>
  </si>
  <si>
    <t>F31.73</t>
  </si>
  <si>
    <t>F3173</t>
  </si>
  <si>
    <t>F31.74</t>
  </si>
  <si>
    <t>F3174</t>
  </si>
  <si>
    <t>F31.75</t>
  </si>
  <si>
    <t>F3175</t>
  </si>
  <si>
    <t>F31.76</t>
  </si>
  <si>
    <t>F3176</t>
  </si>
  <si>
    <t>F31.77</t>
  </si>
  <si>
    <t>F3177</t>
  </si>
  <si>
    <t>F31.78</t>
  </si>
  <si>
    <t>F3178</t>
  </si>
  <si>
    <t>F31.81</t>
  </si>
  <si>
    <t>F3181</t>
  </si>
  <si>
    <t>F31.89</t>
  </si>
  <si>
    <t>F3189</t>
  </si>
  <si>
    <t>F31.9</t>
  </si>
  <si>
    <t>F319</t>
  </si>
  <si>
    <t>F32.0</t>
  </si>
  <si>
    <t>F320</t>
  </si>
  <si>
    <t>F32.1</t>
  </si>
  <si>
    <t>F321</t>
  </si>
  <si>
    <t>F32.2</t>
  </si>
  <si>
    <t>F322</t>
  </si>
  <si>
    <t>F32.3</t>
  </si>
  <si>
    <t>F323</t>
  </si>
  <si>
    <t>F32.4</t>
  </si>
  <si>
    <t>F324</t>
  </si>
  <si>
    <t>F32.5</t>
  </si>
  <si>
    <t>F325</t>
  </si>
  <si>
    <t>F32.8</t>
  </si>
  <si>
    <t>F328</t>
  </si>
  <si>
    <t>F32.81</t>
  </si>
  <si>
    <t>F3281</t>
  </si>
  <si>
    <t>F32.89</t>
  </si>
  <si>
    <t>F3289</t>
  </si>
  <si>
    <t>F32.9</t>
  </si>
  <si>
    <t>F329</t>
  </si>
  <si>
    <t>F32.A</t>
  </si>
  <si>
    <t>F32A</t>
  </si>
  <si>
    <t>F33.0</t>
  </si>
  <si>
    <t>F330</t>
  </si>
  <si>
    <t>F33.1</t>
  </si>
  <si>
    <t>F331</t>
  </si>
  <si>
    <t>F33.2</t>
  </si>
  <si>
    <t>F332</t>
  </si>
  <si>
    <t>F33.3</t>
  </si>
  <si>
    <t>F333</t>
  </si>
  <si>
    <t>F33.40</t>
  </si>
  <si>
    <t>F3340</t>
  </si>
  <si>
    <t>F33.41</t>
  </si>
  <si>
    <t>F3341</t>
  </si>
  <si>
    <t>F33.42</t>
  </si>
  <si>
    <t>F3342</t>
  </si>
  <si>
    <t>F33.8</t>
  </si>
  <si>
    <t>F338</t>
  </si>
  <si>
    <t>F33.9</t>
  </si>
  <si>
    <t>F339</t>
  </si>
  <si>
    <t>F34.0</t>
  </si>
  <si>
    <t>F340</t>
  </si>
  <si>
    <t>F34.1</t>
  </si>
  <si>
    <t>F341</t>
  </si>
  <si>
    <t>F34.89</t>
  </si>
  <si>
    <t>F3489</t>
  </si>
  <si>
    <t>F34.9</t>
  </si>
  <si>
    <t>F349</t>
  </si>
  <si>
    <t>F39.0</t>
  </si>
  <si>
    <t>F39</t>
  </si>
  <si>
    <t>F40.00</t>
  </si>
  <si>
    <t>F4000</t>
  </si>
  <si>
    <t>F40.01</t>
  </si>
  <si>
    <t>F4001</t>
  </si>
  <si>
    <t>F40.02</t>
  </si>
  <si>
    <t>F4002</t>
  </si>
  <si>
    <t>F40.210</t>
  </si>
  <si>
    <t>F40210</t>
  </si>
  <si>
    <t>F40.218</t>
  </si>
  <si>
    <t>F40218</t>
  </si>
  <si>
    <t>F40.220</t>
  </si>
  <si>
    <t>F40220</t>
  </si>
  <si>
    <t>F40.228</t>
  </si>
  <si>
    <t>F40228</t>
  </si>
  <si>
    <t>F40.230</t>
  </si>
  <si>
    <t>F40230</t>
  </si>
  <si>
    <t>F40.231</t>
  </si>
  <si>
    <t>F40231</t>
  </si>
  <si>
    <t>F40232</t>
  </si>
  <si>
    <t>F40233</t>
  </si>
  <si>
    <t>F40.240</t>
  </si>
  <si>
    <t>F40240</t>
  </si>
  <si>
    <t>F40.241</t>
  </si>
  <si>
    <t>F40241</t>
  </si>
  <si>
    <t>F40.242</t>
  </si>
  <si>
    <t>F40242</t>
  </si>
  <si>
    <t>F40.243</t>
  </si>
  <si>
    <t>F40243</t>
  </si>
  <si>
    <t>F40.248</t>
  </si>
  <si>
    <t>F40248</t>
  </si>
  <si>
    <t>F40.290</t>
  </si>
  <si>
    <t>F40290</t>
  </si>
  <si>
    <t>F40.291</t>
  </si>
  <si>
    <t>F40291</t>
  </si>
  <si>
    <t>F40.298</t>
  </si>
  <si>
    <t>F40298</t>
  </si>
  <si>
    <t>F40.8</t>
  </si>
  <si>
    <t>F408</t>
  </si>
  <si>
    <t>F40.9</t>
  </si>
  <si>
    <t>F409</t>
  </si>
  <si>
    <t>F41.0</t>
  </si>
  <si>
    <t>F410</t>
  </si>
  <si>
    <t>F41.1</t>
  </si>
  <si>
    <t>F411</t>
  </si>
  <si>
    <t>F41.3</t>
  </si>
  <si>
    <t>F413</t>
  </si>
  <si>
    <t>F41.8</t>
  </si>
  <si>
    <t>F418</t>
  </si>
  <si>
    <t>F41.9</t>
  </si>
  <si>
    <t>F419</t>
  </si>
  <si>
    <t>F42.2</t>
  </si>
  <si>
    <t>F422</t>
  </si>
  <si>
    <t>F42.3</t>
  </si>
  <si>
    <t>F423</t>
  </si>
  <si>
    <t>F42.4</t>
  </si>
  <si>
    <t>F424</t>
  </si>
  <si>
    <t>F42.8</t>
  </si>
  <si>
    <t>F428</t>
  </si>
  <si>
    <t>F42.9</t>
  </si>
  <si>
    <t>F429</t>
  </si>
  <si>
    <t>F43.0</t>
  </si>
  <si>
    <t>F430</t>
  </si>
  <si>
    <t>F43.10</t>
  </si>
  <si>
    <t>F4310</t>
  </si>
  <si>
    <t>F43.11</t>
  </si>
  <si>
    <t>F4311</t>
  </si>
  <si>
    <t>F43.12</t>
  </si>
  <si>
    <t>F4312</t>
  </si>
  <si>
    <t>F43.20</t>
  </si>
  <si>
    <t>F4320</t>
  </si>
  <si>
    <t>F43.21</t>
  </si>
  <si>
    <t>F4321</t>
  </si>
  <si>
    <t>F43.22</t>
  </si>
  <si>
    <t>F4322</t>
  </si>
  <si>
    <t>F43.23</t>
  </si>
  <si>
    <t>F4323</t>
  </si>
  <si>
    <t>F43.24</t>
  </si>
  <si>
    <t>F4324</t>
  </si>
  <si>
    <t>F43.25</t>
  </si>
  <si>
    <t>F4325</t>
  </si>
  <si>
    <t>F43.29</t>
  </si>
  <si>
    <t>F4329</t>
  </si>
  <si>
    <t>F43.81</t>
  </si>
  <si>
    <t>F4381</t>
  </si>
  <si>
    <t>F43.89</t>
  </si>
  <si>
    <t>F4389</t>
  </si>
  <si>
    <t>F43.9</t>
  </si>
  <si>
    <t>F439</t>
  </si>
  <si>
    <t>F44.0</t>
  </si>
  <si>
    <t>F440</t>
  </si>
  <si>
    <t>F44.1</t>
  </si>
  <si>
    <t>F441</t>
  </si>
  <si>
    <t>F44.2</t>
  </si>
  <si>
    <t>F442</t>
  </si>
  <si>
    <t>F44.4</t>
  </si>
  <si>
    <t>F444</t>
  </si>
  <si>
    <t>F44.5</t>
  </si>
  <si>
    <t>F445</t>
  </si>
  <si>
    <t>F44.6</t>
  </si>
  <si>
    <t>F446</t>
  </si>
  <si>
    <t>F44.7</t>
  </si>
  <si>
    <t>F447</t>
  </si>
  <si>
    <t>F44.81</t>
  </si>
  <si>
    <t>F4481</t>
  </si>
  <si>
    <t>F44.89</t>
  </si>
  <si>
    <t>F4489</t>
  </si>
  <si>
    <t>F44.9</t>
  </si>
  <si>
    <t>F449</t>
  </si>
  <si>
    <t>F45.0</t>
  </si>
  <si>
    <t>F450</t>
  </si>
  <si>
    <t>F45.1</t>
  </si>
  <si>
    <t>F451</t>
  </si>
  <si>
    <t>F45.20</t>
  </si>
  <si>
    <t>F4520</t>
  </si>
  <si>
    <t>F45.21</t>
  </si>
  <si>
    <t>F4521</t>
  </si>
  <si>
    <t>F45.22</t>
  </si>
  <si>
    <t>F4522</t>
  </si>
  <si>
    <t>F45.29</t>
  </si>
  <si>
    <t>F4529</t>
  </si>
  <si>
    <t>F45.41</t>
  </si>
  <si>
    <t>F4541</t>
  </si>
  <si>
    <t>F45.42</t>
  </si>
  <si>
    <t>F4542</t>
  </si>
  <si>
    <t>F45.8</t>
  </si>
  <si>
    <t>F458</t>
  </si>
  <si>
    <t>F45.9</t>
  </si>
  <si>
    <t>F459</t>
  </si>
  <si>
    <t>F48.1</t>
  </si>
  <si>
    <t>F481</t>
  </si>
  <si>
    <t>F48.2</t>
  </si>
  <si>
    <t>F482</t>
  </si>
  <si>
    <t>F48.8</t>
  </si>
  <si>
    <t>F488</t>
  </si>
  <si>
    <t>F48.9</t>
  </si>
  <si>
    <t>F489</t>
  </si>
  <si>
    <t>F50.00</t>
  </si>
  <si>
    <t>F5000</t>
  </si>
  <si>
    <t>F50.01</t>
  </si>
  <si>
    <t>F5001</t>
  </si>
  <si>
    <t>F50.010</t>
  </si>
  <si>
    <t>F50010</t>
  </si>
  <si>
    <t>F50.011</t>
  </si>
  <si>
    <t>F50011</t>
  </si>
  <si>
    <t>F50.012</t>
  </si>
  <si>
    <t>F50012</t>
  </si>
  <si>
    <t>F50.013</t>
  </si>
  <si>
    <t>F50013</t>
  </si>
  <si>
    <t>F50.014</t>
  </si>
  <si>
    <t>F50014</t>
  </si>
  <si>
    <t>F50.019</t>
  </si>
  <si>
    <t>F50019</t>
  </si>
  <si>
    <t>F50.02</t>
  </si>
  <si>
    <t>F5002</t>
  </si>
  <si>
    <t>F50.020</t>
  </si>
  <si>
    <t>F50020</t>
  </si>
  <si>
    <t>F50.021</t>
  </si>
  <si>
    <t>F50021</t>
  </si>
  <si>
    <t>F50.022</t>
  </si>
  <si>
    <t>F50022</t>
  </si>
  <si>
    <t>F50.023</t>
  </si>
  <si>
    <t>F50023</t>
  </si>
  <si>
    <t>F50.024</t>
  </si>
  <si>
    <t>F50024</t>
  </si>
  <si>
    <t>F50.029</t>
  </si>
  <si>
    <t>F50029</t>
  </si>
  <si>
    <t>F50.2</t>
  </si>
  <si>
    <t>F502</t>
  </si>
  <si>
    <t>F50.20</t>
  </si>
  <si>
    <t>F5020</t>
  </si>
  <si>
    <t>F50.21</t>
  </si>
  <si>
    <t>F5021</t>
  </si>
  <si>
    <t>F50.22</t>
  </si>
  <si>
    <t>F5022</t>
  </si>
  <si>
    <t>F50.23</t>
  </si>
  <si>
    <t>F5023</t>
  </si>
  <si>
    <t>F50.24</t>
  </si>
  <si>
    <t>F5024</t>
  </si>
  <si>
    <t>F50.25</t>
  </si>
  <si>
    <t>F5025</t>
  </si>
  <si>
    <t>F50.8</t>
  </si>
  <si>
    <t>F508</t>
  </si>
  <si>
    <t>F50.81</t>
  </si>
  <si>
    <t>F5081</t>
  </si>
  <si>
    <t>F50.810</t>
  </si>
  <si>
    <t>F50810</t>
  </si>
  <si>
    <t>F50.811</t>
  </si>
  <si>
    <t>F50811</t>
  </si>
  <si>
    <t>F50.812</t>
  </si>
  <si>
    <t>F50812</t>
  </si>
  <si>
    <t>F50.813</t>
  </si>
  <si>
    <t>F50813</t>
  </si>
  <si>
    <t>F50.814</t>
  </si>
  <si>
    <t>F50814</t>
  </si>
  <si>
    <t>F50.819</t>
  </si>
  <si>
    <t>F50819</t>
  </si>
  <si>
    <t>F50.82</t>
  </si>
  <si>
    <t>F5082</t>
  </si>
  <si>
    <t>F50.83</t>
  </si>
  <si>
    <t>F5083</t>
  </si>
  <si>
    <t>F50.84</t>
  </si>
  <si>
    <t>F5084</t>
  </si>
  <si>
    <t>F50.89</t>
  </si>
  <si>
    <t>F5089</t>
  </si>
  <si>
    <t>F50.9</t>
  </si>
  <si>
    <t>F509</t>
  </si>
  <si>
    <t>F51.01</t>
  </si>
  <si>
    <t>F5101</t>
  </si>
  <si>
    <t>F51.02</t>
  </si>
  <si>
    <t>F5102</t>
  </si>
  <si>
    <t>F51.03</t>
  </si>
  <si>
    <t>F5103</t>
  </si>
  <si>
    <t>F51.04</t>
  </si>
  <si>
    <t>F5104</t>
  </si>
  <si>
    <t>F51.05</t>
  </si>
  <si>
    <t>F5105</t>
  </si>
  <si>
    <t>F51.09</t>
  </si>
  <si>
    <t>F5109</t>
  </si>
  <si>
    <t>F51.11</t>
  </si>
  <si>
    <t>F5111</t>
  </si>
  <si>
    <t>F51.12</t>
  </si>
  <si>
    <t>F5112</t>
  </si>
  <si>
    <t>F51.13</t>
  </si>
  <si>
    <t>F5113</t>
  </si>
  <si>
    <t>F51.19</t>
  </si>
  <si>
    <t>F5119</t>
  </si>
  <si>
    <t>F51.3</t>
  </si>
  <si>
    <t>F513</t>
  </si>
  <si>
    <t>F51.4</t>
  </si>
  <si>
    <t>F514</t>
  </si>
  <si>
    <t>F51.5</t>
  </si>
  <si>
    <t>F515</t>
  </si>
  <si>
    <t>F51.8</t>
  </si>
  <si>
    <t>F518</t>
  </si>
  <si>
    <t>F51.9</t>
  </si>
  <si>
    <t>F519</t>
  </si>
  <si>
    <t>F52.0</t>
  </si>
  <si>
    <t>F520</t>
  </si>
  <si>
    <t>F52.1</t>
  </si>
  <si>
    <t>F521</t>
  </si>
  <si>
    <t>F52.21</t>
  </si>
  <si>
    <t>F5221</t>
  </si>
  <si>
    <t>F52.22</t>
  </si>
  <si>
    <t>F5222</t>
  </si>
  <si>
    <t>F52.31</t>
  </si>
  <si>
    <t>F5231</t>
  </si>
  <si>
    <t>F52.32</t>
  </si>
  <si>
    <t>F5232</t>
  </si>
  <si>
    <t>F52.4</t>
  </si>
  <si>
    <t>F524</t>
  </si>
  <si>
    <t>F52.5</t>
  </si>
  <si>
    <t>F525</t>
  </si>
  <si>
    <t>F52.6</t>
  </si>
  <si>
    <t>F526</t>
  </si>
  <si>
    <t>F52.8</t>
  </si>
  <si>
    <t>F528</t>
  </si>
  <si>
    <t>F52.9</t>
  </si>
  <si>
    <t>F529</t>
  </si>
  <si>
    <t>F53.0</t>
  </si>
  <si>
    <t>F530</t>
  </si>
  <si>
    <t>F53.1</t>
  </si>
  <si>
    <t>F531</t>
  </si>
  <si>
    <t>F54.</t>
  </si>
  <si>
    <t>F54</t>
  </si>
  <si>
    <t>F55.0</t>
  </si>
  <si>
    <t>F550</t>
  </si>
  <si>
    <t>F55.1</t>
  </si>
  <si>
    <t>F551</t>
  </si>
  <si>
    <t>F55.2</t>
  </si>
  <si>
    <t>F552</t>
  </si>
  <si>
    <t>F55.3</t>
  </si>
  <si>
    <t>F553</t>
  </si>
  <si>
    <t>F55.4</t>
  </si>
  <si>
    <t>F554</t>
  </si>
  <si>
    <t>F55.8</t>
  </si>
  <si>
    <t>F558</t>
  </si>
  <si>
    <t>F59.</t>
  </si>
  <si>
    <t>F59</t>
  </si>
  <si>
    <t>F60.0</t>
  </si>
  <si>
    <t>F600</t>
  </si>
  <si>
    <t>F60.1</t>
  </si>
  <si>
    <t>F601</t>
  </si>
  <si>
    <t>Schizoid personality disorder</t>
  </si>
  <si>
    <t>F60.2</t>
  </si>
  <si>
    <t>F602</t>
  </si>
  <si>
    <t>F60.3</t>
  </si>
  <si>
    <t>F603</t>
  </si>
  <si>
    <t>Borderline personality disorder</t>
  </si>
  <si>
    <t>F60.4</t>
  </si>
  <si>
    <t>F604</t>
  </si>
  <si>
    <t>F60.5</t>
  </si>
  <si>
    <t>F605</t>
  </si>
  <si>
    <t>F60.6</t>
  </si>
  <si>
    <t>F606</t>
  </si>
  <si>
    <t>F60.7</t>
  </si>
  <si>
    <t>F607</t>
  </si>
  <si>
    <t>F60.81</t>
  </si>
  <si>
    <t>F6081</t>
  </si>
  <si>
    <t>F60.89</t>
  </si>
  <si>
    <t>F6089</t>
  </si>
  <si>
    <t>F60.9</t>
  </si>
  <si>
    <t>F609</t>
  </si>
  <si>
    <t>F63.0</t>
  </si>
  <si>
    <t>F630</t>
  </si>
  <si>
    <t>F63.1</t>
  </si>
  <si>
    <t>F631</t>
  </si>
  <si>
    <t>F63.2</t>
  </si>
  <si>
    <t>F632</t>
  </si>
  <si>
    <t>F63.3</t>
  </si>
  <si>
    <t>F633</t>
  </si>
  <si>
    <t>F63.81</t>
  </si>
  <si>
    <t>F6381</t>
  </si>
  <si>
    <t>F63.89</t>
  </si>
  <si>
    <t>F6389</t>
  </si>
  <si>
    <t>F63.9</t>
  </si>
  <si>
    <t>F639</t>
  </si>
  <si>
    <t>F64.0</t>
  </si>
  <si>
    <t>F640</t>
  </si>
  <si>
    <t>F64.1</t>
  </si>
  <si>
    <t>F641</t>
  </si>
  <si>
    <t>F64.2</t>
  </si>
  <si>
    <t>F642</t>
  </si>
  <si>
    <t>F64.8</t>
  </si>
  <si>
    <t>F648</t>
  </si>
  <si>
    <t>F64.9</t>
  </si>
  <si>
    <t>F649</t>
  </si>
  <si>
    <t>F65.0</t>
  </si>
  <si>
    <t>F650</t>
  </si>
  <si>
    <t>F65.1</t>
  </si>
  <si>
    <t>F651</t>
  </si>
  <si>
    <t>F65.2</t>
  </si>
  <si>
    <t>F652</t>
  </si>
  <si>
    <t>F65.3</t>
  </si>
  <si>
    <t>F653</t>
  </si>
  <si>
    <t>F65.4</t>
  </si>
  <si>
    <t>F654</t>
  </si>
  <si>
    <t>F65.50</t>
  </si>
  <si>
    <t>F6550</t>
  </si>
  <si>
    <t>F65.51</t>
  </si>
  <si>
    <t>F6551</t>
  </si>
  <si>
    <t>F65.52</t>
  </si>
  <si>
    <t>F6552</t>
  </si>
  <si>
    <t>F65.81</t>
  </si>
  <si>
    <t>F6581</t>
  </si>
  <si>
    <t>F65.89</t>
  </si>
  <si>
    <t>F6589</t>
  </si>
  <si>
    <t>F65.9</t>
  </si>
  <si>
    <t>F659</t>
  </si>
  <si>
    <t>F66.</t>
  </si>
  <si>
    <t>F66</t>
  </si>
  <si>
    <t>F68.10</t>
  </si>
  <si>
    <t>F6810</t>
  </si>
  <si>
    <t>F68.11</t>
  </si>
  <si>
    <t>F6811</t>
  </si>
  <si>
    <t>F68.12</t>
  </si>
  <si>
    <t>F6812</t>
  </si>
  <si>
    <t>F68.13</t>
  </si>
  <si>
    <t>F6813</t>
  </si>
  <si>
    <t>F68.8</t>
  </si>
  <si>
    <t>F688</t>
  </si>
  <si>
    <t>F68.A</t>
  </si>
  <si>
    <t>F68A</t>
  </si>
  <si>
    <t>F69.</t>
  </si>
  <si>
    <t>F69</t>
  </si>
  <si>
    <t>F88.</t>
  </si>
  <si>
    <t>F88</t>
  </si>
  <si>
    <t>F89.</t>
  </si>
  <si>
    <t>F89</t>
  </si>
  <si>
    <t>F90.0</t>
  </si>
  <si>
    <t>F900</t>
  </si>
  <si>
    <t>F90.1</t>
  </si>
  <si>
    <t>F901</t>
  </si>
  <si>
    <t>F90.2</t>
  </si>
  <si>
    <t>F902</t>
  </si>
  <si>
    <t>F90.8</t>
  </si>
  <si>
    <t>F908</t>
  </si>
  <si>
    <t>F90.9</t>
  </si>
  <si>
    <t>F909</t>
  </si>
  <si>
    <t>F91.0</t>
  </si>
  <si>
    <t>F910</t>
  </si>
  <si>
    <t>F91.1</t>
  </si>
  <si>
    <t>F911</t>
  </si>
  <si>
    <t>Conduct disorder, childhood-onset type</t>
  </si>
  <si>
    <t>F91.2</t>
  </si>
  <si>
    <t>F912</t>
  </si>
  <si>
    <t>F91.3</t>
  </si>
  <si>
    <t>F913</t>
  </si>
  <si>
    <t>F91.8</t>
  </si>
  <si>
    <t>F918</t>
  </si>
  <si>
    <t>F91.9</t>
  </si>
  <si>
    <t>F919</t>
  </si>
  <si>
    <t>F93.0</t>
  </si>
  <si>
    <t>F930</t>
  </si>
  <si>
    <t>F94.0</t>
  </si>
  <si>
    <t>F940</t>
  </si>
  <si>
    <t>F94.1</t>
  </si>
  <si>
    <t>F941</t>
  </si>
  <si>
    <t>Reactive attachment disorder of childhood</t>
  </si>
  <si>
    <t>F94.2</t>
  </si>
  <si>
    <t>F942</t>
  </si>
  <si>
    <t>Disinhibited attachment disorder of childhood</t>
  </si>
  <si>
    <t>F94.8</t>
  </si>
  <si>
    <t>F948</t>
  </si>
  <si>
    <t>F94.9</t>
  </si>
  <si>
    <t>F949</t>
  </si>
  <si>
    <t>F95.0</t>
  </si>
  <si>
    <t>F950</t>
  </si>
  <si>
    <t>F95.1</t>
  </si>
  <si>
    <t>F951</t>
  </si>
  <si>
    <t>F95.2</t>
  </si>
  <si>
    <t>F952</t>
  </si>
  <si>
    <t>F95.8</t>
  </si>
  <si>
    <t>F958</t>
  </si>
  <si>
    <t>F95.9</t>
  </si>
  <si>
    <t>F959</t>
  </si>
  <si>
    <t>F98.0</t>
  </si>
  <si>
    <t>F980</t>
  </si>
  <si>
    <t>F98.1</t>
  </si>
  <si>
    <t>F981</t>
  </si>
  <si>
    <t>F98.21</t>
  </si>
  <si>
    <t>F9821</t>
  </si>
  <si>
    <t>F98.29</t>
  </si>
  <si>
    <t>F9829</t>
  </si>
  <si>
    <t>F98.3</t>
  </si>
  <si>
    <t>F983</t>
  </si>
  <si>
    <t>F99.0</t>
  </si>
  <si>
    <t>F99</t>
  </si>
  <si>
    <t>R44.0</t>
  </si>
  <si>
    <t>R440</t>
  </si>
  <si>
    <t>Auditory hallucinations</t>
  </si>
  <si>
    <t>R44.1</t>
  </si>
  <si>
    <t>R441</t>
  </si>
  <si>
    <t>R44.2</t>
  </si>
  <si>
    <t>R442</t>
  </si>
  <si>
    <t>Other hallucinations</t>
  </si>
  <si>
    <t>R44.3</t>
  </si>
  <si>
    <t>R443</t>
  </si>
  <si>
    <t>Hallucinations, unspecified</t>
  </si>
  <si>
    <t>R45.6</t>
  </si>
  <si>
    <t>R456</t>
  </si>
  <si>
    <t>R45.850</t>
  </si>
  <si>
    <t>R45850</t>
  </si>
  <si>
    <t>R45.851</t>
  </si>
  <si>
    <t>R45851</t>
  </si>
  <si>
    <t>R45.88</t>
  </si>
  <si>
    <t>R4588</t>
  </si>
  <si>
    <r>
      <t xml:space="preserve">Note: </t>
    </r>
    <r>
      <rPr>
        <sz val="11"/>
        <rFont val="Calibri"/>
        <family val="2"/>
        <scheme val="minor"/>
      </rPr>
      <t xml:space="preserve">Some SED diagnoses may also fall under the Standard population category. Adults age 18 years and older with these diagnoses will fall under the Standard population. </t>
    </r>
  </si>
  <si>
    <t>CODE</t>
  </si>
  <si>
    <t>SHORT DESCRIPTION (VALID ICD-10 FY2025)</t>
  </si>
  <si>
    <t>LONG DESCRIPTION (VALID ICD-10 FY2025)</t>
  </si>
  <si>
    <t>STANDARD POPULATION</t>
  </si>
  <si>
    <t>Vascular dementia, unsp severity, without beh/psych/mood/anx</t>
  </si>
  <si>
    <t>Vascular dementia, unspecified severity, without behavioral disturbance, psychotic disturbance, mood disturbance, and anxiety</t>
  </si>
  <si>
    <t>Vascular dementia with behavioral disturbance</t>
  </si>
  <si>
    <t>Vascular dementia, unspecified severity, with agitation</t>
  </si>
  <si>
    <t>Vascular dementia, unsp severity, with other beh disturb</t>
  </si>
  <si>
    <t>Vascular dementia, unspecified severity, with other behavioral disturbance</t>
  </si>
  <si>
    <t>Vascular dementia, unsp severity, with psychotic disturb</t>
  </si>
  <si>
    <t>Vascular dementia, unspecified severity, with psychotic disturbance</t>
  </si>
  <si>
    <t>Vascular dementia, unspecified severity, with mood disturb</t>
  </si>
  <si>
    <t>Vascular dementia, unspecified severity, with mood disturbance</t>
  </si>
  <si>
    <t>Vascular dementia, unspecified severity, with anxiety</t>
  </si>
  <si>
    <t>Vascular dementia, mild, without beh/psych/mood/anx</t>
  </si>
  <si>
    <t>Vascular dementia, mild, without behavioral disturbance, psychotic disturbance, mood disturbance, and anxiety</t>
  </si>
  <si>
    <t>Vascular dementia, mild, with agitation</t>
  </si>
  <si>
    <t>Vascular dementia, mild, with other behavioral disturbance</t>
  </si>
  <si>
    <t>Vascular dementia, mild, with psychotic disturbance</t>
  </si>
  <si>
    <t>Vascular dementia, mild, with mood disturbance</t>
  </si>
  <si>
    <t>Vascular dementia, mild, with anxiety</t>
  </si>
  <si>
    <t>Vascular dementia, moderate, without beh/psych/mood/anx</t>
  </si>
  <si>
    <t>Vascular dementia, moderate, without behavioral disturbance, psychotic disturbance, mood disturbance, and anxiety</t>
  </si>
  <si>
    <t>Vascular dementia, moderate, with agitation</t>
  </si>
  <si>
    <t>Vascular dementia, moderate, with other behavioral disturb</t>
  </si>
  <si>
    <t>Vascular dementia, moderate, with other behavioral disturbance</t>
  </si>
  <si>
    <t>Vascular dementia, moderate, with psychotic disturbance</t>
  </si>
  <si>
    <t>Vascular dementia, moderate, with mood disturbance</t>
  </si>
  <si>
    <t>Vascular dementia, moderate, with anxiety</t>
  </si>
  <si>
    <t>Vascular dementia, severe, without beh/psych/mood/anx</t>
  </si>
  <si>
    <t>Vascular dementia, severe, without behavioral disturbance, psychotic disturbance, mood disturbance, and anxiety</t>
  </si>
  <si>
    <t>Vascular dementia, severe, with agitation</t>
  </si>
  <si>
    <t>Vascular dementia, severe, with other behavioral disturbance</t>
  </si>
  <si>
    <t>Vascular dementia, severe, with psychotic disturbance</t>
  </si>
  <si>
    <t>Vascular dementia, severe, with mood disturbance</t>
  </si>
  <si>
    <t>Vascular dementia, severe, with anxiety</t>
  </si>
  <si>
    <t>Dem in oth dis classd elswhr, unsp sev, w/o beh/psych/mood/anx</t>
  </si>
  <si>
    <t>Dementia in other diseases classified elsewhere, unspecified severity, without behavioral disturbance, psychotic disturbance, mood disturbance, and anxiety</t>
  </si>
  <si>
    <t>Dementia in oth diseases classd elswhr w behavioral disturb</t>
  </si>
  <si>
    <t>Dementia in other diseases classified elsewhere with behavioral disturbance</t>
  </si>
  <si>
    <t>Dem in other dis classd elswhr, unsp severt, with agitation</t>
  </si>
  <si>
    <t>Dementia in other diseases classified elsewhere, unspecified severity, with agitation</t>
  </si>
  <si>
    <t>Dem in oth dis classd elswhr, unsp sev, with oth beh distrb</t>
  </si>
  <si>
    <t>Dementia in other diseases classified elsewhere, unspecified severity, with other behavioral disturbance</t>
  </si>
  <si>
    <t>Dem in other dis classd elswhr, unsp sev, with psych distrb</t>
  </si>
  <si>
    <t>Dementia in other diseases classified elsewhere, unspecified severity, with psychotic disturbance</t>
  </si>
  <si>
    <t>Dem in other dis classd elswhr, unsp sev, with mood distrb</t>
  </si>
  <si>
    <t>Dementia in other diseases classified elsewhere, unspecified severity, with mood disturbance</t>
  </si>
  <si>
    <t>Dem in other dis classd elswhr, unsp severity, with anxiety</t>
  </si>
  <si>
    <t>Dementia in other diseases classified elsewhere, unspecified severity, with anxiety</t>
  </si>
  <si>
    <t>Dem in other dis classd elswhr, mild, w/o beh/psych/mood/anx</t>
  </si>
  <si>
    <t>Dementia in other diseases classified elsewhere, mild, without behavioral disturbance, psychotic disturbance, mood disturbance, and anxiety</t>
  </si>
  <si>
    <t>Dem in other diseases classd elswhr, mild, with agitation</t>
  </si>
  <si>
    <t>Dementia in other diseases classified elsewhere, mild, with agitation</t>
  </si>
  <si>
    <t>Dem in other dis classd elswhr, mild, with other beh distrb</t>
  </si>
  <si>
    <t>Dementia in other diseases classified elsewhere, mild, with other behavioral disturbance</t>
  </si>
  <si>
    <t>Dem in other dis classd elswhr, mild, with psych disturb</t>
  </si>
  <si>
    <t>Dementia in other diseases classified elsewhere, mild, with psychotic disturbance</t>
  </si>
  <si>
    <t>Dem in other diseases classd elswhr, mild, with mood disturb</t>
  </si>
  <si>
    <t>Dementia in other diseases classified elsewhere, mild, with mood disturbance</t>
  </si>
  <si>
    <t>Dementia in other diseases classd elswhr, mild, with anxiety</t>
  </si>
  <si>
    <t>Dementia in other diseases classified elsewhere, mild, with anxiety</t>
  </si>
  <si>
    <t>Dem in other dis classd elswhr, mod, w/o beh/psych/mood/anx</t>
  </si>
  <si>
    <t>Dementia in other diseases classified elsewhere, moderate, without behavioral disturbance, psychotic disturbance, mood disturbance, and anxiety</t>
  </si>
  <si>
    <t>Dem in other dis classd elswhr, moderate, with agitation</t>
  </si>
  <si>
    <t>Dementia in other diseases classified elsewhere, moderate, with agitation</t>
  </si>
  <si>
    <t>Dem in other dis classd elswhr, mod, with other beh disturb</t>
  </si>
  <si>
    <t>Dementia in other diseases classified elsewhere, moderate, with other behavioral disturbance</t>
  </si>
  <si>
    <t>Dem in other dis classd elswhr, moderate, with psych disturb</t>
  </si>
  <si>
    <t>Dementia in other diseases classified elsewhere, moderate, with psychotic disturbance</t>
  </si>
  <si>
    <t>Dem in other dis classd elswhr, moderate, with mood disturb</t>
  </si>
  <si>
    <t>Dementia in other diseases classified elsewhere, moderate, with mood disturbance</t>
  </si>
  <si>
    <t>Dem in other diseases classd elswhr, moderate, with anxiety</t>
  </si>
  <si>
    <t>Dementia in other diseases classified elsewhere, moderate, with anxiety</t>
  </si>
  <si>
    <t>Dem in other dis classd elswhr, sev, w/o beh/psych/mood/anx</t>
  </si>
  <si>
    <t>Dementia in other diseases classified elsewhere, severe, without behavioral disturbance, psychotic disturbance, mood disturbance, and anxiety</t>
  </si>
  <si>
    <t>Dem in other diseases classd elswhr, severe, with agitation</t>
  </si>
  <si>
    <t>Dementia in other diseases classified elsewhere, severe, with agitation</t>
  </si>
  <si>
    <t>Dem in other dis classd elswhr, sev, with other beh distrb</t>
  </si>
  <si>
    <t>Dementia in other diseases classified elsewhere, severe, with other behavioral disturbance</t>
  </si>
  <si>
    <t>Dem in other dis classd elswhr, severe, with psych disturb</t>
  </si>
  <si>
    <t>Dementia in other diseases classified elsewhere, severe, with psychotic disturbance</t>
  </si>
  <si>
    <t>Dem in other dis classd elswhr, severe, with mood disturb</t>
  </si>
  <si>
    <t>Dementia in other diseases classified elsewhere, severe, with mood disturbance</t>
  </si>
  <si>
    <t>Dem in other diseases classd elswhr, severe, with anxiety</t>
  </si>
  <si>
    <t>Dementia in other diseases classified elsewhere, severe, with anxiety</t>
  </si>
  <si>
    <t>Unsp dementia, unsp severity, without beh/psych/mood/anx</t>
  </si>
  <si>
    <t>Unspecified dementia, unspecified severity, without behavioral disturbance, psychotic disturbance, mood disturbance, and anxiety</t>
  </si>
  <si>
    <t>Unspecified dementia with behavioral disturbance</t>
  </si>
  <si>
    <t>Unspecified dementia, unspecified severity, with agitation</t>
  </si>
  <si>
    <t>Unsp dementia, unsp severity, with other behavioral disturb</t>
  </si>
  <si>
    <t>Unspecified dementia, unspecified severity, with other behavioral disturbance</t>
  </si>
  <si>
    <t>Unsp dementia, unspecified severity, with psychotic disturb</t>
  </si>
  <si>
    <t>Unspecified dementia, unspecified severity, with psychotic disturbance</t>
  </si>
  <si>
    <t>Unsp dementia, unspecified severity, with mood disturb</t>
  </si>
  <si>
    <t>Unspecified dementia, unspecified severity, with mood disturbance</t>
  </si>
  <si>
    <t>Unspecified dementia, unspecified severity, with anxiety</t>
  </si>
  <si>
    <t>Unspecified dementia, mild, without beh/psych/mood/anx</t>
  </si>
  <si>
    <t>Unspecified dementia, mild, without behavioral disturbance, psychotic disturbance, mood disturbance, and anxiety</t>
  </si>
  <si>
    <t>Unspecified dementia, mild, with agitation</t>
  </si>
  <si>
    <t>Unspecified dementia, mild, with other behavioral disturb</t>
  </si>
  <si>
    <t>Unspecified dementia, mild, with other behavioral disturbance</t>
  </si>
  <si>
    <t>Unspecified dementia, mild, with psychotic disturbance</t>
  </si>
  <si>
    <t>Unspecified dementia, mild, with mood disturbance</t>
  </si>
  <si>
    <t>Unspecified dementia, mild, with anxiety</t>
  </si>
  <si>
    <t>Unspecified dementia, moderate, without beh/psych/mood/anx</t>
  </si>
  <si>
    <t>Unspecified dementia, moderate, without behavioral disturbance, psychotic disturbance, mood disturbance, and anxiety</t>
  </si>
  <si>
    <t>Unspecified dementia, moderate, with agitation</t>
  </si>
  <si>
    <t>Unsp dementia, moderate, with other behavioral disturb</t>
  </si>
  <si>
    <t>Unspecified dementia, moderate, with other behavioral disturbance</t>
  </si>
  <si>
    <t>Unspecified dementia, moderate, with psychotic disturbance</t>
  </si>
  <si>
    <t>Unspecified dementia, moderate, with mood disturbance</t>
  </si>
  <si>
    <t>Unspecified dementia, moderate, with anxiety</t>
  </si>
  <si>
    <t>Unspecified dementia, severe, without beh/psych/mood/anx</t>
  </si>
  <si>
    <t>Unspecified dementia, severe, without behavioral disturbance, psychotic disturbance, mood disturbance, and anxiety</t>
  </si>
  <si>
    <t>Unspecified dementia, severe, with agitation</t>
  </si>
  <si>
    <t>Unspecified dementia, severe, with other behavioral disturb</t>
  </si>
  <si>
    <t>Unspecified dementia, severe, with other behavioral disturbance</t>
  </si>
  <si>
    <t>Unspecified dementia, severe, with psychotic disturbance</t>
  </si>
  <si>
    <t>Unspecified dementia, severe, with mood disturbance</t>
  </si>
  <si>
    <t>Unspecified dementia, severe, with anxiety</t>
  </si>
  <si>
    <t>Amnestic disorder due to known physiological condition</t>
  </si>
  <si>
    <t>Delirium due to known physiological condition</t>
  </si>
  <si>
    <t>Psychotic disorder w hallucin due to known physiol condition</t>
  </si>
  <si>
    <t>Psychotic disorder with hallucinations due to known physiological condition</t>
  </si>
  <si>
    <t>Catatonic disorder due to known physiological condition</t>
  </si>
  <si>
    <t>Psychotic disorder with delusions due to known physiological condition</t>
  </si>
  <si>
    <t>Mood disorder due to known physiological condition, unspecified</t>
  </si>
  <si>
    <t>Mood disorder due to known physiological condition with depressive features</t>
  </si>
  <si>
    <t>Mood disorder due to known physiological condition with major depressive-like episode</t>
  </si>
  <si>
    <t>Mood disorder due to known physiological condition with manic features</t>
  </si>
  <si>
    <t>Mood disorder due to known physiological condition with mixed features</t>
  </si>
  <si>
    <t>Anxiety disorder due to known physiological condition</t>
  </si>
  <si>
    <t>Mild neurocog disord d/t known physiol cond w/o beh distrb</t>
  </si>
  <si>
    <t>Mild neurocognitive disorder due to known physiological condition without behavioral disturbance</t>
  </si>
  <si>
    <t>Mild neurocog disord d/t known physiol cond with beh distrb</t>
  </si>
  <si>
    <t>Mild neurocognitive disorder due to known physiological condition with behavioral disturbance</t>
  </si>
  <si>
    <t>Oth mental disorders due to known physiological condition</t>
  </si>
  <si>
    <t>Other specified mental disorders due to known physiological condition</t>
  </si>
  <si>
    <t>Personality change due to known physiological condition</t>
  </si>
  <si>
    <t>Postconcussional syndrome</t>
  </si>
  <si>
    <t>Oth personality &amp; behavrl disord due to known physiol cond</t>
  </si>
  <si>
    <t>Other personality and behavioral disorders due to known physiological condition</t>
  </si>
  <si>
    <t>Unsp personality &amp; behavrl disord due to known physiol cond</t>
  </si>
  <si>
    <t>Unspecified personality and behavioral disorder due to known physiological condition</t>
  </si>
  <si>
    <t>Unsp mental disorder due to known physiological condition</t>
  </si>
  <si>
    <t>Unspecified mental disorder due to known physiological condition</t>
  </si>
  <si>
    <t>F1011</t>
  </si>
  <si>
    <t>Alcohol abuse, in remission</t>
  </si>
  <si>
    <t xml:space="preserve">F10130 </t>
  </si>
  <si>
    <t xml:space="preserve">Alcohol abuse with withdrawal, uncomplicated </t>
  </si>
  <si>
    <t>F10131</t>
  </si>
  <si>
    <t xml:space="preserve">Alcohol abuse with withdrawal delirium </t>
  </si>
  <si>
    <t>F10132</t>
  </si>
  <si>
    <t>Alcohol abuse with withdrawal with perceptual disturbance</t>
  </si>
  <si>
    <t>F10139</t>
  </si>
  <si>
    <t>Alcohol abuse with withdrawal, unspecified</t>
  </si>
  <si>
    <t>F1014</t>
  </si>
  <si>
    <t>Alcohol abuse with alcohol-induced mood disorder</t>
  </si>
  <si>
    <t>Alcohol abuse with alcohol-induced psychotic disorder with delusions</t>
  </si>
  <si>
    <t>F10151</t>
  </si>
  <si>
    <t>Alcohol abuse w alcoh-induce psychotic disorder w hallucin</t>
  </si>
  <si>
    <t>Alcohol abuse with alcohol-induced psychotic disorder with hallucinations</t>
  </si>
  <si>
    <t>F10159</t>
  </si>
  <si>
    <t>Alcohol abuse with alcohol-induced psychotic disorder, unsp</t>
  </si>
  <si>
    <t>Alcohol abuse with alcohol-induced psychotic disorder, unspecified</t>
  </si>
  <si>
    <t>F10180</t>
  </si>
  <si>
    <t>Alcohol abuse with alcohol-induced anxiety disorder</t>
  </si>
  <si>
    <t>F10181</t>
  </si>
  <si>
    <t>Alcohol abuse with alcohol-induced sexual dysfunction</t>
  </si>
  <si>
    <t>F10182</t>
  </si>
  <si>
    <t>Alcohol abuse with alcohol-induced sleep disorder</t>
  </si>
  <si>
    <t>F10188</t>
  </si>
  <si>
    <t>Alcohol abuse with other alcohol-induced disorder</t>
  </si>
  <si>
    <t>F1019</t>
  </si>
  <si>
    <t>Alcohol abuse with unspecified alcohol-induced disorder</t>
  </si>
  <si>
    <t>Alcohol dependence with withdrawal with perceptual disturbance</t>
  </si>
  <si>
    <t>F1024</t>
  </si>
  <si>
    <t>Alcohol dependence with alcohol-induced mood disorder</t>
  </si>
  <si>
    <t>Alcohol dependence with alcohol-induced psychotic disorder with delusions</t>
  </si>
  <si>
    <t>F10251</t>
  </si>
  <si>
    <t>Alcohol depend w alcoh-induce psychotic disorder w hallucin</t>
  </si>
  <si>
    <t>Alcohol dependence with alcohol-induced psychotic disorder with hallucinations</t>
  </si>
  <si>
    <t>F10259</t>
  </si>
  <si>
    <t>Alcohol dependence w alcoh-induce psychotic disorder, unsp</t>
  </si>
  <si>
    <t>Alcohol dependence with alcohol-induced psychotic disorder, unspecified</t>
  </si>
  <si>
    <t>F1026</t>
  </si>
  <si>
    <t>Alcohol depend w alcoh-induce persisting amnestic disorder</t>
  </si>
  <si>
    <t>Alcohol dependence with alcohol-induced persisting amnestic disorder</t>
  </si>
  <si>
    <t>F1027</t>
  </si>
  <si>
    <t>Alcohol dependence with alcohol-induced persisting dementia</t>
  </si>
  <si>
    <t>F10280</t>
  </si>
  <si>
    <t>Alcohol dependence with alcohol-induced anxiety disorder</t>
  </si>
  <si>
    <t>F10281</t>
  </si>
  <si>
    <t>Alcohol dependence with alcohol-induced sexual dysfunction</t>
  </si>
  <si>
    <t>F10282</t>
  </si>
  <si>
    <t>Alcohol dependence with alcohol-induced sleep disorder</t>
  </si>
  <si>
    <t>F10288</t>
  </si>
  <si>
    <t>Alcohol dependence with other alcohol-induced disorder</t>
  </si>
  <si>
    <t>Alcohol dependence with unspecified alcohol-induced disorder</t>
  </si>
  <si>
    <t>F1090</t>
  </si>
  <si>
    <t>Alcohol use, unspecified, uncomplicated</t>
  </si>
  <si>
    <t>F1091</t>
  </si>
  <si>
    <t>Alcohol use, unspecified, in remission</t>
  </si>
  <si>
    <t xml:space="preserve">F10930 </t>
  </si>
  <si>
    <t xml:space="preserve">Alcohol use, unspecified with withdrawal, uncomplicated </t>
  </si>
  <si>
    <t>F10931</t>
  </si>
  <si>
    <t xml:space="preserve">Alcohol use, unspecified with withdrawal delirium </t>
  </si>
  <si>
    <t>F10932</t>
  </si>
  <si>
    <t>Alcohol use, unspecified with w/drawal w perceptual disturb</t>
  </si>
  <si>
    <t>Alcohol use, unspecified with withdrawal with perceptual disturbance</t>
  </si>
  <si>
    <t>F10939</t>
  </si>
  <si>
    <t>Alcohol use, unspecified with withdrawal, unspecified</t>
  </si>
  <si>
    <t>F1094</t>
  </si>
  <si>
    <t>Alcohol use, unspecified with alcohol-induced mood disorder</t>
  </si>
  <si>
    <t>Alcohol use, unspecified with alcohol-induced psychotic disorder with delusions</t>
  </si>
  <si>
    <t>F10951</t>
  </si>
  <si>
    <t>Alcohol use, unsp w alcoh-induce psych disorder w hallucin</t>
  </si>
  <si>
    <t>Alcohol use, unspecified with alcohol-induced psychotic disorder with hallucinations</t>
  </si>
  <si>
    <t>F10959</t>
  </si>
  <si>
    <t>Alcohol use, unsp w alcohol-induced psychotic disorder, unsp</t>
  </si>
  <si>
    <t>Alcohol use, unspecified with alcohol-induced psychotic disorder, unspecified</t>
  </si>
  <si>
    <t>F1096</t>
  </si>
  <si>
    <t>Alcohol use, unsp w alcoh-induce persist amnestic disorder</t>
  </si>
  <si>
    <t>Alcohol use, unspecified with alcohol-induced persisting amnestic disorder</t>
  </si>
  <si>
    <t>F1097</t>
  </si>
  <si>
    <t>Alcohol use, unsp with alcohol-induced persisting dementia</t>
  </si>
  <si>
    <t>Alcohol use, unspecified with alcohol-induced persisting dementia</t>
  </si>
  <si>
    <t>Alcohol use, unspecified with alcohol-induced anxiety disorder</t>
  </si>
  <si>
    <t>F10981</t>
  </si>
  <si>
    <t>Alcohol use, unsp with alcohol-induced sexual dysfunction</t>
  </si>
  <si>
    <t>Alcohol use, unspecified with alcohol-induced sexual dysfunction</t>
  </si>
  <si>
    <t>F10982</t>
  </si>
  <si>
    <t>Alcohol use, unspecified with alcohol-induced sleep disorder</t>
  </si>
  <si>
    <t>F10988</t>
  </si>
  <si>
    <t>Alcohol use, unspecified with other alcohol-induced disorder</t>
  </si>
  <si>
    <t>F1099</t>
  </si>
  <si>
    <t>Alcohol use, unsp with unspecified alcohol-induced disorder</t>
  </si>
  <si>
    <t>Alcohol use, unspecified with unspecified alcohol-induced disorder</t>
  </si>
  <si>
    <t>F1111</t>
  </si>
  <si>
    <t>Opioid abuse, in remission</t>
  </si>
  <si>
    <t>F1113</t>
  </si>
  <si>
    <t>Opioid abuse with withdrawal</t>
  </si>
  <si>
    <t>Opioid abuse with opioid-induced psychotic disorder with delusions</t>
  </si>
  <si>
    <t>Opioid abuse with opioid-induced psychotic disorder with hallucinations</t>
  </si>
  <si>
    <t>Opioid abuse with opioid-induced psychotic disorder, unspecified</t>
  </si>
  <si>
    <t>Opioid dependence with intoxication with perceptual disturbance</t>
  </si>
  <si>
    <t>Opioid depend w opioid-induc psychotic disorder w delusions</t>
  </si>
  <si>
    <t>Opioid dependence with opioid-induced psychotic disorder with delusions</t>
  </si>
  <si>
    <t>Opioid depend w opioid-induc psychotic disorder w hallucin</t>
  </si>
  <si>
    <t>Opioid dependence with opioid-induced psychotic disorder with hallucinations</t>
  </si>
  <si>
    <t>Opioid dependence w opioid-induced psychotic disorder, unsp</t>
  </si>
  <si>
    <t>Opioid dependence with opioid-induced psychotic disorder, unspecified</t>
  </si>
  <si>
    <t>Opioid dependence with opioid-induced sexual dysfunction</t>
  </si>
  <si>
    <t>Opioid dependence with opioid-induced sleep disorder</t>
  </si>
  <si>
    <t>Opioid dependence with other opioid-induced disorder</t>
  </si>
  <si>
    <t>Opioid dependence with unspecified opioid-induced disorder</t>
  </si>
  <si>
    <t>Opioid use, unspecified, uncomplicated</t>
  </si>
  <si>
    <t>F1191</t>
  </si>
  <si>
    <t>Opioid use, unspecified, in remission</t>
  </si>
  <si>
    <t>Opioid use, unspecified with intoxication, uncomplicated</t>
  </si>
  <si>
    <t>Opioid use, unspecified with intoxication delirium</t>
  </si>
  <si>
    <t>Opioid use, unsp w intoxication with perceptual disturbance</t>
  </si>
  <si>
    <t>Opioid use, unspecified with intoxication with perceptual disturbance</t>
  </si>
  <si>
    <t>Opioid use, unspecified with intoxication, unspecified</t>
  </si>
  <si>
    <t>Opioid use, unspecified with withdrawal</t>
  </si>
  <si>
    <t>Opioid use, unspecified with opioid-induced mood disorder</t>
  </si>
  <si>
    <t>Opioid use, unsp w opioid-induc psych disorder w delusions</t>
  </si>
  <si>
    <t>Opioid use, unspecified with opioid-induced psychotic disorder with delusions</t>
  </si>
  <si>
    <t>Opioid use, unsp w opioid-induc psych disorder w hallucin</t>
  </si>
  <si>
    <t>Opioid use, unspecified with opioid-induced psychotic disorder with hallucinations</t>
  </si>
  <si>
    <t>Opioid use, unsp w opioid-induced psychotic disorder, unsp</t>
  </si>
  <si>
    <t>Opioid use, unspecified with opioid-induced psychotic disorder, unspecified</t>
  </si>
  <si>
    <t>Opioid use, unsp with opioid-induced sexual dysfunction</t>
  </si>
  <si>
    <t>Opioid use, unspecified with opioid-induced sexual dysfunction</t>
  </si>
  <si>
    <t>Opioid use, unspecified with opioid-induced sleep disorder</t>
  </si>
  <si>
    <t>Opioid use, unspecified with other opioid-induced disorder</t>
  </si>
  <si>
    <t>Opioid use, unsp with unspecified opioid-induced disorder</t>
  </si>
  <si>
    <t>Opioid use, unspecified with unspecified opioid-induced disorder</t>
  </si>
  <si>
    <t>Cannabis abuse, uncomplicated</t>
  </si>
  <si>
    <t>Cannabis abuse, in remission</t>
  </si>
  <si>
    <t>Cannabis abuse with intoxication, uncomplicated</t>
  </si>
  <si>
    <t>Cannabis abuse with intoxication delirium</t>
  </si>
  <si>
    <t>Cannabis abuse with intoxication with perceptual disturbance</t>
  </si>
  <si>
    <t>Cannabis abuse with intoxication, unspecified</t>
  </si>
  <si>
    <t>F1213</t>
  </si>
  <si>
    <t>Cannabis abuse with withdrawal</t>
  </si>
  <si>
    <t>F12150</t>
  </si>
  <si>
    <t>Cannabis abuse with psychotic disorder with delusions</t>
  </si>
  <si>
    <t>F12151</t>
  </si>
  <si>
    <t>Cannabis abuse with psychotic disorder with hallucinations</t>
  </si>
  <si>
    <t>F12159</t>
  </si>
  <si>
    <t>Cannabis abuse with psychotic disorder, unspecified</t>
  </si>
  <si>
    <t>F12180</t>
  </si>
  <si>
    <t>Cannabis abuse with cannabis-induced anxiety disorder</t>
  </si>
  <si>
    <t>F12188</t>
  </si>
  <si>
    <t>Cannabis abuse with other cannabis-induced disorder</t>
  </si>
  <si>
    <t>F1219</t>
  </si>
  <si>
    <t>Cannabis abuse with unspecified cannabis-induced disorder</t>
  </si>
  <si>
    <t>Cannabis dependence, uncomplicated</t>
  </si>
  <si>
    <t>Cannabis dependence, in remission</t>
  </si>
  <si>
    <t>Cannabis dependence with intoxication, uncomplicated</t>
  </si>
  <si>
    <t>Cannabis dependence with intoxication delirium</t>
  </si>
  <si>
    <t>Cannabis dependence w intoxication w perceptual disturbance</t>
  </si>
  <si>
    <t>Cannabis dependence with intoxication with perceptual disturbance</t>
  </si>
  <si>
    <t>Cannabis dependence with intoxication, unspecified</t>
  </si>
  <si>
    <t>Cannabis dependence with withdrawal</t>
  </si>
  <si>
    <t>Cannabis dependence with psychotic disorder with delusions</t>
  </si>
  <si>
    <t>Cannabis dependence w psychotic disorder with hallucinations</t>
  </si>
  <si>
    <t>Cannabis dependence with psychotic disorder with hallucinations</t>
  </si>
  <si>
    <t>Cannabis dependence with psychotic disorder, unspecified</t>
  </si>
  <si>
    <t>Cannabis dependence with cannabis-induced anxiety disorder</t>
  </si>
  <si>
    <t>Cannabis dependence with other cannabis-induced disorder</t>
  </si>
  <si>
    <t>Cannabis dependence with unsp cannabis-induced disorder</t>
  </si>
  <si>
    <t>Cannabis dependence with unspecified cannabis-induced disorder</t>
  </si>
  <si>
    <t>Cannabis use, unspecified, uncomplicated</t>
  </si>
  <si>
    <t>Cannabis use, unspecified, in remission</t>
  </si>
  <si>
    <t>Cannabis use, unspecified with intoxication, uncomplicated</t>
  </si>
  <si>
    <t>Cannabis use, unspecified with intoxication delirium</t>
  </si>
  <si>
    <t>Cannabis use, unsp w intoxication w perceptual disturbance</t>
  </si>
  <si>
    <t>Cannabis use, unspecified with intoxication with perceptual disturbance</t>
  </si>
  <si>
    <t>Cannabis use, unspecified with intoxication, unspecified</t>
  </si>
  <si>
    <t>Cannabis use, unspecified with withdrawal</t>
  </si>
  <si>
    <t>Cannabis use, unsp with psychotic disorder with delusions</t>
  </si>
  <si>
    <t>Cannabis use, unspecified with psychotic disorder with delusions</t>
  </si>
  <si>
    <t>Cannabis use, unsp w psychotic disorder with hallucinations</t>
  </si>
  <si>
    <t>Cannabis use, unspecified with psychotic disorder with hallucinations</t>
  </si>
  <si>
    <t>Cannabis use, unsp with psychotic disorder, unspecified</t>
  </si>
  <si>
    <t>Cannabis use, unspecified with psychotic disorder, unspecified</t>
  </si>
  <si>
    <t>Cannabis use, unspecified with anxiety disorder</t>
  </si>
  <si>
    <t>Cannabis use, unsp with other cannabis-induced disorder</t>
  </si>
  <si>
    <t>Cannabis use, unspecified with other cannabis-induced disorder</t>
  </si>
  <si>
    <t>Cannabis use, unsp with unsp cannabis-induced disorder</t>
  </si>
  <si>
    <t>Cannabis use, unspecified with unspecified cannabis-induced disorder</t>
  </si>
  <si>
    <t>Sedative, hypnotic or anxiolytic abuse, uncomplicated</t>
  </si>
  <si>
    <t>F1311</t>
  </si>
  <si>
    <t>Sedative, hypnotic or anxiolytic abuse, in remission</t>
  </si>
  <si>
    <t>Sedatv/hyp/anxiolytc abuse w intoxication, uncomplicated</t>
  </si>
  <si>
    <t>Sedative, hypnotic or anxiolytic abuse with intoxication, uncomplicated</t>
  </si>
  <si>
    <t>F13121</t>
  </si>
  <si>
    <t>Sedatv/hyp/anxiolytc abuse w intoxication delirium</t>
  </si>
  <si>
    <t>Sedative, hypnotic or anxiolytic abuse with intoxication delirium</t>
  </si>
  <si>
    <t>Sedative, hypnotic or anxiolytic abuse w intoxication, unsp</t>
  </si>
  <si>
    <t>Sedative, hypnotic or anxiolytic abuse with intoxication, unspecified</t>
  </si>
  <si>
    <t>Sedatv/hyp/anxiolytc abuse with withdrawal, uncomplicated</t>
  </si>
  <si>
    <t>Sedative, hypnotic or anxiolytic abuse with withdrawal, uncomplicated</t>
  </si>
  <si>
    <t>Sedatv/hyp/anxiolytc abuse with withdrawal delirium</t>
  </si>
  <si>
    <t>Sedative, hypnotic or anxiolytic abuse with withdrawal delirium</t>
  </si>
  <si>
    <t>Sedatv/hyp/anxiolytc abuse with w/drawal w perceptl disturb</t>
  </si>
  <si>
    <t>Sedative, hypnotic or anxiolytic abuse with withdrawal with perceptual disturbance</t>
  </si>
  <si>
    <t>Sedatv/hyp/anxiolytc abuse with withdrawal, unspecified</t>
  </si>
  <si>
    <t>Sedative, hypnotic or anxiolytic abuse with withdrawal, unspecified</t>
  </si>
  <si>
    <t>Sedative, hypnotic or anxiolytic abuse w mood disorder</t>
  </si>
  <si>
    <t>Sedative, hypnotic or anxiolytic abuse with sedative, hypnotic or anxiolytic-induced mood disorder</t>
  </si>
  <si>
    <t>Sedatv/hyp/anxiolytc abuse w psychotic disorder w delusions</t>
  </si>
  <si>
    <t>Sedative, hypnotic or anxiolytic abuse with sedative, hypnotic or anxiolytic-induced psychotic disorder with delusions</t>
  </si>
  <si>
    <t>Sedatv/hyp/anxiolytc abuse w psychotic disorder w hallucin</t>
  </si>
  <si>
    <t>Sedative, hypnotic or anxiolytic abuse with sedative, hypnotic or anxiolytic-induced psychotic disorder with hallucinations</t>
  </si>
  <si>
    <t>Sedatv/hyp/anxiolytc abuse w psychotic disorder, unsp</t>
  </si>
  <si>
    <t>Sedative, hypnotic or anxiolytic abuse with sedative, hypnotic or anxiolytic-induced psychotic disorder, unspecified</t>
  </si>
  <si>
    <t>Sedative, hypnotic or anxiolytic abuse w anxiety disorder</t>
  </si>
  <si>
    <t>Sedative, hypnotic or anxiolytic abuse with sedative, hypnotic or anxiolytic-induced anxiety disorder</t>
  </si>
  <si>
    <t>Sedative, hypnotic or anxiolytic abuse w sexual dysfunction</t>
  </si>
  <si>
    <t>Sedative, hypnotic or anxiolytic abuse with sedative, hypnotic or anxiolytic-induced sexual dysfunction</t>
  </si>
  <si>
    <t>Sedative, hypnotic or anxiolytic abuse w sleep disorder</t>
  </si>
  <si>
    <t>Sedative, hypnotic or anxiolytic abuse with sedative, hypnotic or anxiolytic-induced sleep disorder</t>
  </si>
  <si>
    <t>Sedative, hypnotic or anxiolytic abuse w oth disorder</t>
  </si>
  <si>
    <t>Sedative, hypnotic or anxiolytic abuse with other sedative, hypnotic or anxiolytic-induced disorder</t>
  </si>
  <si>
    <t>Sedative, hypnotic or anxiolytic abuse w unsp disorder</t>
  </si>
  <si>
    <t>Sedative, hypnotic or anxiolytic abuse with unspecified sedative, hypnotic or anxiolytic-induced disorder</t>
  </si>
  <si>
    <t>Sedative, hypnotic or anxiolytic dependence, uncomplicated</t>
  </si>
  <si>
    <t>Sedative, hypnotic or anxiolytic dependence, in remission</t>
  </si>
  <si>
    <t>Sedatv/hyp/anxiolytc dependence w intoxication, uncomp</t>
  </si>
  <si>
    <t>Sedative, hypnotic or anxiolytic dependence with intoxication, uncomplicated</t>
  </si>
  <si>
    <t>Sedatv/hyp/anxiolytc dependence w intoxication delirium</t>
  </si>
  <si>
    <t>Sedative, hypnotic or anxiolytic dependence with intoxication delirium</t>
  </si>
  <si>
    <t>Sedatv/hyp/anxiolytc dependence w intoxication, unsp</t>
  </si>
  <si>
    <t>Sedative, hypnotic or anxiolytic dependence with intoxication, unspecified</t>
  </si>
  <si>
    <t>Sedatv/hyp/anxiolytc dependence w withdrawal, uncomplicated</t>
  </si>
  <si>
    <t>Sedative, hypnotic or anxiolytic dependence with withdrawal, uncomplicated</t>
  </si>
  <si>
    <t>Sedatv/hyp/anxiolytc dependence w withdrawal delirium</t>
  </si>
  <si>
    <t>Sedative, hypnotic or anxiolytic dependence with withdrawal delirium</t>
  </si>
  <si>
    <t>Sedatv/hyp/anxiolytc depend w w/drawal w perceptual disturb</t>
  </si>
  <si>
    <t>Sedative, hypnotic or anxiolytic dependence with withdrawal with perceptual disturbance</t>
  </si>
  <si>
    <t>Sedatv/hyp/anxiolytc dependence w withdrawal, unsp</t>
  </si>
  <si>
    <t>Sedative, hypnotic or anxiolytic dependence with withdrawal, unspecified</t>
  </si>
  <si>
    <t>Sedative, hypnotic or anxiolytic dependence w mood disorder</t>
  </si>
  <si>
    <t>Sedative, hypnotic or anxiolytic dependence with sedative, hypnotic or anxiolytic-induced mood disorder</t>
  </si>
  <si>
    <t>Sedatv/hyp/anxiolytc depend w psychotic disorder w delusions</t>
  </si>
  <si>
    <t>Sedative, hypnotic or anxiolytic dependence with sedative, hypnotic or anxiolytic-induced psychotic disorder with delusions</t>
  </si>
  <si>
    <t>Sedatv/hyp/anxiolytc depend w psychotic disorder w hallucin</t>
  </si>
  <si>
    <t>Sedative, hypnotic or anxiolytic dependence with sedative, hypnotic or anxiolytic-induced psychotic disorder with hallucinations</t>
  </si>
  <si>
    <t>Sedatv/hyp/anxiolytc dependence w psychotic disorder, unsp</t>
  </si>
  <si>
    <t>Sedative, hypnotic or anxiolytic dependence with sedative, hypnotic or anxiolytic-induced psychotic disorder, unspecified</t>
  </si>
  <si>
    <t>Sedatv/hyp/anxiolytc depend w persisting amnestic disorder</t>
  </si>
  <si>
    <t>Sedative, hypnotic or anxiolytic dependence with sedative, hypnotic or anxiolytic-induced persisting amnestic disorder</t>
  </si>
  <si>
    <t>Sedatv/hyp/anxiolytc dependence w persisting dementia</t>
  </si>
  <si>
    <t>Sedative, hypnotic or anxiolytic dependence with sedative, hypnotic or anxiolytic-induced persisting dementia</t>
  </si>
  <si>
    <t>Sedatv/hyp/anxiolytc dependence w anxiety disorder</t>
  </si>
  <si>
    <t>Sedative, hypnotic or anxiolytic dependence with sedative, hypnotic or anxiolytic-induced anxiety disorder</t>
  </si>
  <si>
    <t>Sedatv/hyp/anxiolytc dependence w sexual dysfunction</t>
  </si>
  <si>
    <t>Sedative, hypnotic or anxiolytic dependence with sedative, hypnotic or anxiolytic-induced sexual dysfunction</t>
  </si>
  <si>
    <t>Sedative, hypnotic or anxiolytic dependence w sleep disorder</t>
  </si>
  <si>
    <t>Sedative, hypnotic or anxiolytic dependence with sedative, hypnotic or anxiolytic-induced sleep disorder</t>
  </si>
  <si>
    <t>Sedative, hypnotic or anxiolytic dependence w oth disorder</t>
  </si>
  <si>
    <t>Sedative, hypnotic or anxiolytic dependence with other sedative, hypnotic or anxiolytic-induced disorder</t>
  </si>
  <si>
    <t>Sedative, hypnotic or anxiolytic dependence w unsp disorder</t>
  </si>
  <si>
    <t>Sedative, hypnotic or anxiolytic dependence with unspecified sedative, hypnotic or anxiolytic-induced disorder</t>
  </si>
  <si>
    <t>Sedative, hypnotic, or anxiolytic use, unsp, uncomplicated</t>
  </si>
  <si>
    <t>Sedative, hypnotic, or anxiolytic use, unspecified, uncomplicated</t>
  </si>
  <si>
    <t>Sedatv/hyp/anxiolytc use, unspecified, in remission</t>
  </si>
  <si>
    <t>Sedative, hypnotic or anxiolytic use, unspecified, in remission</t>
  </si>
  <si>
    <t>Sedatv/hyp/anxiolytc use, unsp w intoxication, uncomplicated</t>
  </si>
  <si>
    <t>Sedative, hypnotic or anxiolytic use, unspecified with intoxication, uncomplicated</t>
  </si>
  <si>
    <t>Sedatv/hyp/anxiolytc use, unsp w intoxication delirium</t>
  </si>
  <si>
    <t>Sedative, hypnotic or anxiolytic use, unspecified with intoxication delirium</t>
  </si>
  <si>
    <t>Sedatv/hyp/anxiolytc use, unsp w intoxication, unsp</t>
  </si>
  <si>
    <t>Sedative, hypnotic or anxiolytic use, unspecified with intoxication, unspecified</t>
  </si>
  <si>
    <t>Sedatv/hyp/anxiolytc use, unsp w withdrawal, uncomplicated</t>
  </si>
  <si>
    <t>Sedative, hypnotic or anxiolytic use, unspecified with withdrawal, uncomplicated</t>
  </si>
  <si>
    <t>Sedatv/hyp/anxiolytc use, unsp w withdrawal delirium</t>
  </si>
  <si>
    <t>Sedative, hypnotic or anxiolytic use, unspecified with withdrawal delirium</t>
  </si>
  <si>
    <t>Sedatv/hyp/anxiolytc use, unsp w w/drawal w perceptl disturb</t>
  </si>
  <si>
    <t>Sedative, hypnotic or anxiolytic use, unspecified with withdrawal with perceptual disturbances</t>
  </si>
  <si>
    <t>Sedatv/hyp/anxiolytc use, unsp w withdrawal, unsp</t>
  </si>
  <si>
    <t>Sedative, hypnotic or anxiolytic use, unspecified with withdrawal, unspecified</t>
  </si>
  <si>
    <t>Sedative, hypnotic or anxiolytic use, unsp w mood disorder</t>
  </si>
  <si>
    <t>Sedative, hypnotic or anxiolytic use, unspecified with sedative, hypnotic or anxiolytic-induced mood disorder</t>
  </si>
  <si>
    <t>Sedatv/hyp/anxiolytc use, unsp w psych disorder w delusions</t>
  </si>
  <si>
    <t>Sedative, hypnotic or anxiolytic use, unspecified with sedative, hypnotic or anxiolytic-induced psychotic disorder with delusions</t>
  </si>
  <si>
    <t>Sedatv/hyp/anxiolytc use, unsp w psych disorder w hallucin</t>
  </si>
  <si>
    <t>Sedative, hypnotic or anxiolytic use, unspecified with sedative, hypnotic or anxiolytic-induced psychotic disorder with hallucinations</t>
  </si>
  <si>
    <t>Sedatv/hyp/anxiolytc use, unsp w psychotic disorder, unsp</t>
  </si>
  <si>
    <t>Sedative, hypnotic or anxiolytic use, unspecified with sedative, hypnotic or anxiolytic-induced psychotic disorder, unspecified</t>
  </si>
  <si>
    <t>Sedatv/hyp/anxiolytc use, unsp w persist amnestic disorder</t>
  </si>
  <si>
    <t>Sedative, hypnotic or anxiolytic use, unspecified with sedative, hypnotic or anxiolytic-induced persisting amnestic disorder</t>
  </si>
  <si>
    <t>Sedatv/hyp/anxiolytc use, unsp w persisting dementia</t>
  </si>
  <si>
    <t>Sedative, hypnotic or anxiolytic use, unspecified with sedative, hypnotic or anxiolytic-induced persisting dementia</t>
  </si>
  <si>
    <t>Sedatv/hyp/anxiolytc use, unsp w anxiety disorder</t>
  </si>
  <si>
    <t>Sedative, hypnotic or anxiolytic use, unspecified with sedative, hypnotic or anxiolytic-induced anxiety disorder</t>
  </si>
  <si>
    <t>Sedatv/hyp/anxiolytc use, unsp w sexual dysfunction</t>
  </si>
  <si>
    <t>Sedative, hypnotic or anxiolytic use, unspecified with sedative, hypnotic or anxiolytic-induced sexual dysfunction</t>
  </si>
  <si>
    <t>Sedative, hypnotic or anxiolytic use, unsp w sleep disorder</t>
  </si>
  <si>
    <t>Sedative, hypnotic or anxiolytic use, unspecified with sedative, hypnotic or anxiolytic-induced sleep disorder</t>
  </si>
  <si>
    <t>Sedative, hypnotic or anxiolytic use, unsp w oth disorder</t>
  </si>
  <si>
    <t>Sedative, hypnotic or anxiolytic use, unspecified with other sedative, hypnotic or anxiolytic-induced disorder</t>
  </si>
  <si>
    <t>Sedative, hypnotic or anxiolytic use, unsp w unsp disorder</t>
  </si>
  <si>
    <t>Sedative, hypnotic or anxiolytic use, unspecified with unspecified sedative, hypnotic or anxiolytic-induced disorder</t>
  </si>
  <si>
    <t>Cocaine abuse, uncomplicated</t>
  </si>
  <si>
    <t>Cocaine abuse, in remission</t>
  </si>
  <si>
    <t>Cocaine abuse with intoxication, uncomplicated</t>
  </si>
  <si>
    <t>Cocaine abuse with intoxication with delirium</t>
  </si>
  <si>
    <t>Cocaine abuse with intoxication with perceptual disturbance</t>
  </si>
  <si>
    <t>Cocaine abuse with intoxication, unspecified</t>
  </si>
  <si>
    <t>Cocaine abuse, unspecified with withdrawal</t>
  </si>
  <si>
    <t>Cocaine abuse with cocaine-induced mood disorder</t>
  </si>
  <si>
    <t>Cocaine abuse w cocaine-induc psychotic disorder w delusions</t>
  </si>
  <si>
    <t>Cocaine abuse with cocaine-induced psychotic disorder with delusions</t>
  </si>
  <si>
    <t>Cocaine abuse w cocaine-induc psychotic disorder w hallucin</t>
  </si>
  <si>
    <t>Cocaine abuse with cocaine-induced psychotic disorder with hallucinations</t>
  </si>
  <si>
    <t>Cocaine abuse with cocaine-induced psychotic disorder, unsp</t>
  </si>
  <si>
    <t>Cocaine abuse with cocaine-induced psychotic disorder, unspecified</t>
  </si>
  <si>
    <t>Cocaine abuse with cocaine-induced anxiety disorder</t>
  </si>
  <si>
    <t>Cocaine abuse with cocaine-induced sexual dysfunction</t>
  </si>
  <si>
    <t>Cocaine abuse with cocaine-induced sleep disorder</t>
  </si>
  <si>
    <t>Cocaine abuse with other cocaine-induced disorder</t>
  </si>
  <si>
    <t>Cocaine abuse with unspecified cocaine-induced disorder</t>
  </si>
  <si>
    <t>Cocaine dependence, uncomplicated</t>
  </si>
  <si>
    <t>Cocaine dependence, in remission</t>
  </si>
  <si>
    <t>Cocaine dependence with intoxication, uncomplicated</t>
  </si>
  <si>
    <t>Cocaine dependence with intoxication delirium</t>
  </si>
  <si>
    <t>Cocaine dependence w intoxication w perceptual disturbance</t>
  </si>
  <si>
    <t>Cocaine dependence with intoxication with perceptual disturbance</t>
  </si>
  <si>
    <t>Cocaine dependence with intoxication, unspecified</t>
  </si>
  <si>
    <t>Cocaine dependence with withdrawal</t>
  </si>
  <si>
    <t>Cocaine dependence with cocaine-induced mood disorder</t>
  </si>
  <si>
    <t>Cocaine depend w cocaine-induc psych disorder w delusions</t>
  </si>
  <si>
    <t>Cocaine dependence with cocaine-induced psychotic disorder with delusions</t>
  </si>
  <si>
    <t>Cocaine depend w cocaine-induc psychotic disorder w hallucin</t>
  </si>
  <si>
    <t>Cocaine dependence with cocaine-induced psychotic disorder with hallucinations</t>
  </si>
  <si>
    <t>Cocaine dependence w cocaine-induc psychotic disorder, unsp</t>
  </si>
  <si>
    <t>Cocaine dependence with cocaine-induced psychotic disorder, unspecified</t>
  </si>
  <si>
    <t>Cocaine dependence with cocaine-induced anxiety disorder</t>
  </si>
  <si>
    <t>Cocaine dependence with cocaine-induced sexual dysfunction</t>
  </si>
  <si>
    <t>Cocaine dependence with cocaine-induced sleep disorder</t>
  </si>
  <si>
    <t>Cocaine dependence with other cocaine-induced disorder</t>
  </si>
  <si>
    <t>Cocaine dependence with unspecified cocaine-induced disorder</t>
  </si>
  <si>
    <t>Cocaine use, unspecified, uncomplicated</t>
  </si>
  <si>
    <t>Cocaine use, unspecified, in remission</t>
  </si>
  <si>
    <t>Cocaine use, unspecified with intoxication, uncomplicated</t>
  </si>
  <si>
    <t>Cocaine use, unspecified with intoxication delirium</t>
  </si>
  <si>
    <t>Cocaine use, unsp w intoxication with perceptual disturbance</t>
  </si>
  <si>
    <t>Cocaine use, unspecified with intoxication with perceptual disturbance</t>
  </si>
  <si>
    <t>Cocaine use, unspecified with intoxication, unspecified</t>
  </si>
  <si>
    <t>Cocaine use, unspecified with withdrawal</t>
  </si>
  <si>
    <t>Cocaine use, unspecified with cocaine-induced mood disorder</t>
  </si>
  <si>
    <t>Cocaine use, unsp w cocaine-induc psych disorder w delusions</t>
  </si>
  <si>
    <t>Cocaine use, unspecified with cocaine-induced psychotic disorder with delusions</t>
  </si>
  <si>
    <t>Cocaine use, unsp w cocaine-induc psych disorder w hallucin</t>
  </si>
  <si>
    <t>Cocaine use, unspecified with cocaine-induced psychotic disorder with hallucinations</t>
  </si>
  <si>
    <t>Cocaine use, unsp w cocaine-induced psychotic disorder, unsp</t>
  </si>
  <si>
    <t>Cocaine use, unspecified with cocaine-induced psychotic disorder, unspecified</t>
  </si>
  <si>
    <t>Cocaine use, unsp with cocaine-induced anxiety disorder</t>
  </si>
  <si>
    <t>Cocaine use, unspecified with cocaine-induced anxiety disorder</t>
  </si>
  <si>
    <t>Cocaine use, unsp with cocaine-induced sexual dysfunction</t>
  </si>
  <si>
    <t>Cocaine use, unspecified with cocaine-induced sexual dysfunction</t>
  </si>
  <si>
    <t>Cocaine use, unspecified with cocaine-induced sleep disorder</t>
  </si>
  <si>
    <t>Cocaine use, unspecified with other cocaine-induced disorder</t>
  </si>
  <si>
    <t>Cocaine use, unsp with unspecified cocaine-induced disorder</t>
  </si>
  <si>
    <t>Cocaine use, unspecified with unspecified cocaine-induced disorder</t>
  </si>
  <si>
    <t>Other stimulant abuse, uncomplicated</t>
  </si>
  <si>
    <t>Other stimulant abuse, in remission</t>
  </si>
  <si>
    <t>Other stimulant abuse with intoxication, uncomplicated</t>
  </si>
  <si>
    <t>Other stimulant abuse with intoxication delirium</t>
  </si>
  <si>
    <t>Oth stimulant abuse w intoxication w perceptual disturbance</t>
  </si>
  <si>
    <t>Other stimulant abuse with intoxication with perceptual disturbance</t>
  </si>
  <si>
    <t>Other stimulant abuse with intoxication, unspecified</t>
  </si>
  <si>
    <t xml:space="preserve">Other stimulant abuse with withdrawal </t>
  </si>
  <si>
    <t>Other stimulant abuse with stimulant-induced mood disorder</t>
  </si>
  <si>
    <t>Oth stimulant abuse w stim-induce psych disorder w delusions</t>
  </si>
  <si>
    <t>Other stimulant abuse with stimulant-induced psychotic disorder with delusions</t>
  </si>
  <si>
    <t>Oth stimulant abuse w stim-induce psych disorder w hallucin</t>
  </si>
  <si>
    <t>Other stimulant abuse with stimulant-induced psychotic disorder with hallucinations</t>
  </si>
  <si>
    <t>Oth stimulant abuse w stim-induce psychotic disorder, unsp</t>
  </si>
  <si>
    <t>Other stimulant abuse with stimulant-induced psychotic disorder, unspecified</t>
  </si>
  <si>
    <t>Oth stimulant abuse with stimulant-induced anxiety disorder</t>
  </si>
  <si>
    <t>Other stimulant abuse with stimulant-induced anxiety disorder</t>
  </si>
  <si>
    <t>Oth stimulant abuse w stimulant-induced sexual dysfunction</t>
  </si>
  <si>
    <t>Other stimulant abuse with stimulant-induced sexual dysfunction</t>
  </si>
  <si>
    <t>Other stimulant abuse with stimulant-induced sleep disorder</t>
  </si>
  <si>
    <t>Other stimulant abuse with other stimulant-induced disorder</t>
  </si>
  <si>
    <t>Other stimulant abuse with unsp stimulant-induced disorder</t>
  </si>
  <si>
    <t>Other stimulant abuse with unspecified stimulant-induced disorder</t>
  </si>
  <si>
    <t>Other stimulant dependence, uncomplicated</t>
  </si>
  <si>
    <t>Other stimulant dependence, in remission</t>
  </si>
  <si>
    <t>Other stimulant dependence with intoxication, uncomplicated</t>
  </si>
  <si>
    <t>Other stimulant dependence with intoxication delirium</t>
  </si>
  <si>
    <t>Oth stimulant dependence w intox w perceptual disturbance</t>
  </si>
  <si>
    <t>Other stimulant dependence with intoxication with perceptual disturbance</t>
  </si>
  <si>
    <t>Other stimulant dependence with intoxication, unspecified</t>
  </si>
  <si>
    <t>Other stimulant dependence with withdrawal</t>
  </si>
  <si>
    <t>Oth stimulant dependence w stimulant-induced mood disorder</t>
  </si>
  <si>
    <t>Other stimulant dependence with stimulant-induced mood disorder</t>
  </si>
  <si>
    <t>Oth stim depend w stim-induce psych disorder w delusions</t>
  </si>
  <si>
    <t>Other stimulant dependence with stimulant-induced psychotic disorder with delusions</t>
  </si>
  <si>
    <t>Oth stimulant depend w stim-induce psych disorder w hallucin</t>
  </si>
  <si>
    <t>Other stimulant dependence with stimulant-induced psychotic disorder with hallucinations</t>
  </si>
  <si>
    <t>Oth stimulant depend w stim-induce psychotic disorder, unsp</t>
  </si>
  <si>
    <t>Other stimulant dependence with stimulant-induced psychotic disorder, unspecified</t>
  </si>
  <si>
    <t>Oth stimulant dependence w stim-induce anxiety disorder</t>
  </si>
  <si>
    <t>Other stimulant dependence with stimulant-induced anxiety disorder</t>
  </si>
  <si>
    <t>Oth stimulant dependence w stim-induce sexual dysfunction</t>
  </si>
  <si>
    <t>Other stimulant dependence with stimulant-induced sexual dysfunction</t>
  </si>
  <si>
    <t>Oth stimulant dependence w stimulant-induced sleep disorder</t>
  </si>
  <si>
    <t>Other stimulant dependence with stimulant-induced sleep disorder</t>
  </si>
  <si>
    <t>Oth stimulant dependence with oth stimulant-induced disorder</t>
  </si>
  <si>
    <t>Other stimulant dependence with other stimulant-induced disorder</t>
  </si>
  <si>
    <t>Oth stimulant dependence w unsp stimulant-induced disorder</t>
  </si>
  <si>
    <t>Other stimulant dependence with unspecified stimulant-induced disorder</t>
  </si>
  <si>
    <t>Other stimulant use, unspecified, uncomplicated</t>
  </si>
  <si>
    <t>Other stimulant use, unspecified, in remission</t>
  </si>
  <si>
    <t>Other stimulant use, unsp with intoxication, uncomplicated</t>
  </si>
  <si>
    <t>Other stimulant use, unspecified with intoxication, uncomplicated</t>
  </si>
  <si>
    <t>Other stimulant use, unspecified with intoxication delirium</t>
  </si>
  <si>
    <t>Oth stimulant use, unsp w intox w perceptual disturbance</t>
  </si>
  <si>
    <t>Other stimulant use, unspecified with intoxication with perceptual disturbance</t>
  </si>
  <si>
    <t>Other stimulant use, unsp with intoxication, unspecified</t>
  </si>
  <si>
    <t>Other stimulant use, unspecified with intoxication, unspecified</t>
  </si>
  <si>
    <t>Other stimulant use, unspecified with withdrawal</t>
  </si>
  <si>
    <t>Oth stimulant use, unsp with stimulant-induced mood disorder</t>
  </si>
  <si>
    <t>Other stimulant use, unspecified with stimulant-induced mood disorder</t>
  </si>
  <si>
    <t>Oth stim use, unsp w stim-induce psych disorder w delusions</t>
  </si>
  <si>
    <t>Other stimulant use, unspecified with stimulant-induced psychotic disorder with delusions</t>
  </si>
  <si>
    <t>Oth stim use, unsp w stim-induce psych disorder w hallucin</t>
  </si>
  <si>
    <t>Other stimulant use, unspecified with stimulant-induced psychotic disorder with hallucinations</t>
  </si>
  <si>
    <t>Oth stimulant use, unsp w stim-induce psych disorder, unsp</t>
  </si>
  <si>
    <t>Other stimulant use, unspecified with stimulant-induced psychotic disorder, unspecified</t>
  </si>
  <si>
    <t>Oth stimulant use, unsp w stimulant-induced anxiety disorder</t>
  </si>
  <si>
    <t>Other stimulant use, unspecified with stimulant-induced anxiety disorder</t>
  </si>
  <si>
    <t>Oth stimulant use, unsp w stim-induce sexual dysfunction</t>
  </si>
  <si>
    <t>Other stimulant use, unspecified with stimulant-induced sexual dysfunction</t>
  </si>
  <si>
    <t>Oth stimulant use, unsp w stimulant-induced sleep disorder</t>
  </si>
  <si>
    <t>Other stimulant use, unspecified with stimulant-induced sleep disorder</t>
  </si>
  <si>
    <t>Oth stimulant use, unsp with oth stimulant-induced disorder</t>
  </si>
  <si>
    <t>Other stimulant use, unspecified with other stimulant-induced disorder</t>
  </si>
  <si>
    <t>Oth stimulant use, unsp with unsp stimulant-induced disorder</t>
  </si>
  <si>
    <t>Other stimulant use, unspecified with unspecified stimulant-induced disorder</t>
  </si>
  <si>
    <t>Hallucinogen abuse, uncomplicated</t>
  </si>
  <si>
    <t>Hallucinogen abuse, in remission</t>
  </si>
  <si>
    <t>Hallucinogen abuse with intoxication, uncomplicated</t>
  </si>
  <si>
    <t>Hallucinogen abuse with intoxication with delirium</t>
  </si>
  <si>
    <t>Hallucinogen abuse w intoxication w perceptual disturbance</t>
  </si>
  <si>
    <t>Hallucinogen abuse with intoxication with perceptual disturbance</t>
  </si>
  <si>
    <t>Hallucinogen abuse with intoxication, unspecified</t>
  </si>
  <si>
    <t>Hallucinogen abuse with hallucinogen-induced mood disorder</t>
  </si>
  <si>
    <t>Hallucinogen abuse w psychotic disorder w delusions</t>
  </si>
  <si>
    <t>Hallucinogen abuse with hallucinogen-induced psychotic disorder with delusions</t>
  </si>
  <si>
    <t>Hallucinogen abuse w psychotic disorder w hallucinations</t>
  </si>
  <si>
    <t>Hallucinogen abuse with hallucinogen-induced psychotic disorder with hallucinations</t>
  </si>
  <si>
    <t>Hallucinogen abuse w psychotic disorder, unsp</t>
  </si>
  <si>
    <t>Hallucinogen abuse with hallucinogen-induced psychotic disorder, unspecified</t>
  </si>
  <si>
    <t>Hallucinogen abuse w hallucinogen-induced anxiety disorder</t>
  </si>
  <si>
    <t>Hallucinogen abuse with hallucinogen-induced anxiety disorder</t>
  </si>
  <si>
    <t>Hallucign abuse w hallucign persisting perception disorder</t>
  </si>
  <si>
    <t>Hallucinogen abuse with hallucinogen persisting perception disorder (flashbacks)</t>
  </si>
  <si>
    <t>Hallucinogen abuse with other hallucinogen-induced disorder</t>
  </si>
  <si>
    <t>Hallucinogen abuse with unsp hallucinogen-induced disorder</t>
  </si>
  <si>
    <t>Hallucinogen abuse with unspecified hallucinogen-induced disorder</t>
  </si>
  <si>
    <t>Hallucinogen dependence, uncomplicated</t>
  </si>
  <si>
    <t>Hallucinogen dependence, in remission</t>
  </si>
  <si>
    <t>Hallucinogen dependence with intoxication, uncomplicated</t>
  </si>
  <si>
    <t>Hallucinogen dependence with intoxication with delirium</t>
  </si>
  <si>
    <t>Hallucinogen dependence with intoxication, unspecified</t>
  </si>
  <si>
    <t>Hallucinogen dependence w hallucinogen-induced mood disorder</t>
  </si>
  <si>
    <t>Hallucinogen dependence with hallucinogen-induced mood disorder</t>
  </si>
  <si>
    <t>Hallucinogen dependence w psychotic disorder w delusions</t>
  </si>
  <si>
    <t>Hallucinogen dependence with hallucinogen-induced psychotic disorder with delusions</t>
  </si>
  <si>
    <t>Hallucinogen dependence w psychotic disorder w hallucin</t>
  </si>
  <si>
    <t>Hallucinogen dependence with hallucinogen-induced psychotic disorder with hallucinations</t>
  </si>
  <si>
    <t>Hallucinogen dependence w psychotic disorder, unsp</t>
  </si>
  <si>
    <t>Hallucinogen dependence with hallucinogen-induced psychotic disorder, unspecified</t>
  </si>
  <si>
    <t>Hallucinogen dependence w anxiety disorder</t>
  </si>
  <si>
    <t>Hallucinogen dependence with hallucinogen-induced anxiety disorder</t>
  </si>
  <si>
    <t>Hallucign depend w hallucign persisting perception disorder</t>
  </si>
  <si>
    <t>Hallucinogen dependence with hallucinogen persisting perception disorder (flashbacks)</t>
  </si>
  <si>
    <t>Hallucinogen dependence w oth hallucinogen-induced disorder</t>
  </si>
  <si>
    <t>Hallucinogen dependence with other hallucinogen-induced disorder</t>
  </si>
  <si>
    <t>Hallucinogen dependence w unsp hallucinogen-induced disorder</t>
  </si>
  <si>
    <t>Hallucinogen dependence with unspecified hallucinogen-induced disorder</t>
  </si>
  <si>
    <t>Hallucinogen use, unspecified, uncomplicated</t>
  </si>
  <si>
    <t>Hallucinogen use, unspecified, in remission</t>
  </si>
  <si>
    <t>Hallucinogen use, unsp with intoxication, uncomplicated</t>
  </si>
  <si>
    <t>Hallucinogen use, unspecified with intoxication, uncomplicated</t>
  </si>
  <si>
    <t>Hallucinogen use, unsp with intoxication with delirium</t>
  </si>
  <si>
    <t>Hallucinogen use, unspecified with intoxication with delirium</t>
  </si>
  <si>
    <t>Hallucinogen use, unspecified with intoxication, unspecified</t>
  </si>
  <si>
    <t>Hallucinogen use, unsp w hallucinogen-induced mood disorder</t>
  </si>
  <si>
    <t>Hallucinogen use, unspecified with hallucinogen-induced mood disorder</t>
  </si>
  <si>
    <t>Hallucinogen use, unsp w psychotic disorder w delusions</t>
  </si>
  <si>
    <t>Hallucinogen use, unspecified with hallucinogen-induced psychotic disorder with delusions</t>
  </si>
  <si>
    <t>Hallucinogen use, unsp w psychotic disorder w hallucinations</t>
  </si>
  <si>
    <t>Hallucinogen use, unspecified with hallucinogen-induced psychotic disorder with hallucinations</t>
  </si>
  <si>
    <t>Hallucinogen use, unsp w psychotic disorder, unsp</t>
  </si>
  <si>
    <t>Hallucinogen use, unspecified with hallucinogen-induced psychotic disorder, unspecified</t>
  </si>
  <si>
    <t>Hallucinogen use, unsp w anxiety disorder</t>
  </si>
  <si>
    <t>Hallucinogen use, unspecified with hallucinogen-induced anxiety disorder</t>
  </si>
  <si>
    <t>Hallucign use, unsp w hallucign persist perception disorder</t>
  </si>
  <si>
    <t>Hallucinogen use, unspecified with hallucinogen persisting perception disorder (flashbacks)</t>
  </si>
  <si>
    <t>Hallucinogen use, unsp w oth hallucinogen-induced disorder</t>
  </si>
  <si>
    <t>Hallucinogen use, unspecified with other hallucinogen-induced disorder</t>
  </si>
  <si>
    <t>Hallucinogen use, unsp w unsp hallucinogen-induced disorder</t>
  </si>
  <si>
    <t>Hallucinogen use, unspecified with unspecified hallucinogen-induced disorder</t>
  </si>
  <si>
    <t>F17200</t>
  </si>
  <si>
    <t>Nicotine dependence, unspecified, uncomplicated</t>
  </si>
  <si>
    <t xml:space="preserve">Nicotine dependence, unspecified, uncomplicated  </t>
  </si>
  <si>
    <t>F17201</t>
  </si>
  <si>
    <t>Nicotine dependence, unspecified, in remission</t>
  </si>
  <si>
    <t xml:space="preserve">Nicotine dependence, unspecified, in remission </t>
  </si>
  <si>
    <t>F17203</t>
  </si>
  <si>
    <t>Nicotine dependence unspecified, with withdrawal</t>
  </si>
  <si>
    <t>F17208</t>
  </si>
  <si>
    <t>Nicotine dependence, unsp, w oth nicotine-induced disorders</t>
  </si>
  <si>
    <t>Nicotine dependence, unspecified, with other nicotine-induced disorders</t>
  </si>
  <si>
    <t>F17209</t>
  </si>
  <si>
    <t>Nicotine dependence, unsp, w unsp nicotine-induced disorders</t>
  </si>
  <si>
    <t>Nicotine dependence, unspecified, with unspecified nicotine-induced disorders</t>
  </si>
  <si>
    <t>F17210</t>
  </si>
  <si>
    <t>Nicotine dependence, cigarettes, uncomplicated</t>
  </si>
  <si>
    <t xml:space="preserve">Nicotine dependence, cigarettes, uncomplicated   </t>
  </si>
  <si>
    <t>F17211</t>
  </si>
  <si>
    <t>Nicotine dependence, cigarettes, in remission</t>
  </si>
  <si>
    <t xml:space="preserve">Nicotine dependence, cigarettes, in remission    </t>
  </si>
  <si>
    <t>F17213</t>
  </si>
  <si>
    <t>Nicotine dependence, cigarettes, with withdrawal</t>
  </si>
  <si>
    <t>F17218</t>
  </si>
  <si>
    <t>Nicotine dependence, cigarettes, w oth disorders</t>
  </si>
  <si>
    <t>Nicotine dependence, cigarettes, with other nicotine-induced disorders</t>
  </si>
  <si>
    <t>F17219</t>
  </si>
  <si>
    <t>Nicotine dependence, cigarettes, w unsp disorders</t>
  </si>
  <si>
    <t>Nicotine dependence, cigarettes, with unspecified nicotine-induced disorders</t>
  </si>
  <si>
    <t>F17220</t>
  </si>
  <si>
    <t>Nicotine dependence, chewing tobacco, uncomplicated</t>
  </si>
  <si>
    <t xml:space="preserve">Nicotine dependence, chewing tobacco, uncomplicated   </t>
  </si>
  <si>
    <t>F17221</t>
  </si>
  <si>
    <t>Nicotine dependence, chewing tobacco, in remission</t>
  </si>
  <si>
    <t xml:space="preserve">Nicotine dependence, chewing tobacco, in remission  </t>
  </si>
  <si>
    <t>F17223</t>
  </si>
  <si>
    <t>Nicotine dependence, chewing tobacco, with withdrawal</t>
  </si>
  <si>
    <t>F17228</t>
  </si>
  <si>
    <t>Nicotine dependence, chewing tobacco, w oth disorders</t>
  </si>
  <si>
    <t>Nicotine dependence, chewing tobacco, with other nicotine-induced disorders</t>
  </si>
  <si>
    <t>F17229</t>
  </si>
  <si>
    <t>Nicotine dependence, chewing tobacco, w unsp disorders</t>
  </si>
  <si>
    <t>Nicotine dependence, chewing tobacco, with unspecified nicotine-induced disorders</t>
  </si>
  <si>
    <t>F17290</t>
  </si>
  <si>
    <t>Nicotine dependence, other tobacco product, uncomplicated</t>
  </si>
  <si>
    <t xml:space="preserve">Nicotine dependence, other tobacco product, uncomplicated   </t>
  </si>
  <si>
    <t>F17291</t>
  </si>
  <si>
    <t>Nicotine dependence, other tobacco product, in remission</t>
  </si>
  <si>
    <t xml:space="preserve">Nicotine dependence, other tobacco product, in remission   </t>
  </si>
  <si>
    <t>F17293</t>
  </si>
  <si>
    <t>Nicotine dependence, other tobacco product, with withdrawal</t>
  </si>
  <si>
    <t>F17298</t>
  </si>
  <si>
    <t>Nicotine dependence, oth tobacco product, w oth disorders</t>
  </si>
  <si>
    <t>Nicotine dependence, other tobacco product, with other nicotine-induced disorders</t>
  </si>
  <si>
    <t>F17299</t>
  </si>
  <si>
    <t>Nicotine dependence, oth tobacco product, w unsp disorders</t>
  </si>
  <si>
    <t>Nicotine dependence, other tobacco product, with unspecified nicotine-induced disorders</t>
  </si>
  <si>
    <t>Inhalant abuse, uncomplicated</t>
  </si>
  <si>
    <t>Inhalant abuse, in remission</t>
  </si>
  <si>
    <t>Inhalant abuse with intoxication, uncomplicated</t>
  </si>
  <si>
    <t>Inhalant abuse with intoxication delirium</t>
  </si>
  <si>
    <t>Inhalant abuse with intoxication, unspecified</t>
  </si>
  <si>
    <t>Inhalant abuse with inhalant-induced mood disorder</t>
  </si>
  <si>
    <t>Inhalant abuse w inhalnt-induce psych disorder w delusions</t>
  </si>
  <si>
    <t>Inhalant abuse with inhalant-induced psychotic disorder with delusions</t>
  </si>
  <si>
    <t>Inhalant abuse w inhalnt-induce psych disorder w hallucin</t>
  </si>
  <si>
    <t>Inhalant abuse with inhalant-induced psychotic disorder with hallucinations</t>
  </si>
  <si>
    <t>Inhalant abuse w inhalant-induced psychotic disorder, unsp</t>
  </si>
  <si>
    <t>Inhalant abuse with inhalant-induced psychotic disorder, unspecified</t>
  </si>
  <si>
    <t>Inhalant abuse with inhalant-induced dementia</t>
  </si>
  <si>
    <t>Inhalant abuse with inhalant-induced anxiety disorder</t>
  </si>
  <si>
    <t>Inhalant abuse with other inhalant-induced disorder</t>
  </si>
  <si>
    <t>Inhalant abuse with unspecified inhalant-induced disorder</t>
  </si>
  <si>
    <t>Inhalant dependence, uncomplicated</t>
  </si>
  <si>
    <t>Inhalant dependence, in remission</t>
  </si>
  <si>
    <t>Inhalant dependence with intoxication, uncomplicated</t>
  </si>
  <si>
    <t>Inhalant dependence with intoxication delirium</t>
  </si>
  <si>
    <t>Inhalant dependence with intoxication, unspecified</t>
  </si>
  <si>
    <t>Inhalant dependence with inhalant-induced mood disorder</t>
  </si>
  <si>
    <t>Inhalant depend w inhalnt-induce psych disorder w delusions</t>
  </si>
  <si>
    <t>Inhalant dependence with inhalant-induced psychotic disorder with delusions</t>
  </si>
  <si>
    <t>Inhalant depend w inhalnt-induce psych disorder w hallucin</t>
  </si>
  <si>
    <t>Inhalant dependence with inhalant-induced psychotic disorder with hallucinations</t>
  </si>
  <si>
    <t>Inhalant depend w inhalnt-induce psychotic disorder, unsp</t>
  </si>
  <si>
    <t>Inhalant dependence with inhalant-induced psychotic disorder, unspecified</t>
  </si>
  <si>
    <t>Inhalant dependence with inhalant-induced dementia</t>
  </si>
  <si>
    <t>Inhalant dependence with inhalant-induced anxiety disorder</t>
  </si>
  <si>
    <t>Inhalant dependence with other inhalant-induced disorder</t>
  </si>
  <si>
    <t>Inhalant dependence with unsp inhalant-induced disorder</t>
  </si>
  <si>
    <t>Inhalant dependence with unspecified inhalant-induced disorder</t>
  </si>
  <si>
    <t>Inhalant use, unspecified, uncomplicated</t>
  </si>
  <si>
    <t>Inhalant use, unspecified, in remission</t>
  </si>
  <si>
    <t>Inhalant use, unspecified with intoxication, uncomplicated</t>
  </si>
  <si>
    <t>Inhalant use, unspecified with intoxication with delirium</t>
  </si>
  <si>
    <t>Inhalant use, unspecified with intoxication, unspecified</t>
  </si>
  <si>
    <t>Inhalant use, unsp with inhalant-induced mood disorder</t>
  </si>
  <si>
    <t>Inhalant use, unspecified with inhalant-induced mood disorder</t>
  </si>
  <si>
    <t>Inhalant use, unsp w inhalnt-induce psych disord w delusions</t>
  </si>
  <si>
    <t>Inhalant use, unspecified with inhalant-induced psychotic disorder with delusions</t>
  </si>
  <si>
    <t>Inhalant use, unsp w inhalnt-induce psych disord w hallucin</t>
  </si>
  <si>
    <t>Inhalant use, unspecified with inhalant-induced psychotic disorder with hallucinations</t>
  </si>
  <si>
    <t>Inhalant use, unsp w inhalnt-induce psychotic disorder, unsp</t>
  </si>
  <si>
    <t>Inhalant use, unspecified with inhalant-induced psychotic disorder, unspecified</t>
  </si>
  <si>
    <t>Inhalant use, unsp with inhalant-induced persisting dementia</t>
  </si>
  <si>
    <t>Inhalant use, unspecified with inhalant-induced persisting dementia</t>
  </si>
  <si>
    <t>Inhalant use, unsp with inhalant-induced anxiety disorder</t>
  </si>
  <si>
    <t>Inhalant use, unspecified with inhalant-induced anxiety disorder</t>
  </si>
  <si>
    <t>Inhalant use, unsp with other inhalant-induced disorder</t>
  </si>
  <si>
    <t>Inhalant use, unspecified with other inhalant-induced disorder</t>
  </si>
  <si>
    <t>Inhalant use, unsp with unsp inhalant-induced disorder</t>
  </si>
  <si>
    <t>Inhalant use, unspecified with unspecified inhalant-induced disorder</t>
  </si>
  <si>
    <t>Other psychoactive substance abuse, uncomplicated</t>
  </si>
  <si>
    <t>Other psychoactive substance abuse, in remission</t>
  </si>
  <si>
    <t>Oth psychoactive substance abuse w intoxication, uncomp</t>
  </si>
  <si>
    <t>Other psychoactive substance abuse with intoxication, uncomplicated</t>
  </si>
  <si>
    <t>Oth psychoactive substance abuse with intoxication delirium</t>
  </si>
  <si>
    <t>Other psychoactive substance abuse with intoxication delirium</t>
  </si>
  <si>
    <t>Oth psychoactv substance abuse w intox w perceptual disturb</t>
  </si>
  <si>
    <t>Other psychoactive substance abuse with intoxication with perceptual disturbances</t>
  </si>
  <si>
    <t>Other psychoactive substance abuse with intoxication, unsp</t>
  </si>
  <si>
    <t>Other psychoactive substance abuse with intoxication, unspecified</t>
  </si>
  <si>
    <t>Other psychoactive substance abuse with withdrawal, uncomp</t>
  </si>
  <si>
    <t>Other psychoactive substance abuse with withdrawal, uncomplicated</t>
  </si>
  <si>
    <t>Other psychoactive substance abuse with withdrawal delirium</t>
  </si>
  <si>
    <t>Other psychoactv sub abuse with w/drawal w perceptl disturb</t>
  </si>
  <si>
    <t>Other psychoactive substance abuse with withdrawal with perceptual disturbance</t>
  </si>
  <si>
    <t>Other psychoactv substance abuse with withdrawal, unsp</t>
  </si>
  <si>
    <t>Other psychoactive substance abuse with withdrawal, unspecified</t>
  </si>
  <si>
    <t>Oth psychoactive substance abuse w mood disorder</t>
  </si>
  <si>
    <t>Other psychoactive substance abuse with psychoactive substance-induced mood disorder</t>
  </si>
  <si>
    <t>Oth psychoactv substance abuse w psych disorder w delusions</t>
  </si>
  <si>
    <t>Other psychoactive substance abuse with psychoactive substance-induced psychotic disorder with delusions</t>
  </si>
  <si>
    <t>Oth psychoactv substance abuse w psych disorder w hallucin</t>
  </si>
  <si>
    <t>Other psychoactive substance abuse with psychoactive substance-induced psychotic disorder with hallucinations</t>
  </si>
  <si>
    <t>Oth psychoactive substance abuse w psychotic disorder, unsp</t>
  </si>
  <si>
    <t>Other psychoactive substance abuse with psychoactive substance-induced psychotic disorder, unspecified</t>
  </si>
  <si>
    <t>Oth psychoactv substance abuse w persist amnestic disorder</t>
  </si>
  <si>
    <t>Other psychoactive substance abuse with psychoactive substance-induced persisting amnestic disorder</t>
  </si>
  <si>
    <t>Oth psychoactive substance abuse w persisting dementia</t>
  </si>
  <si>
    <t>Other psychoactive substance abuse with psychoactive substance-induced persisting dementia</t>
  </si>
  <si>
    <t>Oth psychoactive substance abuse w anxiety disorder</t>
  </si>
  <si>
    <t>Other psychoactive substance abuse with psychoactive substance-induced anxiety disorder</t>
  </si>
  <si>
    <t>Oth psychoactive substance abuse w sexual dysfunction</t>
  </si>
  <si>
    <t>Other psychoactive substance abuse with psychoactive substance-induced sexual dysfunction</t>
  </si>
  <si>
    <t>Oth psychoactive substance abuse w sleep disorder</t>
  </si>
  <si>
    <t>Other psychoactive substance abuse with psychoactive substance-induced sleep disorder</t>
  </si>
  <si>
    <t>Oth psychoactive substance abuse w oth disorder</t>
  </si>
  <si>
    <t>Other psychoactive substance abuse with other psychoactive substance-induced disorder</t>
  </si>
  <si>
    <t>Oth psychoactive substance abuse w unsp disorder</t>
  </si>
  <si>
    <t>Other psychoactive substance abuse with unspecified psychoactive substance-induced disorder</t>
  </si>
  <si>
    <t>Other psychoactive substance dependence, uncomplicated</t>
  </si>
  <si>
    <t>Other psychoactive substance dependence, in remission</t>
  </si>
  <si>
    <t>Oth psychoactive substance dependence w intoxication, uncomp</t>
  </si>
  <si>
    <t>Other psychoactive substance dependence with intoxication, uncomplicated</t>
  </si>
  <si>
    <t>Oth psychoactive substance dependence w intox delirium</t>
  </si>
  <si>
    <t>Other psychoactive substance dependence with intoxication delirium</t>
  </si>
  <si>
    <t>Oth psychoactv substance depend w intox w perceptual disturb</t>
  </si>
  <si>
    <t>Other psychoactive substance dependence with intoxication with perceptual disturbance</t>
  </si>
  <si>
    <t>Oth psychoactive substance dependence w intoxication, unsp</t>
  </si>
  <si>
    <t>Other psychoactive substance dependence with intoxication, unspecified</t>
  </si>
  <si>
    <t>Oth psychoactive substance dependence w withdrawal, uncomp</t>
  </si>
  <si>
    <t>Other psychoactive substance dependence with withdrawal, uncomplicated</t>
  </si>
  <si>
    <t>Oth psychoactive substance dependence w withdrawal delirium</t>
  </si>
  <si>
    <t>Other psychoactive substance dependence with withdrawal delirium</t>
  </si>
  <si>
    <t>Oth psychoactv sub depend w w/drawal w perceptl disturb</t>
  </si>
  <si>
    <t>Other psychoactive substance dependence with withdrawal with perceptual disturbance</t>
  </si>
  <si>
    <t>Oth psychoactive substance dependence with withdrawal, unsp</t>
  </si>
  <si>
    <t>Other psychoactive substance dependence with withdrawal, unspecified</t>
  </si>
  <si>
    <t>Oth psychoactive substance dependence w mood disorder</t>
  </si>
  <si>
    <t>Other psychoactive substance dependence with psychoactive substance-induced mood disorder</t>
  </si>
  <si>
    <t>Oth psychoactv substance depend w psych disorder w delusions</t>
  </si>
  <si>
    <t>Other psychoactive substance dependence with psychoactive substance-induced psychotic disorder with delusions</t>
  </si>
  <si>
    <t>Oth psychoactv substance depend w psych disorder w hallucin</t>
  </si>
  <si>
    <t>Other psychoactive substance dependence with psychoactive substance-induced psychotic disorder with hallucinations</t>
  </si>
  <si>
    <t>Oth psychoactv substance depend w psychotic disorder, unsp</t>
  </si>
  <si>
    <t>Other psychoactive substance dependence with psychoactive substance-induced psychotic disorder, unspecified</t>
  </si>
  <si>
    <t>Oth psychoactv substance depend w persist amnestic disorder</t>
  </si>
  <si>
    <t>Other psychoactive substance dependence with psychoactive substance-induced persisting amnestic disorder</t>
  </si>
  <si>
    <t>Oth psychoactive substance dependence w persisting dementia</t>
  </si>
  <si>
    <t>Other psychoactive substance dependence with psychoactive substance-induced persisting dementia</t>
  </si>
  <si>
    <t>Oth psychoactive substance dependence w anxiety disorder</t>
  </si>
  <si>
    <t>Other psychoactive substance dependence with psychoactive substance-induced anxiety disorder</t>
  </si>
  <si>
    <t>Oth psychoactive substance dependence w sexual dysfunction</t>
  </si>
  <si>
    <t>Other psychoactive substance dependence with psychoactive substance-induced sexual dysfunction</t>
  </si>
  <si>
    <t>Oth psychoactive substance dependence w sleep disorder</t>
  </si>
  <si>
    <t>Other psychoactive substance dependence with psychoactive substance-induced sleep disorder</t>
  </si>
  <si>
    <t>Oth psychoactive substance dependence w oth disorder</t>
  </si>
  <si>
    <t>Other psychoactive substance dependence with other psychoactive substance-induced disorder</t>
  </si>
  <si>
    <t>Oth psychoactive substance dependence w unsp disorder</t>
  </si>
  <si>
    <t>Other psychoactive substance dependence with unspecified psychoactive substance-induced disorder</t>
  </si>
  <si>
    <t>Other psychoactive substance use, unspecified, uncomplicated</t>
  </si>
  <si>
    <t>Other psychoactive substance use, unspecified, in remission</t>
  </si>
  <si>
    <t>Oth psychoactive substance use, unsp w intoxication, uncomp</t>
  </si>
  <si>
    <t>Other psychoactive substance use, unspecified with intoxication, uncomplicated</t>
  </si>
  <si>
    <t>Oth psychoactive substance use, unsp w intox w delirium</t>
  </si>
  <si>
    <t>Other psychoactive substance use, unspecified with intoxication with delirium</t>
  </si>
  <si>
    <t>Oth psychoactv sub use, unsp w intox w perceptl disturb</t>
  </si>
  <si>
    <t>Other psychoactive substance use, unspecified with intoxication with perceptual disturbance</t>
  </si>
  <si>
    <t>Oth psychoactive substance use, unsp with intoxication, unsp</t>
  </si>
  <si>
    <t>Other psychoactive substance use, unspecified with intoxication, unspecified</t>
  </si>
  <si>
    <t>Oth psychoactive substance use, unsp w withdrawal, uncomp</t>
  </si>
  <si>
    <t>Other psychoactive substance use, unspecified with withdrawal, uncomplicated</t>
  </si>
  <si>
    <t>Oth psychoactive substance use, unsp w withdrawal delirium</t>
  </si>
  <si>
    <t>Other psychoactive substance use, unspecified with withdrawal delirium</t>
  </si>
  <si>
    <t>Oth psychoactv sub use, unsp w w/drawal w perceptl disturb</t>
  </si>
  <si>
    <t>Other psychoactive substance use, unspecified with withdrawal with perceptual disturbance</t>
  </si>
  <si>
    <t>Other psychoactive substance use, unsp with withdrawal, unsp</t>
  </si>
  <si>
    <t>Other psychoactive substance use, unspecified with withdrawal, unspecified</t>
  </si>
  <si>
    <t>Oth psychoactive substance use, unsp w mood disorder</t>
  </si>
  <si>
    <t>Other psychoactive substance use, unspecified with psychoactive substance-induced mood disorder</t>
  </si>
  <si>
    <t>Oth psychoactv sub use, unsp w psych disorder w delusions</t>
  </si>
  <si>
    <t>Other psychoactive substance use, unspecified with psychoactive substance-induced psychotic disorder with delusions</t>
  </si>
  <si>
    <t>Oth psychoactv sub use, unsp w psych disorder w hallucin</t>
  </si>
  <si>
    <t>Other psychoactive substance use, unspecified with psychoactive substance-induced psychotic disorder with hallucinations</t>
  </si>
  <si>
    <t>Oth psychoactv substance use, unsp w psych disorder, unsp</t>
  </si>
  <si>
    <t>Other psychoactive substance use, unspecified with psychoactive substance-induced psychotic disorder, unspecified</t>
  </si>
  <si>
    <t>Oth psychoactv sub use, unsp w persist amnestic disorder</t>
  </si>
  <si>
    <t>Other psychoactive substance use, unspecified with psychoactive substance-induced persisting amnestic disorder</t>
  </si>
  <si>
    <t>Oth psychoactive substance use, unsp w persisting dementia</t>
  </si>
  <si>
    <t>Other psychoactive substance use, unspecified with psychoactive substance-induced persisting dementia</t>
  </si>
  <si>
    <t>Oth psychoactive substance use, unsp w anxiety disorder</t>
  </si>
  <si>
    <t>Other psychoactive substance use, unspecified with psychoactive substance-induced anxiety disorder</t>
  </si>
  <si>
    <t>Oth psychoactive substance use, unsp w sexual dysfunction</t>
  </si>
  <si>
    <t>Other psychoactive substance use, unspecified with psychoactive substance-induced sexual dysfunction</t>
  </si>
  <si>
    <t>Oth psychoactive substance use, unsp w sleep disorder</t>
  </si>
  <si>
    <t>Other psychoactive substance use, unspecified with psychoactive substance-induced sleep disorder</t>
  </si>
  <si>
    <t>Oth psychoactive substance use, unsp w oth disorder</t>
  </si>
  <si>
    <t>Other psychoactive substance use, unspecified with other psychoactive substance-induced disorder</t>
  </si>
  <si>
    <t>Oth psychoactive substance use, unsp w unsp disorder</t>
  </si>
  <si>
    <t>Other psychoactive substance use, unspecified with unspecified psychoactive substance-induced disorder</t>
  </si>
  <si>
    <t>Paranoid schizophrenia</t>
  </si>
  <si>
    <t>Disorganized schizophrenia</t>
  </si>
  <si>
    <t>Catatonic schizophrenia</t>
  </si>
  <si>
    <t>Undifferentiated schizophrenia</t>
  </si>
  <si>
    <t>Residual schizophrenia</t>
  </si>
  <si>
    <t>Schizophreniform disorder</t>
  </si>
  <si>
    <t>Other schizophrenia</t>
  </si>
  <si>
    <t>Schizophrenia, unspecified</t>
  </si>
  <si>
    <t>Schizotypal disorder</t>
  </si>
  <si>
    <t>Delusional disorders</t>
  </si>
  <si>
    <t>Brief psychotic disorder</t>
  </si>
  <si>
    <t>F24</t>
  </si>
  <si>
    <t>Shared psychotic disorder</t>
  </si>
  <si>
    <t>Schizoaffective disorder, bipolar type</t>
  </si>
  <si>
    <t>Schizoaffective disorder, depressive type</t>
  </si>
  <si>
    <t>Other schizoaffective disorders</t>
  </si>
  <si>
    <t>Schizoaffective disorder, unspecified</t>
  </si>
  <si>
    <t>Oth psych disorder not due to a sub or known physiol cond</t>
  </si>
  <si>
    <t>Other psychotic disorder not due to a substance or known physiological condition</t>
  </si>
  <si>
    <t>Unsp psychosis not due to a substance or known physiol cond</t>
  </si>
  <si>
    <t>Unspecified psychosis not due to a substance or known physiological condition</t>
  </si>
  <si>
    <t>Manic episode without psychotic symptoms, unspecified</t>
  </si>
  <si>
    <t>Manic episode without psychotic symptoms, mild</t>
  </si>
  <si>
    <t>Manic episode without psychotic symptoms, moderate</t>
  </si>
  <si>
    <t>Manic episode, severe, without psychotic symptoms</t>
  </si>
  <si>
    <t>Manic episode, severe with psychotic symptoms</t>
  </si>
  <si>
    <t>Manic episode in partial remission</t>
  </si>
  <si>
    <t>Manic episode in full remission</t>
  </si>
  <si>
    <t>Other manic episodes</t>
  </si>
  <si>
    <t>Manic episode, unspecified</t>
  </si>
  <si>
    <t>Bipolar disorder, current episode hypomanic</t>
  </si>
  <si>
    <t>Bipolar disord, crnt episode manic w/o psych features, unsp</t>
  </si>
  <si>
    <t>Bipolar disorder, current episode manic without psychotic features, unspecified</t>
  </si>
  <si>
    <t>Bipolar disord, crnt episode manic w/o psych features, mild</t>
  </si>
  <si>
    <t>Bipolar disorder, current episode manic without psychotic features, mild</t>
  </si>
  <si>
    <t>Bipolar disord, crnt episode manic w/o psych features, mod</t>
  </si>
  <si>
    <t>Bipolar disorder, current episode manic without psychotic features, moderate</t>
  </si>
  <si>
    <t>Bipolar disord, crnt epsd manic w/o psych features, severe</t>
  </si>
  <si>
    <t>Bipolar disorder, current episode manic without psychotic features, severe</t>
  </si>
  <si>
    <t>Bipolar disord, crnt episode manic severe w psych features</t>
  </si>
  <si>
    <t>Bipolar disorder, current episode manic severe with psychotic features</t>
  </si>
  <si>
    <t>Bipolar disord, crnt epsd depress, mild or mod severt, unsp</t>
  </si>
  <si>
    <t>Bipolar disorder, current episode depressed, mild or moderate severity, unspecified</t>
  </si>
  <si>
    <t>Bipolar disorder, current episode depressed, mild</t>
  </si>
  <si>
    <t>Bipolar disorder, current episode depressed, moderate</t>
  </si>
  <si>
    <t>Bipolar disord, crnt epsd depress, sev, w/o psych features</t>
  </si>
  <si>
    <t>Bipolar disorder, current episode depressed, severe, without psychotic features</t>
  </si>
  <si>
    <t>Bipolar disord, crnt epsd depress, severe, w psych features</t>
  </si>
  <si>
    <t>Bipolar disorder, current episode depressed, severe, with psychotic features</t>
  </si>
  <si>
    <t>Bipolar disorder, current episode mixed, unspecified</t>
  </si>
  <si>
    <t>Bipolar disorder, current episode mixed, mild</t>
  </si>
  <si>
    <t>Bipolar disorder, current episode mixed, moderate</t>
  </si>
  <si>
    <t>Bipolar disord, crnt epsd mixed, severe, w/o psych features</t>
  </si>
  <si>
    <t>Bipolar disorder, current episode mixed, severe, without psychotic features</t>
  </si>
  <si>
    <t>Bipolar disord, crnt episode mixed, severe, w psych features</t>
  </si>
  <si>
    <t>Bipolar disorder, current episode mixed, severe, with psychotic features</t>
  </si>
  <si>
    <t>Bipolar disord, currently in remis, most recent episode unsp</t>
  </si>
  <si>
    <t>Bipolar disorder, currently in remission, most recent episode unspecified</t>
  </si>
  <si>
    <t>Bipolar disord, in partial remis, most recent epsd hypomanic</t>
  </si>
  <si>
    <t>Bipolar disorder, in partial remission, most recent episode hypomanic</t>
  </si>
  <si>
    <t>Bipolar disord, in full remis, most recent episode hypomanic</t>
  </si>
  <si>
    <t>Bipolar disorder, in full remission, most recent episode hypomanic</t>
  </si>
  <si>
    <t>Bipolar disord, in partial remis, most recent episode manic</t>
  </si>
  <si>
    <t>Bipolar disorder, in partial remission, most recent episode manic</t>
  </si>
  <si>
    <t>Bipolar disorder, in full remis, most recent episode manic</t>
  </si>
  <si>
    <t>Bipolar disorder, in full remission, most recent episode manic</t>
  </si>
  <si>
    <t>Bipolar disord, in partial remis, most recent epsd depress</t>
  </si>
  <si>
    <t>Bipolar disorder, in partial remission, most recent episode depressed</t>
  </si>
  <si>
    <t>Bipolar disorder, in full remis, most recent episode depress</t>
  </si>
  <si>
    <t>Bipolar disorder, in full remission, most recent episode depressed</t>
  </si>
  <si>
    <t>Bipolar disord, in partial remis, most recent episode mixed</t>
  </si>
  <si>
    <t>Bipolar disorder, in partial remission, most recent episode mixed</t>
  </si>
  <si>
    <t>Bipolar disorder, in full remis, most recent episode mixed</t>
  </si>
  <si>
    <t>Bipolar disorder, in full remission, most recent episode mixed</t>
  </si>
  <si>
    <t>Bipolar II disorder</t>
  </si>
  <si>
    <t>Other bipolar disorder</t>
  </si>
  <si>
    <t>Bipolar disorder, unspecified</t>
  </si>
  <si>
    <t>Major depressive disorder, single episode, mild</t>
  </si>
  <si>
    <t>Major depressive disorder, single episode, moderate</t>
  </si>
  <si>
    <t>Major depressv disord, single epsd, sev w/o psych features</t>
  </si>
  <si>
    <t>Major depressive disorder, single episode, severe without psychotic features</t>
  </si>
  <si>
    <t>Major depressv disord, single epsd, severe w psych features</t>
  </si>
  <si>
    <t>Major depressive disorder, single episode, severe with psychotic features</t>
  </si>
  <si>
    <t>Major depressv disorder, single episode, in partial remis</t>
  </si>
  <si>
    <t>Major depressive disorder, single episode, in partial remission</t>
  </si>
  <si>
    <t>Major depressive disorder, single episode, in full remission</t>
  </si>
  <si>
    <t>Other depressive episodes</t>
  </si>
  <si>
    <t>Premenstrual dysphoric disorder</t>
  </si>
  <si>
    <t>Other specified depressive episodes</t>
  </si>
  <si>
    <t>Major depressive disorder, single episode, unspecified</t>
  </si>
  <si>
    <t>Depression, unspecified</t>
  </si>
  <si>
    <t>Major depressive disorder, recurrent, mild</t>
  </si>
  <si>
    <t>Major depressive disorder, recurrent, moderate</t>
  </si>
  <si>
    <t>Major depressv disorder, recurrent severe w/o psych features</t>
  </si>
  <si>
    <t>Major depressive disorder, recurrent severe without psychotic features</t>
  </si>
  <si>
    <t>Major depressv disorder, recurrent, severe w psych symptoms</t>
  </si>
  <si>
    <t>Major depressive disorder, recurrent, severe with psychotic symptoms</t>
  </si>
  <si>
    <t>Major depressive disorder, recurrent, in remission, unsp</t>
  </si>
  <si>
    <t>Major depressive disorder, recurrent, in remission, unspecified</t>
  </si>
  <si>
    <t>Major depressive disorder, recurrent, in partial remission</t>
  </si>
  <si>
    <t>Major depressive disorder, recurrent, in full remission</t>
  </si>
  <si>
    <t>Other recurrent depressive disorders</t>
  </si>
  <si>
    <t>Major depressive disorder, recurrent, unspecified</t>
  </si>
  <si>
    <t>Cyclothymic disorder</t>
  </si>
  <si>
    <t>Dysthymic disorder</t>
  </si>
  <si>
    <t xml:space="preserve">Dysthymic disorder                                                                                                                                                                                                                                              </t>
  </si>
  <si>
    <t>F348</t>
  </si>
  <si>
    <t>Other persistent mood [affective] disorders</t>
  </si>
  <si>
    <t>F3481</t>
  </si>
  <si>
    <t>Disruptive mood dysregulation disorder</t>
  </si>
  <si>
    <t>Other specified persistent mood disorders</t>
  </si>
  <si>
    <t>Persistent mood [affective] disorder, unspecified</t>
  </si>
  <si>
    <t>Unspecified mood [affective] disorder</t>
  </si>
  <si>
    <t>Agoraphobia, unspecified</t>
  </si>
  <si>
    <t xml:space="preserve">Agoraphobia, unspecified  </t>
  </si>
  <si>
    <t>Agoraphobia with panic disorder</t>
  </si>
  <si>
    <t xml:space="preserve">Agoraphobia with panic disorder   </t>
  </si>
  <si>
    <t>Agoraphobia without panic disorder</t>
  </si>
  <si>
    <t xml:space="preserve">Agoraphobia without panic disorder </t>
  </si>
  <si>
    <t>F4010</t>
  </si>
  <si>
    <t>Social phobia, unspecified</t>
  </si>
  <si>
    <t xml:space="preserve">Social phobia, unspecified </t>
  </si>
  <si>
    <t>F4011</t>
  </si>
  <si>
    <t>Social phobia, generalized</t>
  </si>
  <si>
    <t xml:space="preserve">Social phobia, generalized </t>
  </si>
  <si>
    <t>Arachnophobia</t>
  </si>
  <si>
    <t xml:space="preserve">Arachnophobia </t>
  </si>
  <si>
    <t>Other animal type phobia</t>
  </si>
  <si>
    <t xml:space="preserve">Other animal type phobia </t>
  </si>
  <si>
    <t>Fear of thunderstorms</t>
  </si>
  <si>
    <t xml:space="preserve">Fear of thunderstorms  </t>
  </si>
  <si>
    <t>Other natural environment type phobia</t>
  </si>
  <si>
    <t xml:space="preserve">Other natural environment type phobia   </t>
  </si>
  <si>
    <t>Fear of blood</t>
  </si>
  <si>
    <t xml:space="preserve">Fear of blood    </t>
  </si>
  <si>
    <t>Fear of injections and transfusions</t>
  </si>
  <si>
    <t xml:space="preserve">Fear of injections and transfusions </t>
  </si>
  <si>
    <t>Fear of other medical care</t>
  </si>
  <si>
    <t xml:space="preserve">Fear of other medical care </t>
  </si>
  <si>
    <t>Fear of injury</t>
  </si>
  <si>
    <t xml:space="preserve">Fear of injury  </t>
  </si>
  <si>
    <t>Claustrophobia</t>
  </si>
  <si>
    <t xml:space="preserve">Claustrophobia  </t>
  </si>
  <si>
    <t>Acrophobia</t>
  </si>
  <si>
    <t>Fear of bridges</t>
  </si>
  <si>
    <t xml:space="preserve">Fear of bridges  </t>
  </si>
  <si>
    <t>Fear of flying</t>
  </si>
  <si>
    <t xml:space="preserve">Fear of flying </t>
  </si>
  <si>
    <t>Other situational type phobia</t>
  </si>
  <si>
    <t xml:space="preserve">Other situational type phobia   </t>
  </si>
  <si>
    <t>Androphobia</t>
  </si>
  <si>
    <t xml:space="preserve">Androphobia </t>
  </si>
  <si>
    <t>Gynephobia</t>
  </si>
  <si>
    <t xml:space="preserve">Gynephobia  </t>
  </si>
  <si>
    <t>Other specified phobia</t>
  </si>
  <si>
    <t xml:space="preserve">Other specified phobia </t>
  </si>
  <si>
    <t>Other phobic anxiety disorders</t>
  </si>
  <si>
    <t xml:space="preserve">Other phobic anxiety disorders </t>
  </si>
  <si>
    <t>Phobic anxiety disorder, unspecified</t>
  </si>
  <si>
    <t xml:space="preserve">Phobic anxiety disorder, unspecified  </t>
  </si>
  <si>
    <t>Panic disorder without agoraphobia</t>
  </si>
  <si>
    <t xml:space="preserve">Panic disorder [episodic paroxysmal anxiety] </t>
  </si>
  <si>
    <t>Generalized anxiety disorder</t>
  </si>
  <si>
    <t xml:space="preserve">Generalized anxiety disorder </t>
  </si>
  <si>
    <t>Other mixed anxiety disorders</t>
  </si>
  <si>
    <t xml:space="preserve">Other mixed anxiety disorders   </t>
  </si>
  <si>
    <t>Other specified anxiety disorders</t>
  </si>
  <si>
    <t xml:space="preserve">Other specified anxiety disorders </t>
  </si>
  <si>
    <t>Anxiety disorder, unspecified</t>
  </si>
  <si>
    <t xml:space="preserve">Anxiety disorder, unspecified </t>
  </si>
  <si>
    <t>F42</t>
  </si>
  <si>
    <t>Obsessive-compulsive disorder</t>
  </si>
  <si>
    <t>Mixed obsessional thoughts and acts</t>
  </si>
  <si>
    <t>Hoarding disorder</t>
  </si>
  <si>
    <t>Excoriation (skin-picking) disorder</t>
  </si>
  <si>
    <t>Other obsessive-compulsive disorder</t>
  </si>
  <si>
    <t>Obsessive-compulsive disorder, unspecified</t>
  </si>
  <si>
    <t>Acute stress reaction</t>
  </si>
  <si>
    <t>Post-traumatic stress disorder, unspecified</t>
  </si>
  <si>
    <t>Post-traumatic stress disorder, acute</t>
  </si>
  <si>
    <t>Post-traumatic stress disorder, chronic</t>
  </si>
  <si>
    <t>Adjustment disorder, unspecified</t>
  </si>
  <si>
    <t>Adjustment disorder with depressed mood</t>
  </si>
  <si>
    <t>Adjustment disorder with anxiety</t>
  </si>
  <si>
    <t>Adjustment disorder with mixed anxiety and depressed mood</t>
  </si>
  <si>
    <t>Adjustment disorder with disturbance of conduct</t>
  </si>
  <si>
    <t>Adjustment disorder w mixed disturb of emotions and conduct</t>
  </si>
  <si>
    <t>Adjustment disorder with mixed disturbance of emotions and conduct</t>
  </si>
  <si>
    <t>Adjustment disorder with other symptoms</t>
  </si>
  <si>
    <t>F438</t>
  </si>
  <si>
    <t>Other reactions to severe stress</t>
  </si>
  <si>
    <t>Prolonged grief disorder</t>
  </si>
  <si>
    <t>Reaction to severe stress, unspecified</t>
  </si>
  <si>
    <t>Dissociative amnesia</t>
  </si>
  <si>
    <t xml:space="preserve">Dissociative amnesia  </t>
  </si>
  <si>
    <t>Dissociative fugue</t>
  </si>
  <si>
    <t xml:space="preserve">Dissociative fugue   </t>
  </si>
  <si>
    <t>Dissociative stupor</t>
  </si>
  <si>
    <t xml:space="preserve">Dissociative stupor  </t>
  </si>
  <si>
    <t>Conversion disorder with motor symptom or deficit</t>
  </si>
  <si>
    <t xml:space="preserve">Conversion disorder with motor symptom or deficit </t>
  </si>
  <si>
    <t>Conversion disorder with seizures or convulsions</t>
  </si>
  <si>
    <t xml:space="preserve">Conversion disorder with seizures or convulsions </t>
  </si>
  <si>
    <t>Conversion disorder with sensory symptom or deficit</t>
  </si>
  <si>
    <t xml:space="preserve">Conversion disorder with sensory symptom or deficit  </t>
  </si>
  <si>
    <t>Conversion disorder with mixed symptom presentation</t>
  </si>
  <si>
    <t>Dissociative identity disorder</t>
  </si>
  <si>
    <t xml:space="preserve">Dissociative identity disorder  </t>
  </si>
  <si>
    <t>Other dissociative and conversion disorders</t>
  </si>
  <si>
    <t xml:space="preserve">Other dissociative and conversion disorders  </t>
  </si>
  <si>
    <t>Dissociative and conversion disorder, unspecified</t>
  </si>
  <si>
    <t xml:space="preserve">Dissociative and conversion disorder, unspecified </t>
  </si>
  <si>
    <t>Somatization disorder</t>
  </si>
  <si>
    <t>Undifferentiated somatoform disorder</t>
  </si>
  <si>
    <t xml:space="preserve">Undifferentiated somatoform disorder   </t>
  </si>
  <si>
    <t>Hypochondriacal disorder, unspecified</t>
  </si>
  <si>
    <t>Hypochondriasis</t>
  </si>
  <si>
    <t xml:space="preserve">Hypochondriasis  </t>
  </si>
  <si>
    <t>Body dysmorphic disorder</t>
  </si>
  <si>
    <t xml:space="preserve">Body dysmorphic disorder </t>
  </si>
  <si>
    <t>Other hypochondriacal disorders</t>
  </si>
  <si>
    <t xml:space="preserve">Other hypochondriacal disorders </t>
  </si>
  <si>
    <t>Pain disorder exclusively related to psychological factors</t>
  </si>
  <si>
    <t>Pain disorder with related psychological factors</t>
  </si>
  <si>
    <t>Other somatoform disorders</t>
  </si>
  <si>
    <t xml:space="preserve">Other somatoform disorders   </t>
  </si>
  <si>
    <t>Somatoform disorder, unspecified</t>
  </si>
  <si>
    <t xml:space="preserve">Somatoform disorder, unspecified  </t>
  </si>
  <si>
    <t>Depersonalization-derealization syndrome</t>
  </si>
  <si>
    <t>Pseudobulbar affect</t>
  </si>
  <si>
    <t>Other specified nonpsychotic mental disorders</t>
  </si>
  <si>
    <t xml:space="preserve">Other specified nonpsychotic mental disorders </t>
  </si>
  <si>
    <t>Nonpsychotic mental disorder, unspecified</t>
  </si>
  <si>
    <t xml:space="preserve">Nonpsychotic mental disorder, unspecified    </t>
  </si>
  <si>
    <t>Anorexia nervosa, unspecified</t>
  </si>
  <si>
    <t>Anorexia nervosa, restricting type</t>
  </si>
  <si>
    <t>Anorexia nervosa, restricting type, mild</t>
  </si>
  <si>
    <t>Anorexia nervosa, restricting type, moderate</t>
  </si>
  <si>
    <t>Anorexia nervosa, restricting type, severe</t>
  </si>
  <si>
    <t>Anorexia nervosa, restricting type, extreme</t>
  </si>
  <si>
    <t>Anorexia nervosa, restricting type, in remission</t>
  </si>
  <si>
    <t>Anorexia nervosa, restricting type, unspecified</t>
  </si>
  <si>
    <t>Anorexia nervosa, binge eating/purging type</t>
  </si>
  <si>
    <t>Anorexia nervosa, binge eating/purging type, mild</t>
  </si>
  <si>
    <t>Anorexia nervosa, binge eating/purging type, moderate</t>
  </si>
  <si>
    <t>Anorexia nervosa, binge eating/purging type, severe</t>
  </si>
  <si>
    <t>Anorexia nervosa, binge eating/purging type, extreme</t>
  </si>
  <si>
    <t>Anorexia nervosa, binge eating/purging type, in remission</t>
  </si>
  <si>
    <t>Anorexia nervosa, binge eating/purging type, unspecified</t>
  </si>
  <si>
    <t>Bulimia nervosa</t>
  </si>
  <si>
    <t>Bulimia nervosa, unspecified</t>
  </si>
  <si>
    <t>Bulimia nervosa, mild</t>
  </si>
  <si>
    <t>Bulimia nervosa, moderate</t>
  </si>
  <si>
    <t>Bulimia nervosa, severe</t>
  </si>
  <si>
    <t>Bulimia nervosa, extreme</t>
  </si>
  <si>
    <t>Bulimia nervosa, in remission</t>
  </si>
  <si>
    <t>Other eating disorders</t>
  </si>
  <si>
    <t>Binge eating disorder</t>
  </si>
  <si>
    <t>Binge eating disorder, mild</t>
  </si>
  <si>
    <t>Binge eating disorder, moderate</t>
  </si>
  <si>
    <t>Binge eating disorder, severe</t>
  </si>
  <si>
    <t>Binge eating disorder, extreme</t>
  </si>
  <si>
    <t>Binge eating disorder, in remission</t>
  </si>
  <si>
    <t>Binge eating disorder, unspecified</t>
  </si>
  <si>
    <t>Avoidant/restrictive food intake disorder</t>
  </si>
  <si>
    <t>Pica in adults</t>
  </si>
  <si>
    <t>Rumination disorder in adults</t>
  </si>
  <si>
    <t>Other specified eating disorder</t>
  </si>
  <si>
    <t>Eating disorder, unspecified</t>
  </si>
  <si>
    <t>Primary insomnia</t>
  </si>
  <si>
    <t>Adjustment insomnia</t>
  </si>
  <si>
    <t>Paradoxical insomnia</t>
  </si>
  <si>
    <t>Psychophysiologic insomnia</t>
  </si>
  <si>
    <t>Insomnia due to other mental disorder</t>
  </si>
  <si>
    <t>Oth insomnia not due to a substance or known physiol cond</t>
  </si>
  <si>
    <t>Other insomnia not due to a substance or known physiological condition</t>
  </si>
  <si>
    <t>Primary hypersomnia</t>
  </si>
  <si>
    <t>Insufficient sleep syndrome</t>
  </si>
  <si>
    <t>Hypersomnia due to other mental disorder</t>
  </si>
  <si>
    <t>Oth hypersomnia not due to a substance or known physiol cond</t>
  </si>
  <si>
    <t>Other hypersomnia not due to a substance or known physiological condition</t>
  </si>
  <si>
    <t>Sleepwalking [somnambulism]</t>
  </si>
  <si>
    <t>Sleep terrors [night terrors]</t>
  </si>
  <si>
    <t>Nightmare disorder</t>
  </si>
  <si>
    <t>Oth sleep disord not due to a sub or known physiol cond</t>
  </si>
  <si>
    <t>Other sleep disorders not due to a substance or known physiological condition</t>
  </si>
  <si>
    <t>Sleep disorder not due to a sub or known physiol cond, unsp</t>
  </si>
  <si>
    <t>Sleep disorder not due to a substance or known physiological condition, unspecified</t>
  </si>
  <si>
    <t>Hypoactive sexual desire disorder</t>
  </si>
  <si>
    <t>Sexual aversion disorder</t>
  </si>
  <si>
    <t>Male erectile disorder</t>
  </si>
  <si>
    <t>Female sexual arousal disorder</t>
  </si>
  <si>
    <t>Female orgasmic disorder</t>
  </si>
  <si>
    <t>Male orgasmic disorder</t>
  </si>
  <si>
    <t>Premature ejaculation</t>
  </si>
  <si>
    <t>Vaginismus not due to a substance or known physiol condition</t>
  </si>
  <si>
    <t>Vaginismus not due to a substance or known physiological condition</t>
  </si>
  <si>
    <t>Dyspareunia not due to a substance or known physiol cond</t>
  </si>
  <si>
    <t>Dyspareunia not due to a substance or known physiological condition</t>
  </si>
  <si>
    <t>Oth sexual dysfnct not due to a sub or known physiol cond</t>
  </si>
  <si>
    <t>Other sexual dysfunction not due to a substance or known physiological condition</t>
  </si>
  <si>
    <t>Unsp sexual dysfnct not due to a sub or known physiol cond</t>
  </si>
  <si>
    <t>Unspecified sexual dysfunction not due to a substance or known physiological condition</t>
  </si>
  <si>
    <t>F53</t>
  </si>
  <si>
    <t>Puerperal psychosis</t>
  </si>
  <si>
    <t>Postpartum depression</t>
  </si>
  <si>
    <t>Psych &amp; behavrl factors assoc w disord or dis classd elswhr</t>
  </si>
  <si>
    <t>Psychological and behavioral factors associated with disorders or diseases classified elsewhere</t>
  </si>
  <si>
    <t>Abuse of antacids</t>
  </si>
  <si>
    <t>Abuse of herbal or folk remedies</t>
  </si>
  <si>
    <t>Abuse of laxatives</t>
  </si>
  <si>
    <t>Abuse of steroids or hormones</t>
  </si>
  <si>
    <t>Abuse of vitamins</t>
  </si>
  <si>
    <t>Abuse of other non-psychoactive substances</t>
  </si>
  <si>
    <t>Unsp behavrl synd assoc w physiol disturb and physcl factors</t>
  </si>
  <si>
    <t>Unspecified behavioral syndromes associated with physiological disturbances and physical factors</t>
  </si>
  <si>
    <t>Paranoid personality disorder</t>
  </si>
  <si>
    <t>Antisocial personality disorder</t>
  </si>
  <si>
    <t>Histrionic personality disorder</t>
  </si>
  <si>
    <t>Obsessive-compulsive personality disorder</t>
  </si>
  <si>
    <t>Avoidant personality disorder</t>
  </si>
  <si>
    <t>Dependent personality disorder</t>
  </si>
  <si>
    <t>Narcissistic personality disorder</t>
  </si>
  <si>
    <t>Other specific personality disorders</t>
  </si>
  <si>
    <t>Personality disorder, unspecified</t>
  </si>
  <si>
    <t>Pathological gambling</t>
  </si>
  <si>
    <t>Pyromania</t>
  </si>
  <si>
    <t>Kleptomania</t>
  </si>
  <si>
    <t>Trichotillomania</t>
  </si>
  <si>
    <t>Intermittent explosive disorder</t>
  </si>
  <si>
    <t>Other impulse disorders</t>
  </si>
  <si>
    <t>Impulse disorder, unspecified</t>
  </si>
  <si>
    <t>Transsexualism</t>
  </si>
  <si>
    <t>Dual role transvestism</t>
  </si>
  <si>
    <t>Gender identity disorder of childhood</t>
  </si>
  <si>
    <t>Other gender identity disorders</t>
  </si>
  <si>
    <t>Gender identity disorder, unspecified</t>
  </si>
  <si>
    <t>Fetishism</t>
  </si>
  <si>
    <t>Transvestic fetishism</t>
  </si>
  <si>
    <t>Exhibitionism</t>
  </si>
  <si>
    <t>Voyeurism</t>
  </si>
  <si>
    <t>Pedophilia</t>
  </si>
  <si>
    <t>Sadomasochism, unspecified</t>
  </si>
  <si>
    <t>Sexual masochism</t>
  </si>
  <si>
    <t>Sexual sadism</t>
  </si>
  <si>
    <t>Frotteurism</t>
  </si>
  <si>
    <t>Other paraphilias</t>
  </si>
  <si>
    <t>Paraphilia, unspecified</t>
  </si>
  <si>
    <t>Other sexual disorders</t>
  </si>
  <si>
    <t>Factitious disorder imposed on self, unspecified</t>
  </si>
  <si>
    <t>Factitious disorder w predom psych signs and symptoms</t>
  </si>
  <si>
    <t>Factitious disorder imposed on self, with predominantly psychological signs and symptoms</t>
  </si>
  <si>
    <t>Factit disord impsd on self, with predom physcl signs/symp</t>
  </si>
  <si>
    <t>Factitious disorder imposed on self, with predominantly physical signs and symptoms</t>
  </si>
  <si>
    <t>Factit disord impsd on self, w comb psych &amp; physcl signs/symp</t>
  </si>
  <si>
    <t>Factitious disorder imposed on self, with combined psychological and physical signs and symptoms</t>
  </si>
  <si>
    <t>Other specified disorders of adult personality and behavior</t>
  </si>
  <si>
    <t xml:space="preserve">Other specified disorders of adult personality and behavior  </t>
  </si>
  <si>
    <t>Factitious disorder imposed on another</t>
  </si>
  <si>
    <t>Unspecified disorder of adult personality and behavior</t>
  </si>
  <si>
    <t>F70</t>
  </si>
  <si>
    <t>Mild intellectual disabilities</t>
  </si>
  <si>
    <t>F71</t>
  </si>
  <si>
    <t>Moderate intellectual disabilities</t>
  </si>
  <si>
    <t>F72</t>
  </si>
  <si>
    <t>Severe intellectual disabilities</t>
  </si>
  <si>
    <t>F73</t>
  </si>
  <si>
    <t>Profound intellectual disabilities</t>
  </si>
  <si>
    <t>F78</t>
  </si>
  <si>
    <t>Other intellectual disabilities</t>
  </si>
  <si>
    <t>F78A1</t>
  </si>
  <si>
    <t>SYNGAP1-related intellectual disability</t>
  </si>
  <si>
    <t>F78A9</t>
  </si>
  <si>
    <t>Other genetic related intellectual disability</t>
  </si>
  <si>
    <t>F79</t>
  </si>
  <si>
    <t>Unspecified intellectual disabilities</t>
  </si>
  <si>
    <t>F800</t>
  </si>
  <si>
    <t>Phonological disorder</t>
  </si>
  <si>
    <t>F801</t>
  </si>
  <si>
    <t>Expressive language disorder</t>
  </si>
  <si>
    <t>F802</t>
  </si>
  <si>
    <t>Mixed receptive-expressive language disorder</t>
  </si>
  <si>
    <t>F804</t>
  </si>
  <si>
    <t>Speech and language development delay due to hearing loss</t>
  </si>
  <si>
    <t>F8081</t>
  </si>
  <si>
    <t>Childhood onset fluency disorder</t>
  </si>
  <si>
    <t>F8082</t>
  </si>
  <si>
    <t>Social pragmatic communication disorder</t>
  </si>
  <si>
    <t>F8089</t>
  </si>
  <si>
    <t>Other developmental disorders of speech and language</t>
  </si>
  <si>
    <t>F809</t>
  </si>
  <si>
    <t>Developmental disorder of speech and language, unspecified</t>
  </si>
  <si>
    <t>F810</t>
  </si>
  <si>
    <t>Specific reading disorder</t>
  </si>
  <si>
    <t>F812</t>
  </si>
  <si>
    <t>Mathematics disorder</t>
  </si>
  <si>
    <t>F8181</t>
  </si>
  <si>
    <t>Disorder of written expression</t>
  </si>
  <si>
    <t>F8189</t>
  </si>
  <si>
    <t>Other developmental disorders of scholastic skills</t>
  </si>
  <si>
    <t>F819</t>
  </si>
  <si>
    <t>Developmental disorder of scholastic skills, unspecified</t>
  </si>
  <si>
    <t>F82</t>
  </si>
  <si>
    <t>Specific developmental disorder of motor function</t>
  </si>
  <si>
    <t>F840</t>
  </si>
  <si>
    <t>Autistic disorder</t>
  </si>
  <si>
    <t>F842</t>
  </si>
  <si>
    <t>Rett's syndrome</t>
  </si>
  <si>
    <t>F843</t>
  </si>
  <si>
    <t>Other childhood disintegrative disorder</t>
  </si>
  <si>
    <t>F845</t>
  </si>
  <si>
    <t>Asperger's syndrome</t>
  </si>
  <si>
    <t>F848</t>
  </si>
  <si>
    <t>Other pervasive developmental disorders</t>
  </si>
  <si>
    <t>F849</t>
  </si>
  <si>
    <t>Pervasive developmental disorder, unspecified</t>
  </si>
  <si>
    <t>Other disorders of psychological development</t>
  </si>
  <si>
    <t>Unspecified disorder of psychological development</t>
  </si>
  <si>
    <t>Attn-defct hyperactivity disorder, predom inattentive type</t>
  </si>
  <si>
    <t>Attention-deficit hyperactivity disorder, predominantly inattentive type</t>
  </si>
  <si>
    <t>Attn-defct hyperactivity disorder, predom hyperactive type</t>
  </si>
  <si>
    <t>Attention-deficit hyperactivity disorder, predominantly hyperactive type</t>
  </si>
  <si>
    <t>Attention-deficit hyperactivity disorder, combined type</t>
  </si>
  <si>
    <t>Attention-deficit hyperactivity disorder, other type</t>
  </si>
  <si>
    <t>Attention-deficit hyperactivity disorder, unspecified type</t>
  </si>
  <si>
    <t>Conduct disorder confined to family context</t>
  </si>
  <si>
    <t>Conduct disorder, adolescent-onset type</t>
  </si>
  <si>
    <t>Oppositional defiant disorder</t>
  </si>
  <si>
    <t>Other conduct disorders</t>
  </si>
  <si>
    <t>Conduct disorder, unspecified</t>
  </si>
  <si>
    <t>Separation anxiety disorder of childhood</t>
  </si>
  <si>
    <t>F938</t>
  </si>
  <si>
    <t>Other childhood emotional disorders</t>
  </si>
  <si>
    <t>F939</t>
  </si>
  <si>
    <t>Childhood emotional disorder, unspecified</t>
  </si>
  <si>
    <t>Selective mutism</t>
  </si>
  <si>
    <t>Other childhood disorders of social functioning</t>
  </si>
  <si>
    <t>Childhood disorder of social functioning, unspecified</t>
  </si>
  <si>
    <t>Transient tic disorder</t>
  </si>
  <si>
    <t>Chronic motor or vocal tic disorder</t>
  </si>
  <si>
    <t>Tourette's disorder</t>
  </si>
  <si>
    <t>Other tic disorders</t>
  </si>
  <si>
    <t>Tic disorder, unspecified</t>
  </si>
  <si>
    <t>Enuresis not due to a substance or known physiol condition</t>
  </si>
  <si>
    <t>Enuresis not due to a substance or known physiological condition</t>
  </si>
  <si>
    <t>Encopresis not due to a substance or known physiol condition</t>
  </si>
  <si>
    <t>Encopresis not due to a substance or known physiological condition</t>
  </si>
  <si>
    <t>Rumination disorder of infancy and childhood</t>
  </si>
  <si>
    <t>Other feeding disorders of infancy and early childhood</t>
  </si>
  <si>
    <t>Pica of infancy and childhood</t>
  </si>
  <si>
    <t>F984</t>
  </si>
  <si>
    <t>Stereotyped movement disorders</t>
  </si>
  <si>
    <t>F985</t>
  </si>
  <si>
    <t>Adult onset fluency disorder</t>
  </si>
  <si>
    <t>F988</t>
  </si>
  <si>
    <t>Oth behav/emotn disord w onset usly occur in chldhd and adol</t>
  </si>
  <si>
    <t>Other specified behavioral and emotional disorders with onset usually occurring in childhood and adolescence</t>
  </si>
  <si>
    <t>F989</t>
  </si>
  <si>
    <t>Unsp behav/emotn disord w onst usly occur in chldhd and adol</t>
  </si>
  <si>
    <t>Unspecified behavioral and emotional disorders with onset usually occurring in childhood and adolescence</t>
  </si>
  <si>
    <t>Mental disorder, not otherwise specified</t>
  </si>
  <si>
    <t xml:space="preserve">Mental disorder, not otherwise specified                                                                                                                                                                                                                        </t>
  </si>
  <si>
    <t>R000</t>
  </si>
  <si>
    <t>Tachycardia, unspecified</t>
  </si>
  <si>
    <t>R001</t>
  </si>
  <si>
    <t>Bradycardia, unspecified</t>
  </si>
  <si>
    <t>R002</t>
  </si>
  <si>
    <t>Palpitations</t>
  </si>
  <si>
    <t>R008</t>
  </si>
  <si>
    <t>Other abnormalities of heart beat</t>
  </si>
  <si>
    <t>R009</t>
  </si>
  <si>
    <t>Unspecified abnormalities of heart beat</t>
  </si>
  <si>
    <t>R010</t>
  </si>
  <si>
    <t>Benign and innocent cardiac murmurs</t>
  </si>
  <si>
    <t>R011</t>
  </si>
  <si>
    <t>Cardiac murmur, unspecified</t>
  </si>
  <si>
    <t>R012</t>
  </si>
  <si>
    <t>Other cardiac sounds</t>
  </si>
  <si>
    <t>R030</t>
  </si>
  <si>
    <t>Elevated blood-pressure reading, w/o diagnosis of htn</t>
  </si>
  <si>
    <t>Elevated blood-pressure reading, without diagnosis of hypertension</t>
  </si>
  <si>
    <t>R031</t>
  </si>
  <si>
    <t>Nonspecific low blood-pressure reading</t>
  </si>
  <si>
    <t>R040</t>
  </si>
  <si>
    <t>Epistaxis</t>
  </si>
  <si>
    <t>R041</t>
  </si>
  <si>
    <t>Hemorrhage from throat</t>
  </si>
  <si>
    <t>R042</t>
  </si>
  <si>
    <t>Hemoptysis</t>
  </si>
  <si>
    <t>R0481</t>
  </si>
  <si>
    <t>Acute idiopathic pulmonary hemorrhage in infants</t>
  </si>
  <si>
    <t>R0489</t>
  </si>
  <si>
    <t>Hemorrhage from other sites in respiratory passages</t>
  </si>
  <si>
    <t>R049</t>
  </si>
  <si>
    <t>Hemorrhage from respiratory passages, unspecified</t>
  </si>
  <si>
    <t>R05</t>
  </si>
  <si>
    <t>Cough</t>
  </si>
  <si>
    <t xml:space="preserve">R051 </t>
  </si>
  <si>
    <t xml:space="preserve">Acute cough </t>
  </si>
  <si>
    <t>Acute cough</t>
  </si>
  <si>
    <t>R052</t>
  </si>
  <si>
    <t xml:space="preserve">Subacute cough </t>
  </si>
  <si>
    <t>Subacute cough</t>
  </si>
  <si>
    <t>R053</t>
  </si>
  <si>
    <t>Chronic cough</t>
  </si>
  <si>
    <t>R054</t>
  </si>
  <si>
    <t>Cough syncope</t>
  </si>
  <si>
    <t>R058</t>
  </si>
  <si>
    <t>Other specified cough</t>
  </si>
  <si>
    <t>R059</t>
  </si>
  <si>
    <t>Cough, unspecified</t>
  </si>
  <si>
    <t>R0600</t>
  </si>
  <si>
    <t>Dyspnea, unspecified</t>
  </si>
  <si>
    <t>R0601</t>
  </si>
  <si>
    <t>Orthopnea</t>
  </si>
  <si>
    <t>R0602</t>
  </si>
  <si>
    <t>Shortness of breath</t>
  </si>
  <si>
    <t>R0603</t>
  </si>
  <si>
    <t>Acute respiratory distress</t>
  </si>
  <si>
    <t>R0609</t>
  </si>
  <si>
    <t>Other forms of dyspnea</t>
  </si>
  <si>
    <t>R061</t>
  </si>
  <si>
    <t>Stridor</t>
  </si>
  <si>
    <t>R062</t>
  </si>
  <si>
    <t>Wheezing</t>
  </si>
  <si>
    <t>R063</t>
  </si>
  <si>
    <t>Periodic breathing</t>
  </si>
  <si>
    <t>R064</t>
  </si>
  <si>
    <t>Hyperventilation</t>
  </si>
  <si>
    <t>R065</t>
  </si>
  <si>
    <t>Mouth breathing</t>
  </si>
  <si>
    <t>R066</t>
  </si>
  <si>
    <t>Hiccough</t>
  </si>
  <si>
    <t>R067</t>
  </si>
  <si>
    <t>Sneezing</t>
  </si>
  <si>
    <t>R0681</t>
  </si>
  <si>
    <t>Apnea, not elsewhere classified</t>
  </si>
  <si>
    <t>R0682</t>
  </si>
  <si>
    <t>Tachypnea, not elsewhere classified</t>
  </si>
  <si>
    <t>R0683</t>
  </si>
  <si>
    <t>Snoring</t>
  </si>
  <si>
    <t>R0689</t>
  </si>
  <si>
    <t>Other abnormalities of breathing</t>
  </si>
  <si>
    <t>R069</t>
  </si>
  <si>
    <t>Unspecified abnormalities of breathing</t>
  </si>
  <si>
    <t>R070</t>
  </si>
  <si>
    <t>Pain in throat</t>
  </si>
  <si>
    <t>R071</t>
  </si>
  <si>
    <t>Chest pain on breathing</t>
  </si>
  <si>
    <t>R072</t>
  </si>
  <si>
    <t>Precordial pain</t>
  </si>
  <si>
    <t>R0781</t>
  </si>
  <si>
    <t>Pleurodynia</t>
  </si>
  <si>
    <t>R0782</t>
  </si>
  <si>
    <t>Intercostal pain</t>
  </si>
  <si>
    <t>R0789</t>
  </si>
  <si>
    <t>Other chest pain</t>
  </si>
  <si>
    <t>R079</t>
  </si>
  <si>
    <t>Chest pain, unspecified</t>
  </si>
  <si>
    <t>R0901</t>
  </si>
  <si>
    <t>Asphyxia</t>
  </si>
  <si>
    <t>R0902</t>
  </si>
  <si>
    <t>Hypoxemia</t>
  </si>
  <si>
    <t>R091</t>
  </si>
  <si>
    <t>Pleurisy</t>
  </si>
  <si>
    <t>R092</t>
  </si>
  <si>
    <t>Respiratory arrest</t>
  </si>
  <si>
    <t>R093</t>
  </si>
  <si>
    <t>Abnormal sputum</t>
  </si>
  <si>
    <t>R0981</t>
  </si>
  <si>
    <t>Nasal congestion</t>
  </si>
  <si>
    <t>R0982</t>
  </si>
  <si>
    <t>Postnasal drip</t>
  </si>
  <si>
    <t>R0989</t>
  </si>
  <si>
    <t>Oth symptoms and signs involving the circ and resp systems</t>
  </si>
  <si>
    <t>Other specified symptoms and signs involving the circulatory and respiratory systems</t>
  </si>
  <si>
    <t>R09A0</t>
  </si>
  <si>
    <t>Foreign body sensation, unspecified</t>
  </si>
  <si>
    <t>R09A1</t>
  </si>
  <si>
    <t>Foreign body sensation, nose</t>
  </si>
  <si>
    <t>R09A2</t>
  </si>
  <si>
    <t>Foreign body sensation, throat</t>
  </si>
  <si>
    <t>R09A9</t>
  </si>
  <si>
    <t>Foreign body sensation, other site</t>
  </si>
  <si>
    <t>R100</t>
  </si>
  <si>
    <t>Acute abdomen</t>
  </si>
  <si>
    <t>R1010</t>
  </si>
  <si>
    <t>Upper abdominal pain, unspecified</t>
  </si>
  <si>
    <t>R1011</t>
  </si>
  <si>
    <t>Right upper quadrant pain</t>
  </si>
  <si>
    <t>R1012</t>
  </si>
  <si>
    <t>Left upper quadrant pain</t>
  </si>
  <si>
    <t>R1013</t>
  </si>
  <si>
    <t>Epigastric pain</t>
  </si>
  <si>
    <t>R102</t>
  </si>
  <si>
    <t>Pelvic and perineal pain</t>
  </si>
  <si>
    <t>R1030</t>
  </si>
  <si>
    <t>Lower abdominal pain, unspecified</t>
  </si>
  <si>
    <t>R1031</t>
  </si>
  <si>
    <t>Right lower quadrant pain</t>
  </si>
  <si>
    <t>R1032</t>
  </si>
  <si>
    <t>Left lower quadrant pain</t>
  </si>
  <si>
    <t>R1033</t>
  </si>
  <si>
    <t>Periumbilical pain</t>
  </si>
  <si>
    <t>R10811</t>
  </si>
  <si>
    <t>Right upper quadrant abdominal tenderness</t>
  </si>
  <si>
    <t>R10812</t>
  </si>
  <si>
    <t>Left upper quadrant abdominal tenderness</t>
  </si>
  <si>
    <t>R10813</t>
  </si>
  <si>
    <t>Right lower quadrant abdominal tenderness</t>
  </si>
  <si>
    <t>R10814</t>
  </si>
  <si>
    <t>Left lower quadrant abdominal tenderness</t>
  </si>
  <si>
    <t>R10815</t>
  </si>
  <si>
    <t>Periumbilic abdominal tenderness</t>
  </si>
  <si>
    <t>R10816</t>
  </si>
  <si>
    <t>Epigastric abdominal tenderness</t>
  </si>
  <si>
    <t>R10817</t>
  </si>
  <si>
    <t>Generalized abdominal tenderness</t>
  </si>
  <si>
    <t>R10819</t>
  </si>
  <si>
    <t>Abdominal tenderness, unspecified site</t>
  </si>
  <si>
    <t>R10821</t>
  </si>
  <si>
    <t>Right upper quadrant rebound abdominal tenderness</t>
  </si>
  <si>
    <t>R10822</t>
  </si>
  <si>
    <t>Left upper quadrant rebound abdominal tenderness</t>
  </si>
  <si>
    <t>R10823</t>
  </si>
  <si>
    <t>Right lower quadrant rebound abdominal tenderness</t>
  </si>
  <si>
    <t>R10824</t>
  </si>
  <si>
    <t>Left lower quadrant rebound abdominal tenderness</t>
  </si>
  <si>
    <t>R10825</t>
  </si>
  <si>
    <t>Periumbilic rebound abdominal tenderness</t>
  </si>
  <si>
    <t>R10826</t>
  </si>
  <si>
    <t>Epigastric rebound abdominal tenderness</t>
  </si>
  <si>
    <t>R10827</t>
  </si>
  <si>
    <t>Generalized rebound abdominal tenderness</t>
  </si>
  <si>
    <t>R10829</t>
  </si>
  <si>
    <t>Rebound abdominal tenderness, unspecified site</t>
  </si>
  <si>
    <t>R1083</t>
  </si>
  <si>
    <t>Colic</t>
  </si>
  <si>
    <t>R1084</t>
  </si>
  <si>
    <t>Generalized abdominal pain</t>
  </si>
  <si>
    <t>R109</t>
  </si>
  <si>
    <t>Unspecified abdominal pain</t>
  </si>
  <si>
    <t>R110</t>
  </si>
  <si>
    <t>Nausea</t>
  </si>
  <si>
    <t>R1110</t>
  </si>
  <si>
    <t>Vomiting, unspecified</t>
  </si>
  <si>
    <t>R1111</t>
  </si>
  <si>
    <t>Vomiting without nausea</t>
  </si>
  <si>
    <t>R1112</t>
  </si>
  <si>
    <t>Projectile vomiting</t>
  </si>
  <si>
    <t>R1113</t>
  </si>
  <si>
    <t>Vomiting of fecal matter</t>
  </si>
  <si>
    <t>R1114</t>
  </si>
  <si>
    <t>Bilious vomiting</t>
  </si>
  <si>
    <t>R1115</t>
  </si>
  <si>
    <t>Cyclical vomiting syndrome unrelated to migraine</t>
  </si>
  <si>
    <t>R112</t>
  </si>
  <si>
    <t>Nausea with vomiting, unspecified</t>
  </si>
  <si>
    <t>R12</t>
  </si>
  <si>
    <t>Heartburn</t>
  </si>
  <si>
    <t>R130</t>
  </si>
  <si>
    <t>Aphagia</t>
  </si>
  <si>
    <t>R1310</t>
  </si>
  <si>
    <t>Dysphagia, unspecified</t>
  </si>
  <si>
    <t>R1311</t>
  </si>
  <si>
    <t>Dysphagia, oral phase</t>
  </si>
  <si>
    <t>R1312</t>
  </si>
  <si>
    <t>Dysphagia, oropharyngeal phase</t>
  </si>
  <si>
    <t>R1313</t>
  </si>
  <si>
    <t>Dysphagia, pharyngeal phase</t>
  </si>
  <si>
    <t>R1314</t>
  </si>
  <si>
    <t>Dysphagia, pharyngoesophageal phase</t>
  </si>
  <si>
    <t>R1319</t>
  </si>
  <si>
    <t>Other dysphagia</t>
  </si>
  <si>
    <t>R140</t>
  </si>
  <si>
    <t>Abdominal distension (gaseous)</t>
  </si>
  <si>
    <t>R141</t>
  </si>
  <si>
    <t>Gas pain</t>
  </si>
  <si>
    <t>R142</t>
  </si>
  <si>
    <t>Eructation</t>
  </si>
  <si>
    <t>R143</t>
  </si>
  <si>
    <t>Flatulence</t>
  </si>
  <si>
    <t>R150</t>
  </si>
  <si>
    <t>Incomplete defecation</t>
  </si>
  <si>
    <t>R151</t>
  </si>
  <si>
    <t>Fecal smearing</t>
  </si>
  <si>
    <t>R152</t>
  </si>
  <si>
    <t>Fecal urgency</t>
  </si>
  <si>
    <t>R159</t>
  </si>
  <si>
    <t>Full incontinence of feces</t>
  </si>
  <si>
    <t>R160</t>
  </si>
  <si>
    <t>Hepatomegaly, not elsewhere classified</t>
  </si>
  <si>
    <t>R161</t>
  </si>
  <si>
    <t>Splenomegaly, not elsewhere classified</t>
  </si>
  <si>
    <t>R162</t>
  </si>
  <si>
    <t>Hepatomegaly with splenomegaly, not elsewhere classified</t>
  </si>
  <si>
    <t>R17</t>
  </si>
  <si>
    <t>Unspecified jaundice</t>
  </si>
  <si>
    <t>R180</t>
  </si>
  <si>
    <t>Malignant ascites</t>
  </si>
  <si>
    <t>R188</t>
  </si>
  <si>
    <t>Other ascites</t>
  </si>
  <si>
    <t>R1900</t>
  </si>
  <si>
    <t>Intra-abd and pelvic swelling, mass and lump, unsp site</t>
  </si>
  <si>
    <t>Intra-abdominal and pelvic swelling, mass and lump, unspecified site</t>
  </si>
  <si>
    <t>R1901</t>
  </si>
  <si>
    <t>Right upper quadrant abdominal swelling, mass and lump</t>
  </si>
  <si>
    <t>R1902</t>
  </si>
  <si>
    <t>Left upper quadrant abdominal swelling, mass and lump</t>
  </si>
  <si>
    <t>R1903</t>
  </si>
  <si>
    <t>Right lower quadrant abdominal swelling, mass and lump</t>
  </si>
  <si>
    <t>R1904</t>
  </si>
  <si>
    <t>Left lower quadrant abdominal swelling, mass and lump</t>
  </si>
  <si>
    <t>R1905</t>
  </si>
  <si>
    <t>Periumbilic swelling, mass or lump</t>
  </si>
  <si>
    <t>R1906</t>
  </si>
  <si>
    <t>Epigastric swelling, mass or lump</t>
  </si>
  <si>
    <t>R1907</t>
  </si>
  <si>
    <t>Generalized intra-abd and pelvic swelling, mass and lump</t>
  </si>
  <si>
    <t>Generalized intra-abdominal and pelvic swelling, mass and lump</t>
  </si>
  <si>
    <t>R1909</t>
  </si>
  <si>
    <t>Other intra-abdominal and pelvic swelling, mass and lump</t>
  </si>
  <si>
    <t>R1911</t>
  </si>
  <si>
    <t>Absent bowel sounds</t>
  </si>
  <si>
    <t>R1912</t>
  </si>
  <si>
    <t>Hyperactive bowel sounds</t>
  </si>
  <si>
    <t>R1915</t>
  </si>
  <si>
    <t>Other abnormal bowel sounds</t>
  </si>
  <si>
    <t>R192</t>
  </si>
  <si>
    <t>Visible peristalsis</t>
  </si>
  <si>
    <t>R1930</t>
  </si>
  <si>
    <t>Abdominal rigidity, unspecified site</t>
  </si>
  <si>
    <t>R1931</t>
  </si>
  <si>
    <t>Right upper quadrant abdominal rigidity</t>
  </si>
  <si>
    <t>R1932</t>
  </si>
  <si>
    <t>Left upper quadrant abdominal rigidity</t>
  </si>
  <si>
    <t>R1933</t>
  </si>
  <si>
    <t>Right lower quadrant abdominal rigidity</t>
  </si>
  <si>
    <t>R1934</t>
  </si>
  <si>
    <t>Left lower quadrant abdominal rigidity</t>
  </si>
  <si>
    <t>R1935</t>
  </si>
  <si>
    <t>Periumbilic abdominal rigidity</t>
  </si>
  <si>
    <t>R1936</t>
  </si>
  <si>
    <t>Epigastric abdominal rigidity</t>
  </si>
  <si>
    <t>R1937</t>
  </si>
  <si>
    <t>Generalized abdominal rigidity</t>
  </si>
  <si>
    <t>R194</t>
  </si>
  <si>
    <t>Change in bowel habit</t>
  </si>
  <si>
    <t>R195</t>
  </si>
  <si>
    <t>Other fecal abnormalities</t>
  </si>
  <si>
    <t>R196</t>
  </si>
  <si>
    <t>Halitosis</t>
  </si>
  <si>
    <t>R197</t>
  </si>
  <si>
    <t>Diarrhea, unspecified</t>
  </si>
  <si>
    <t>R198</t>
  </si>
  <si>
    <t>Oth symptoms and signs involving the dgstv sys and abdomen</t>
  </si>
  <si>
    <t>Other specified symptoms and signs involving the digestive system and abdomen</t>
  </si>
  <si>
    <t>R200</t>
  </si>
  <si>
    <t>Anesthesia of skin</t>
  </si>
  <si>
    <t>R201</t>
  </si>
  <si>
    <t>Hypoesthesia of skin</t>
  </si>
  <si>
    <t>R202</t>
  </si>
  <si>
    <t>Paresthesia of skin</t>
  </si>
  <si>
    <t>R203</t>
  </si>
  <si>
    <t>Hyperesthesia</t>
  </si>
  <si>
    <t>R208</t>
  </si>
  <si>
    <t>Other disturbances of skin sensation</t>
  </si>
  <si>
    <t>R209</t>
  </si>
  <si>
    <t>Unspecified disturbances of skin sensation</t>
  </si>
  <si>
    <t>R21</t>
  </si>
  <si>
    <t>Rash and other nonspecific skin eruption</t>
  </si>
  <si>
    <t>R220</t>
  </si>
  <si>
    <t>Localized swelling, mass and lump, head</t>
  </si>
  <si>
    <t>R221</t>
  </si>
  <si>
    <t>Localized swelling, mass and lump, neck</t>
  </si>
  <si>
    <t>R222</t>
  </si>
  <si>
    <t>Localized swelling, mass and lump, trunk</t>
  </si>
  <si>
    <t>R2230</t>
  </si>
  <si>
    <t>Localized swelling, mass and lump, unspecified upper limb</t>
  </si>
  <si>
    <t>R2231</t>
  </si>
  <si>
    <t>Localized swelling, mass and lump, right upper limb</t>
  </si>
  <si>
    <t>R2232</t>
  </si>
  <si>
    <t>Localized swelling, mass and lump, left upper limb</t>
  </si>
  <si>
    <t>R2233</t>
  </si>
  <si>
    <t>Localized swelling, mass and lump, upper limb, bilateral</t>
  </si>
  <si>
    <t>R2240</t>
  </si>
  <si>
    <t>Localized swelling, mass and lump, unspecified lower limb</t>
  </si>
  <si>
    <t>R2241</t>
  </si>
  <si>
    <t>Localized swelling, mass and lump, right lower limb</t>
  </si>
  <si>
    <t>R2242</t>
  </si>
  <si>
    <t>Localized swelling, mass and lump, left lower limb</t>
  </si>
  <si>
    <t>R2243</t>
  </si>
  <si>
    <t>Localized swelling, mass and lump, lower limb, bilateral</t>
  </si>
  <si>
    <t>R229</t>
  </si>
  <si>
    <t>Localized swelling, mass and lump, unspecified</t>
  </si>
  <si>
    <t>R230</t>
  </si>
  <si>
    <t>Cyanosis</t>
  </si>
  <si>
    <t>R231</t>
  </si>
  <si>
    <t>Pallor</t>
  </si>
  <si>
    <t>R232</t>
  </si>
  <si>
    <t>Flushing</t>
  </si>
  <si>
    <t>R233</t>
  </si>
  <si>
    <t>Spontaneous ecchymoses</t>
  </si>
  <si>
    <t>R234</t>
  </si>
  <si>
    <t>Changes in skin texture</t>
  </si>
  <si>
    <t>R238</t>
  </si>
  <si>
    <t>Other skin changes</t>
  </si>
  <si>
    <t>R239</t>
  </si>
  <si>
    <t>Unspecified skin changes</t>
  </si>
  <si>
    <t>R250</t>
  </si>
  <si>
    <t>Abnormal head movements</t>
  </si>
  <si>
    <t>R251</t>
  </si>
  <si>
    <t>Tremor, unspecified</t>
  </si>
  <si>
    <t>R252</t>
  </si>
  <si>
    <t>Cramp and spasm</t>
  </si>
  <si>
    <t>R253</t>
  </si>
  <si>
    <t>Fasciculation</t>
  </si>
  <si>
    <t>R258</t>
  </si>
  <si>
    <t>Other abnormal involuntary movements</t>
  </si>
  <si>
    <t>R259</t>
  </si>
  <si>
    <t>Unspecified abnormal involuntary movements</t>
  </si>
  <si>
    <t>R260</t>
  </si>
  <si>
    <t>Ataxic gait</t>
  </si>
  <si>
    <t>R261</t>
  </si>
  <si>
    <t>Paralytic gait</t>
  </si>
  <si>
    <t>R262</t>
  </si>
  <si>
    <t>Difficulty in walking, not elsewhere classified</t>
  </si>
  <si>
    <t>R2681</t>
  </si>
  <si>
    <t>Unsteadiness on feet</t>
  </si>
  <si>
    <t>R2689</t>
  </si>
  <si>
    <t>Other abnormalities of gait and mobility</t>
  </si>
  <si>
    <t>R269</t>
  </si>
  <si>
    <t>Unspecified abnormalities of gait and mobility</t>
  </si>
  <si>
    <t>R270</t>
  </si>
  <si>
    <t>Ataxia, unspecified</t>
  </si>
  <si>
    <t>R278</t>
  </si>
  <si>
    <t>Other lack of coordination</t>
  </si>
  <si>
    <t>R279</t>
  </si>
  <si>
    <t>Unspecified lack of coordination</t>
  </si>
  <si>
    <t>R290</t>
  </si>
  <si>
    <t>Tetany</t>
  </si>
  <si>
    <t>R291</t>
  </si>
  <si>
    <t>Meningismus</t>
  </si>
  <si>
    <t>R292</t>
  </si>
  <si>
    <t>Abnormal reflex</t>
  </si>
  <si>
    <t>R293</t>
  </si>
  <si>
    <t>Abnormal posture</t>
  </si>
  <si>
    <t>R294</t>
  </si>
  <si>
    <t>Clicking hip</t>
  </si>
  <si>
    <t>R295</t>
  </si>
  <si>
    <t>Transient paralysis</t>
  </si>
  <si>
    <t>R296</t>
  </si>
  <si>
    <t>Repeated falls</t>
  </si>
  <si>
    <t>R29700</t>
  </si>
  <si>
    <t>NIHSS score 0</t>
  </si>
  <si>
    <t>R29701</t>
  </si>
  <si>
    <t>NIHSS score 1</t>
  </si>
  <si>
    <t>R29702</t>
  </si>
  <si>
    <t>NIHSS score 2</t>
  </si>
  <si>
    <t>R29703</t>
  </si>
  <si>
    <t>NIHSS score 3</t>
  </si>
  <si>
    <t>R29704</t>
  </si>
  <si>
    <t>NIHSS score 4</t>
  </si>
  <si>
    <t>R29705</t>
  </si>
  <si>
    <t>NIHSS score 5</t>
  </si>
  <si>
    <t>R29706</t>
  </si>
  <si>
    <t>NIHSS score 6</t>
  </si>
  <si>
    <t>R29707</t>
  </si>
  <si>
    <t>NIHSS score 7</t>
  </si>
  <si>
    <t>R29708</t>
  </si>
  <si>
    <t>NIHSS score 8</t>
  </si>
  <si>
    <t>R29709</t>
  </si>
  <si>
    <t>NIHSS score 9</t>
  </si>
  <si>
    <t>R29710</t>
  </si>
  <si>
    <t>NIHSS score 10</t>
  </si>
  <si>
    <t>R29711</t>
  </si>
  <si>
    <t>NIHSS score 11</t>
  </si>
  <si>
    <t>R29712</t>
  </si>
  <si>
    <t>NIHSS score 12</t>
  </si>
  <si>
    <t>R29713</t>
  </si>
  <si>
    <t>NIHSS score 13</t>
  </si>
  <si>
    <t>R29714</t>
  </si>
  <si>
    <t>NIHSS score 14</t>
  </si>
  <si>
    <t>R29715</t>
  </si>
  <si>
    <t>NIHSS score 15</t>
  </si>
  <si>
    <t>R29716</t>
  </si>
  <si>
    <t>NIHSS score 16</t>
  </si>
  <si>
    <t>R29717</t>
  </si>
  <si>
    <t>NIHSS score 17</t>
  </si>
  <si>
    <t>R29718</t>
  </si>
  <si>
    <t>NIHSS score 18</t>
  </si>
  <si>
    <t>R29719</t>
  </si>
  <si>
    <t>NIHSS score 19</t>
  </si>
  <si>
    <t>R29720</t>
  </si>
  <si>
    <t>NIHSS score 20</t>
  </si>
  <si>
    <t>R29721</t>
  </si>
  <si>
    <t>NIHSS score 21</t>
  </si>
  <si>
    <t>R29722</t>
  </si>
  <si>
    <t>NIHSS score 22</t>
  </si>
  <si>
    <t>R29723</t>
  </si>
  <si>
    <t>NIHSS score 23</t>
  </si>
  <si>
    <t>R29724</t>
  </si>
  <si>
    <t>NIHSS score 24</t>
  </si>
  <si>
    <t>R29725</t>
  </si>
  <si>
    <t>NIHSS score 25</t>
  </si>
  <si>
    <t>R29726</t>
  </si>
  <si>
    <t>NIHSS score 26</t>
  </si>
  <si>
    <t>R29727</t>
  </si>
  <si>
    <t>NIHSS score 27</t>
  </si>
  <si>
    <t>R29728</t>
  </si>
  <si>
    <t>NIHSS score 28</t>
  </si>
  <si>
    <t>R29729</t>
  </si>
  <si>
    <t>NIHSS score 29</t>
  </si>
  <si>
    <t>R29730</t>
  </si>
  <si>
    <t>NIHSS score 30</t>
  </si>
  <si>
    <t>R29731</t>
  </si>
  <si>
    <t>NIHSS score 31</t>
  </si>
  <si>
    <t>R29732</t>
  </si>
  <si>
    <t>NIHSS score 32</t>
  </si>
  <si>
    <t>R29733</t>
  </si>
  <si>
    <t>NIHSS score 33</t>
  </si>
  <si>
    <t>R29734</t>
  </si>
  <si>
    <t>NIHSS score 34</t>
  </si>
  <si>
    <t>R29735</t>
  </si>
  <si>
    <t>NIHSS score 35</t>
  </si>
  <si>
    <t>R29736</t>
  </si>
  <si>
    <t>NIHSS score 36</t>
  </si>
  <si>
    <t>R29737</t>
  </si>
  <si>
    <t>NIHSS score 37</t>
  </si>
  <si>
    <t>R29738</t>
  </si>
  <si>
    <t>NIHSS score 38</t>
  </si>
  <si>
    <t>R29739</t>
  </si>
  <si>
    <t>NIHSS score 39</t>
  </si>
  <si>
    <t>R29740</t>
  </si>
  <si>
    <t>NIHSS score 40</t>
  </si>
  <si>
    <t>R29741</t>
  </si>
  <si>
    <t>NIHSS score 41</t>
  </si>
  <si>
    <t>R29742</t>
  </si>
  <si>
    <t>NIHSS score 42</t>
  </si>
  <si>
    <t>R29810</t>
  </si>
  <si>
    <t>Facial weakness</t>
  </si>
  <si>
    <t>R29818</t>
  </si>
  <si>
    <t>Other symptoms and signs involving the nervous system</t>
  </si>
  <si>
    <t>R29890</t>
  </si>
  <si>
    <t>Loss of height</t>
  </si>
  <si>
    <t>R29891</t>
  </si>
  <si>
    <t>Ocular torticollis</t>
  </si>
  <si>
    <t>R29898</t>
  </si>
  <si>
    <t>Oth symptoms and signs involving the musculoskeletal system</t>
  </si>
  <si>
    <t>Other symptoms and signs involving the musculoskeletal system</t>
  </si>
  <si>
    <t>R2990</t>
  </si>
  <si>
    <t>Unspecified symptoms and signs involving the nervous system</t>
  </si>
  <si>
    <t>R2991</t>
  </si>
  <si>
    <t>Unsp symptoms and signs involving the musculoskeletal system</t>
  </si>
  <si>
    <t>Unspecified symptoms and signs involving the musculoskeletal system</t>
  </si>
  <si>
    <t>R300</t>
  </si>
  <si>
    <t>Dysuria</t>
  </si>
  <si>
    <t>R301</t>
  </si>
  <si>
    <t>Vesical tenesmus</t>
  </si>
  <si>
    <t>R309</t>
  </si>
  <si>
    <t>Painful micturition, unspecified</t>
  </si>
  <si>
    <t>R310</t>
  </si>
  <si>
    <t>Gross hematuria</t>
  </si>
  <si>
    <t xml:space="preserve">Gross hematuria                                                                                                                                                                                                                                                 </t>
  </si>
  <si>
    <t>R311</t>
  </si>
  <si>
    <t>Benign essential microscopic hematuria</t>
  </si>
  <si>
    <t xml:space="preserve">Benign essential microscopic hematuria                                                                                                                                                                                                                          </t>
  </si>
  <si>
    <t>R312</t>
  </si>
  <si>
    <t>Other microscopic hematuria</t>
  </si>
  <si>
    <t xml:space="preserve">Other microscopic hematuria                                                                                                                                                                                                                                     </t>
  </si>
  <si>
    <t>R3121</t>
  </si>
  <si>
    <t>Asymptomatic microscopic hematuria</t>
  </si>
  <si>
    <t>R3129</t>
  </si>
  <si>
    <t>R319</t>
  </si>
  <si>
    <t>Hematuria, unspecified</t>
  </si>
  <si>
    <t xml:space="preserve">Hematuria, unspecified                                                                                                                                                                                                                                          </t>
  </si>
  <si>
    <t>R32</t>
  </si>
  <si>
    <t>Unspecified urinary incontinence</t>
  </si>
  <si>
    <t>R330</t>
  </si>
  <si>
    <t>Drug induced retention of urine</t>
  </si>
  <si>
    <t>R338</t>
  </si>
  <si>
    <t>Other retention of urine</t>
  </si>
  <si>
    <t>R339</t>
  </si>
  <si>
    <t>Retention of urine, unspecified</t>
  </si>
  <si>
    <t>R34</t>
  </si>
  <si>
    <t>Anuria and oliguria</t>
  </si>
  <si>
    <t>R350</t>
  </si>
  <si>
    <t>Frequency of micturition</t>
  </si>
  <si>
    <t>R351</t>
  </si>
  <si>
    <t>Nocturia</t>
  </si>
  <si>
    <t>R358</t>
  </si>
  <si>
    <t>Other polyuria</t>
  </si>
  <si>
    <t>R3581</t>
  </si>
  <si>
    <t>Nocturnal polyuria</t>
  </si>
  <si>
    <t>R3589</t>
  </si>
  <si>
    <t>R360</t>
  </si>
  <si>
    <t>Urethral discharge without blood</t>
  </si>
  <si>
    <t>R361</t>
  </si>
  <si>
    <t>Hematospermia</t>
  </si>
  <si>
    <t>R369</t>
  </si>
  <si>
    <t>Urethral discharge, unspecified</t>
  </si>
  <si>
    <t>R37</t>
  </si>
  <si>
    <t>Sexual dysfunction, unspecified</t>
  </si>
  <si>
    <t>R390</t>
  </si>
  <si>
    <t>Extravasation of urine</t>
  </si>
  <si>
    <t>R3911</t>
  </si>
  <si>
    <t>Hesitancy of micturition</t>
  </si>
  <si>
    <t>R3912</t>
  </si>
  <si>
    <t>Poor urinary stream</t>
  </si>
  <si>
    <t>R3913</t>
  </si>
  <si>
    <t>Splitting of urinary stream</t>
  </si>
  <si>
    <t>R3914</t>
  </si>
  <si>
    <t>Feeling of incomplete bladder emptying</t>
  </si>
  <si>
    <t>R3915</t>
  </si>
  <si>
    <t>Urgency of urination</t>
  </si>
  <si>
    <t>R3916</t>
  </si>
  <si>
    <t>Straining to void</t>
  </si>
  <si>
    <t>R3919</t>
  </si>
  <si>
    <t>Other difficulties with micturition</t>
  </si>
  <si>
    <t>R39191</t>
  </si>
  <si>
    <t>Need to immediately re-void</t>
  </si>
  <si>
    <t>R39192</t>
  </si>
  <si>
    <t>Position dependent micturition</t>
  </si>
  <si>
    <t>R39198</t>
  </si>
  <si>
    <t>R392</t>
  </si>
  <si>
    <t>Extrarenal uremia</t>
  </si>
  <si>
    <t>R3981</t>
  </si>
  <si>
    <t>Functional urinary incontinence</t>
  </si>
  <si>
    <t>R3982</t>
  </si>
  <si>
    <t>Chronic bladder pain</t>
  </si>
  <si>
    <t>R3983</t>
  </si>
  <si>
    <t>Unilateral non-palpable testicle</t>
  </si>
  <si>
    <t>R3984</t>
  </si>
  <si>
    <t>Bilateral non-palpable testicles</t>
  </si>
  <si>
    <t>R3989</t>
  </si>
  <si>
    <t>Other symptoms and signs involving the genitourinary system</t>
  </si>
  <si>
    <t>R399</t>
  </si>
  <si>
    <t>Unsp symptoms and signs involving the genitourinary system</t>
  </si>
  <si>
    <t>Unspecified symptoms and signs involving the genitourinary system</t>
  </si>
  <si>
    <t>R400</t>
  </si>
  <si>
    <t>Somnolence</t>
  </si>
  <si>
    <t>R401</t>
  </si>
  <si>
    <t>Stupor</t>
  </si>
  <si>
    <t>R4020</t>
  </si>
  <si>
    <t>Unspecified coma</t>
  </si>
  <si>
    <t>R402110</t>
  </si>
  <si>
    <t>Coma scale, eyes open, never, unspecified time</t>
  </si>
  <si>
    <t>R402111</t>
  </si>
  <si>
    <t>Coma scale, eyes open, never, in the field</t>
  </si>
  <si>
    <t>Coma scale, eyes open, never, in the field [EMT or ambulance]</t>
  </si>
  <si>
    <t>R402112</t>
  </si>
  <si>
    <t>Coma scale, eyes open, never, EMR</t>
  </si>
  <si>
    <t>Coma scale, eyes open, never, at arrival to emergency department</t>
  </si>
  <si>
    <t>R402113</t>
  </si>
  <si>
    <t>Coma scale, eyes open, never, at hospital admission</t>
  </si>
  <si>
    <t>R402114</t>
  </si>
  <si>
    <t>Coma scale, eyes open, never, 24+hrs</t>
  </si>
  <si>
    <t>Coma scale, eyes open, never, 24 hours or more after hospital admission</t>
  </si>
  <si>
    <t>R402120</t>
  </si>
  <si>
    <t>Coma scale, eyes open, to pain, unspecified time</t>
  </si>
  <si>
    <t>R402121</t>
  </si>
  <si>
    <t>Coma scale, eyes open, to pain, in the field</t>
  </si>
  <si>
    <t>Coma scale, eyes open, to pain, in the field [EMT or ambulance]</t>
  </si>
  <si>
    <t>R402122</t>
  </si>
  <si>
    <t>Coma scale, eyes open, to pain, EMR</t>
  </si>
  <si>
    <t>Coma scale, eyes open, to pain, at arrival to emergency department</t>
  </si>
  <si>
    <t>R402123</t>
  </si>
  <si>
    <t>Coma scale, eyes open, to pain, at hospital admission</t>
  </si>
  <si>
    <t>R402124</t>
  </si>
  <si>
    <t>Coma scale, eyes open, to pain, 24+hrs</t>
  </si>
  <si>
    <t>Coma scale, eyes open, to pain, 24 hours or more after hospital admission</t>
  </si>
  <si>
    <t>R402130</t>
  </si>
  <si>
    <t>Coma scale, eyes open, to sound, unspecified time</t>
  </si>
  <si>
    <t>R402131</t>
  </si>
  <si>
    <t>Coma scale, eyes open, to sound, in the field</t>
  </si>
  <si>
    <t>Coma scale, eyes open, to sound, in the field [EMT or ambulance]</t>
  </si>
  <si>
    <t>R402132</t>
  </si>
  <si>
    <t>Coma scale, eyes open, to sound, EMR</t>
  </si>
  <si>
    <t>Coma scale, eyes open, to sound, at arrival to emergency department</t>
  </si>
  <si>
    <t>R402133</t>
  </si>
  <si>
    <t>Coma scale, eyes open, to sound, at hospital admission</t>
  </si>
  <si>
    <t>R402134</t>
  </si>
  <si>
    <t>Coma scale, eyes open, to sound, 24+hrs</t>
  </si>
  <si>
    <t>Coma scale, eyes open, to sound, 24 hours or more after hospital admission</t>
  </si>
  <si>
    <t>R402140</t>
  </si>
  <si>
    <t>Coma scale, eyes open, spontaneous, unspecified time</t>
  </si>
  <si>
    <t>R402141</t>
  </si>
  <si>
    <t>Coma scale, eyes open, spontaneous, in the field</t>
  </si>
  <si>
    <t>Coma scale, eyes open, spontaneous, in the field [EMT or ambulance]</t>
  </si>
  <si>
    <t>R402142</t>
  </si>
  <si>
    <t>Coma scale, eyes open, spontaneous, EMR</t>
  </si>
  <si>
    <t>Coma scale, eyes open, spontaneous, at arrival to emergency department</t>
  </si>
  <si>
    <t>R402143</t>
  </si>
  <si>
    <t>Coma scale, eyes open, spontaneous, at hospital admission</t>
  </si>
  <si>
    <t>R402144</t>
  </si>
  <si>
    <t>Coma scale, eyes open, spontaneous, 24+hrs</t>
  </si>
  <si>
    <t>Coma scale, eyes open, spontaneous, 24 hours or more after hospital admission</t>
  </si>
  <si>
    <t>R402210</t>
  </si>
  <si>
    <t>Coma scale, best verbal response, none, unspecified time</t>
  </si>
  <si>
    <t>R402211</t>
  </si>
  <si>
    <t>Coma scale, best verbal response, none, in the field</t>
  </si>
  <si>
    <t>Coma scale, best verbal response, none, in the field [EMT or ambulance]</t>
  </si>
  <si>
    <t>R402212</t>
  </si>
  <si>
    <t>Coma scale, best verbal response, none, EMR</t>
  </si>
  <si>
    <t>Coma scale, best verbal response, none, at arrival to emergency department</t>
  </si>
  <si>
    <t>R402213</t>
  </si>
  <si>
    <t>Coma scale, best verbal response, none, admit</t>
  </si>
  <si>
    <t>Coma scale, best verbal response, none, at hospital admission</t>
  </si>
  <si>
    <t>R402214</t>
  </si>
  <si>
    <t>Coma scale, best verbal response, none, 24+hrs</t>
  </si>
  <si>
    <t>Coma scale, best verbal response, none, 24 hours or more after hospital admission</t>
  </si>
  <si>
    <t>R402220</t>
  </si>
  <si>
    <t>Coma scale, best verb, incomprehensible words, unsp time</t>
  </si>
  <si>
    <t>Coma scale, best verbal response, incomprehensible words, unspecified time</t>
  </si>
  <si>
    <t>R402221</t>
  </si>
  <si>
    <t>Coma scale, best verb, incomprehensible words, in the field</t>
  </si>
  <si>
    <t>Coma scale, best verbal response, incomprehensible words, in the field [EMT or ambulance]</t>
  </si>
  <si>
    <t>R402222</t>
  </si>
  <si>
    <t>Coma scale, best verb, incomprehensible words, EMR</t>
  </si>
  <si>
    <t>Coma scale, best verbal response, incomprehensible words, at arrival to emergency department</t>
  </si>
  <si>
    <t>R402223</t>
  </si>
  <si>
    <t>Coma scale, best verb, incomprehensible words, admit</t>
  </si>
  <si>
    <t>Coma scale, best verbal response, incomprehensible words, at hospital admission</t>
  </si>
  <si>
    <t>R402224</t>
  </si>
  <si>
    <t>Coma scale, best verb, incomprehensible words, 24+hrs</t>
  </si>
  <si>
    <t>Coma scale, best verbal response, incomprehensible words, 24 hours or more after hospital admission</t>
  </si>
  <si>
    <t>R402230</t>
  </si>
  <si>
    <t>Coma scale, best verb, inappropriate words, unsp time</t>
  </si>
  <si>
    <t>Coma scale, best verbal response, inappropriate words, unspecified time</t>
  </si>
  <si>
    <t>R402231</t>
  </si>
  <si>
    <t>Coma scale, best verb, inappropriate words, in the field</t>
  </si>
  <si>
    <t>Coma scale, best verbal response, inappropriate words, in the field [EMT or ambulance]</t>
  </si>
  <si>
    <t>R402232</t>
  </si>
  <si>
    <t>Coma scale, best verbal response, inappropriate words, EMR</t>
  </si>
  <si>
    <t>Coma scale, best verbal response, inappropriate words, at arrival to emergency department</t>
  </si>
  <si>
    <t>R402233</t>
  </si>
  <si>
    <t>Coma scale, best verbal response, inappropriate words, admit</t>
  </si>
  <si>
    <t>Coma scale, best verbal response, inappropriate words, at hospital admission</t>
  </si>
  <si>
    <t>R402234</t>
  </si>
  <si>
    <t>Coma scale, best verb, inappropriate words, 24+hrs</t>
  </si>
  <si>
    <t>Coma scale, best verbal response, inappropriate words, 24 hours or more after hospital admission</t>
  </si>
  <si>
    <t>R402240</t>
  </si>
  <si>
    <t>Coma scale, best verb, confused conversation, unsp time</t>
  </si>
  <si>
    <t>Coma scale, best verbal response, confused conversation, unspecified time</t>
  </si>
  <si>
    <t>R402241</t>
  </si>
  <si>
    <t>Coma scale, best verb, confused conversation, in the field</t>
  </si>
  <si>
    <t>Coma scale, best verbal response, confused conversation, in the field [EMT or ambulance]</t>
  </si>
  <si>
    <t>R402242</t>
  </si>
  <si>
    <t>Coma scale, best verbal response, confused conversation, EMR</t>
  </si>
  <si>
    <t>Coma scale, best verbal response, confused conversation, at arrival to emergency department</t>
  </si>
  <si>
    <t>R402243</t>
  </si>
  <si>
    <t>Coma scale, best verb, confused conversation, admit</t>
  </si>
  <si>
    <t>Coma scale, best verbal response, confused conversation, at hospital admission</t>
  </si>
  <si>
    <t>R402244</t>
  </si>
  <si>
    <t>Coma scale, best verb, confused conversation, 24+hrs</t>
  </si>
  <si>
    <t>Coma scale, best verbal response, confused conversation, 24 hours or more after hospital admission</t>
  </si>
  <si>
    <t>R402250</t>
  </si>
  <si>
    <t>Coma scale, best verbal response, oriented, unspecified time</t>
  </si>
  <si>
    <t>R402251</t>
  </si>
  <si>
    <t>Coma scale, best verbal response, oriented, in the field</t>
  </si>
  <si>
    <t>Coma scale, best verbal response, oriented, in the field [EMT or ambulance]</t>
  </si>
  <si>
    <t>R402252</t>
  </si>
  <si>
    <t>Coma scale, best verbal response, oriented, EMR</t>
  </si>
  <si>
    <t>Coma scale, best verbal response, oriented, at arrival to emergency department</t>
  </si>
  <si>
    <t>R402253</t>
  </si>
  <si>
    <t>Coma scale, best verbal response, oriented, admit</t>
  </si>
  <si>
    <t>Coma scale, best verbal response, oriented, at hospital admission</t>
  </si>
  <si>
    <t>R402254</t>
  </si>
  <si>
    <t>Coma scale, best verbal response, oriented, 24+hrs</t>
  </si>
  <si>
    <t>Coma scale, best verbal response, oriented, 24 hours or more after hospital admission</t>
  </si>
  <si>
    <t>R402310</t>
  </si>
  <si>
    <t>Coma scale, best motor response, none, unspecified time</t>
  </si>
  <si>
    <t>R402311</t>
  </si>
  <si>
    <t>Coma scale, best motor response, none, in the field</t>
  </si>
  <si>
    <t>Coma scale, best motor response, none, in the field [EMT or ambulance]</t>
  </si>
  <si>
    <t>R402312</t>
  </si>
  <si>
    <t>Coma scale, best motor response, none, EMR</t>
  </si>
  <si>
    <t>Coma scale, best motor response, none, at arrival to emergency department</t>
  </si>
  <si>
    <t>R402313</t>
  </si>
  <si>
    <t>Coma scale, best motor response, none, at hospital admission</t>
  </si>
  <si>
    <t>R402314</t>
  </si>
  <si>
    <t>Coma scale, best motor response, none, 24+hrs</t>
  </si>
  <si>
    <t>Coma scale, best motor response, none, 24 hours or more after hospital admission</t>
  </si>
  <si>
    <t>R402320</t>
  </si>
  <si>
    <t>Coma scale, best motor response, extension, unspecified time</t>
  </si>
  <si>
    <t>R402321</t>
  </si>
  <si>
    <t>Coma scale, best motor response, extension, in the field</t>
  </si>
  <si>
    <t>Coma scale, best motor response, extension, in the field [EMT or ambulance]</t>
  </si>
  <si>
    <t>R402322</t>
  </si>
  <si>
    <t>Coma scale, best motor response, extension, EMR</t>
  </si>
  <si>
    <t>Coma scale, best motor response, extension, at arrival to emergency department</t>
  </si>
  <si>
    <t>R402323</t>
  </si>
  <si>
    <t>Coma scale, best motor response, extension, admit</t>
  </si>
  <si>
    <t>Coma scale, best motor response, extension, at hospital admission</t>
  </si>
  <si>
    <t>R402324</t>
  </si>
  <si>
    <t>Coma scale, best motor response, extension, 24+hrs</t>
  </si>
  <si>
    <t>Coma scale, best motor response, extension, 24 hours or more after hospital admission</t>
  </si>
  <si>
    <t>R402330</t>
  </si>
  <si>
    <t>Coma scale, best motor, abnormal flexion, unspecified time</t>
  </si>
  <si>
    <t>Coma scale, best motor response, abnormal flexion, unspecified time</t>
  </si>
  <si>
    <t>R402331</t>
  </si>
  <si>
    <t>Coma scale, best motor, abnormal flexion, in the field</t>
  </si>
  <si>
    <t>Coma scale, best motor response, abnormal flexion, in the field [EMT or ambulance]</t>
  </si>
  <si>
    <t>R402332</t>
  </si>
  <si>
    <t>Coma scale, best motor response, abnormal flexion, EMR</t>
  </si>
  <si>
    <t>Coma scale, best motor response, abnormal flexion, at arrival to emergency department</t>
  </si>
  <si>
    <t>R402333</t>
  </si>
  <si>
    <t>Coma scale, best motor response, abnormal flexion, admit</t>
  </si>
  <si>
    <t>Coma scale, best motor response, abnormal flexion, at hospital admission</t>
  </si>
  <si>
    <t>R402334</t>
  </si>
  <si>
    <t>Coma scale, best motor response, abnormal flexion, 24+hrs</t>
  </si>
  <si>
    <t>Coma scale, best motor response, abnormal flexion, 24 hours or more after hospital admission</t>
  </si>
  <si>
    <t>R402340</t>
  </si>
  <si>
    <t>Coma scale, best motor, flexion withdrawal, unsp time</t>
  </si>
  <si>
    <t>Coma scale, best motor response, flexion withdrawal, unspecified time</t>
  </si>
  <si>
    <t>R402341</t>
  </si>
  <si>
    <t>Coma scale, best motor, flexion withdrawal, in the field</t>
  </si>
  <si>
    <t>Coma scale, best motor response, flexion withdrawal, in the field [EMT or ambulance]</t>
  </si>
  <si>
    <t>R402342</t>
  </si>
  <si>
    <t>Coma scale, best motor response, flexion withdrawal, EMR</t>
  </si>
  <si>
    <t>Coma scale, best motor response, flexion withdrawal, at arrival to emergency department</t>
  </si>
  <si>
    <t>R402343</t>
  </si>
  <si>
    <t>Coma scale, best motor response, flexion withdrawal, admit</t>
  </si>
  <si>
    <t>Coma scale, best motor response, flexion withdrawal, at hospital admission</t>
  </si>
  <si>
    <t>R402344</t>
  </si>
  <si>
    <t>Coma scale, best motor response, flexion withdrawal, 24+hrs</t>
  </si>
  <si>
    <t>Coma scale, best motor response, flexion withdrawal, 24 hours or more after hospital admission</t>
  </si>
  <si>
    <t>R402350</t>
  </si>
  <si>
    <t>Coma scale, best motor response, localizes pain, unsp time</t>
  </si>
  <si>
    <t>Coma scale, best motor response, localizes pain, unspecified time</t>
  </si>
  <si>
    <t>R402351</t>
  </si>
  <si>
    <t>Coma scale, best motor, localizes pain, in the field</t>
  </si>
  <si>
    <t>Coma scale, best motor response, localizes pain, in the field [EMT or ambulance]</t>
  </si>
  <si>
    <t>R402352</t>
  </si>
  <si>
    <t>Coma scale, best motor response, localizes pain, EMR</t>
  </si>
  <si>
    <t>Coma scale, best motor response, localizes pain, at arrival to emergency department</t>
  </si>
  <si>
    <t>R402353</t>
  </si>
  <si>
    <t>Coma scale, best motor response, localizes pain, admit</t>
  </si>
  <si>
    <t>Coma scale, best motor response, localizes pain, at hospital admission</t>
  </si>
  <si>
    <t>R402354</t>
  </si>
  <si>
    <t>Coma scale, best motor response, localizes pain, 24+hrs</t>
  </si>
  <si>
    <t>Coma scale, best motor response, localizes pain, 24 hours or more after hospital admission</t>
  </si>
  <si>
    <t>R402360</t>
  </si>
  <si>
    <t>Coma scale, best motor response, obeys commands, unsp time</t>
  </si>
  <si>
    <t>Coma scale, best motor response, obeys commands, unspecified time</t>
  </si>
  <si>
    <t>R402361</t>
  </si>
  <si>
    <t>Coma scale, best motor, obeys commands, in the field</t>
  </si>
  <si>
    <t>Coma scale, best motor response, obeys commands, in the field [EMT or ambulance]</t>
  </si>
  <si>
    <t>R402362</t>
  </si>
  <si>
    <t>Coma scale, best motor response, obeys commands, EMR</t>
  </si>
  <si>
    <t>Coma scale, best motor response, obeys commands, at arrival to emergency department</t>
  </si>
  <si>
    <t>R402363</t>
  </si>
  <si>
    <t>Coma scale, best motor response, obeys commands, admit</t>
  </si>
  <si>
    <t>Coma scale, best motor response, obeys commands, at hospital admission</t>
  </si>
  <si>
    <t>R402364</t>
  </si>
  <si>
    <t>Coma scale, best motor response, obeys commands, 24+hrs</t>
  </si>
  <si>
    <t>Coma scale, best motor response, obeys commands, 24 hours or more after hospital admission</t>
  </si>
  <si>
    <t>R40241</t>
  </si>
  <si>
    <t>Glasgow coma scale score 13-15</t>
  </si>
  <si>
    <t>R402410</t>
  </si>
  <si>
    <t>Glasgow coma scale score 13-15, unspecified time</t>
  </si>
  <si>
    <t>R402411</t>
  </si>
  <si>
    <t>Glasgow coma scale score 13-15, in the field</t>
  </si>
  <si>
    <t>Glasgow coma scale score 13-15, in the field [EMT or ambulance]</t>
  </si>
  <si>
    <t>R402412</t>
  </si>
  <si>
    <t>Glasgow coma scale score 13-15, EMR</t>
  </si>
  <si>
    <t>Glasgow coma scale score 13-15, at arrival to emergency department</t>
  </si>
  <si>
    <t>R402413</t>
  </si>
  <si>
    <t>Glasgow coma scale score 13-15, at hospital admission</t>
  </si>
  <si>
    <t>R402414</t>
  </si>
  <si>
    <t>Glasgow coma scale score 13-15, 24+hrs</t>
  </si>
  <si>
    <t>Glasgow coma scale score 13-15, 24 hours or more after hospital admission</t>
  </si>
  <si>
    <t>R40242</t>
  </si>
  <si>
    <t>Glasgow coma scale score 9-12</t>
  </si>
  <si>
    <t>R402420</t>
  </si>
  <si>
    <t>Glasgow coma scale score 9-12, unspecified time</t>
  </si>
  <si>
    <t>R402421</t>
  </si>
  <si>
    <t>Glasgow coma scale score 9-12, in the field</t>
  </si>
  <si>
    <t>Glasgow coma scale score 9-12, in the field [EMT or ambulance]</t>
  </si>
  <si>
    <t>R402422</t>
  </si>
  <si>
    <t>Glasgow coma scale score 9-12, EMR</t>
  </si>
  <si>
    <t>Glasgow coma scale score 9-12, at arrival to emergency department</t>
  </si>
  <si>
    <t>R402423</t>
  </si>
  <si>
    <t>Glasgow coma scale score 9-12, at hospital admission</t>
  </si>
  <si>
    <t>R402424</t>
  </si>
  <si>
    <t>Glasgow coma scale score 9-12, 24+hrs</t>
  </si>
  <si>
    <t>Glasgow coma scale score 9-12, 24 hours or more after hospital admission</t>
  </si>
  <si>
    <t>R40243</t>
  </si>
  <si>
    <t>Glasgow coma scale score 3-8</t>
  </si>
  <si>
    <t>R402430</t>
  </si>
  <si>
    <t>Glasgow coma scale score 3-8, unspecified time</t>
  </si>
  <si>
    <t>R402431</t>
  </si>
  <si>
    <t>Glasgow coma scale score 3-8, in the field</t>
  </si>
  <si>
    <t>Glasgow coma scale score 3-8, in the field [EMT or ambulance]</t>
  </si>
  <si>
    <t>R402432</t>
  </si>
  <si>
    <t>Glasgow coma scale score 3-8, EMR</t>
  </si>
  <si>
    <t>Glasgow coma scale score 3-8, at arrival to emergency department</t>
  </si>
  <si>
    <t>R402433</t>
  </si>
  <si>
    <t>Glasgow coma scale score 3-8, at hospital admission</t>
  </si>
  <si>
    <t>R402434</t>
  </si>
  <si>
    <t>Glasgow coma scale score 3-8, 24+hrs</t>
  </si>
  <si>
    <t>Glasgow coma scale score 3-8, 24 hours or more after hospital admission</t>
  </si>
  <si>
    <t>R40244</t>
  </si>
  <si>
    <t>Oth coma,w/o Glasgow coma scale score,or w/part score report</t>
  </si>
  <si>
    <t>Other coma, without documented Glasgow coma scale score, or with partial score reported</t>
  </si>
  <si>
    <t>R402440</t>
  </si>
  <si>
    <t>Other coma, without Glasgow, or w/part score, unsp time</t>
  </si>
  <si>
    <t>Other coma, without documented Glasgow coma scale score, or with partial score reported, unspecified time</t>
  </si>
  <si>
    <t>R402441</t>
  </si>
  <si>
    <t>Other coma, without Glasgow, or w/part score, in the field</t>
  </si>
  <si>
    <t>Other coma, without documented Glasgow coma scale score, or with partial score reported, in the field [EMT or ambulance]</t>
  </si>
  <si>
    <t>R402442</t>
  </si>
  <si>
    <t>Other coma, without documented Glasgow, or w/part score, EMR</t>
  </si>
  <si>
    <t>Other coma, without documented Glasgow coma scale score, or with partial score reported, at arrival to emergency department</t>
  </si>
  <si>
    <t>R402443</t>
  </si>
  <si>
    <t>Other coma, without Glasgow, or w/part score, admit</t>
  </si>
  <si>
    <t>Other coma, without documented Glasgow coma scale score, or with partial score reported, at hospital admission</t>
  </si>
  <si>
    <t>R402444</t>
  </si>
  <si>
    <t>Other coma, without Glasgow, or w/part score, 24+hrs</t>
  </si>
  <si>
    <t>Other coma, without documented Glasgow coma scale score, or with partial score reported, 24 hours or more after hospital admission</t>
  </si>
  <si>
    <t>R402A</t>
  </si>
  <si>
    <t>Nontraumatic coma due to underlying condition</t>
  </si>
  <si>
    <t>R403</t>
  </si>
  <si>
    <t>Persistent vegetative state</t>
  </si>
  <si>
    <t>R404</t>
  </si>
  <si>
    <t>Transient alteration of awareness</t>
  </si>
  <si>
    <t>R410</t>
  </si>
  <si>
    <t>Disorientation, unspecified</t>
  </si>
  <si>
    <t>R411</t>
  </si>
  <si>
    <t>Anterograde amnesia</t>
  </si>
  <si>
    <t>R412</t>
  </si>
  <si>
    <t>Retrograde amnesia</t>
  </si>
  <si>
    <t>R413</t>
  </si>
  <si>
    <t>Other amnesia</t>
  </si>
  <si>
    <t>R414</t>
  </si>
  <si>
    <t>Neurologic neglect syndrome</t>
  </si>
  <si>
    <t>R4181</t>
  </si>
  <si>
    <t>Age-related cognitive decline</t>
  </si>
  <si>
    <t>R4182</t>
  </si>
  <si>
    <t>Altered mental status, unspecified</t>
  </si>
  <si>
    <t>R4183</t>
  </si>
  <si>
    <t>Borderline intellectual functioning</t>
  </si>
  <si>
    <t>R41840</t>
  </si>
  <si>
    <t>Attention and concentration deficit</t>
  </si>
  <si>
    <t>R41841</t>
  </si>
  <si>
    <t>Cognitive communication deficit</t>
  </si>
  <si>
    <t>R41842</t>
  </si>
  <si>
    <t>Visuospatial deficit</t>
  </si>
  <si>
    <t>R41843</t>
  </si>
  <si>
    <t>Psychomotor deficit</t>
  </si>
  <si>
    <t>R41844</t>
  </si>
  <si>
    <t>Frontal lobe and executive function deficit</t>
  </si>
  <si>
    <t>R4185</t>
  </si>
  <si>
    <t>Anosognosia</t>
  </si>
  <si>
    <t>R4189</t>
  </si>
  <si>
    <t>Oth symptoms and signs w cognitive functions and awareness</t>
  </si>
  <si>
    <t>Other symptoms and signs involving cognitive functions and awareness</t>
  </si>
  <si>
    <t>R42</t>
  </si>
  <si>
    <t>Dizziness and giddiness</t>
  </si>
  <si>
    <t>R430</t>
  </si>
  <si>
    <t>Anosmia</t>
  </si>
  <si>
    <t>R431</t>
  </si>
  <si>
    <t>Parosmia</t>
  </si>
  <si>
    <t>R432</t>
  </si>
  <si>
    <t>Parageusia</t>
  </si>
  <si>
    <t>R438</t>
  </si>
  <si>
    <t>Other disturbances of smell and taste</t>
  </si>
  <si>
    <t>R439</t>
  </si>
  <si>
    <t>Unspecified disturbances of smell and taste</t>
  </si>
  <si>
    <t>Visual hallucinations</t>
  </si>
  <si>
    <t>R450</t>
  </si>
  <si>
    <t>Nervousness</t>
  </si>
  <si>
    <t>R451</t>
  </si>
  <si>
    <t>Restlessness and agitation</t>
  </si>
  <si>
    <t>R452</t>
  </si>
  <si>
    <t>Unhappiness</t>
  </si>
  <si>
    <t xml:space="preserve">Unhappiness                                                                                                                                                                                                                                                     </t>
  </si>
  <si>
    <t>R453</t>
  </si>
  <si>
    <t>Demoralization and apathy</t>
  </si>
  <si>
    <t>R454</t>
  </si>
  <si>
    <t>Irritability and anger</t>
  </si>
  <si>
    <t>R455</t>
  </si>
  <si>
    <t>Hostility</t>
  </si>
  <si>
    <t xml:space="preserve">Hostility                                                                                                                                                                                                                                                       </t>
  </si>
  <si>
    <t>Violent behavior</t>
  </si>
  <si>
    <t xml:space="preserve">Violent behavior                                                                                                                                                                                                                                                </t>
  </si>
  <si>
    <t>R457</t>
  </si>
  <si>
    <t>State of emotional shock and stress, unspecified</t>
  </si>
  <si>
    <t>R4581</t>
  </si>
  <si>
    <t>Low self-esteem</t>
  </si>
  <si>
    <t>R4582</t>
  </si>
  <si>
    <t>Worries</t>
  </si>
  <si>
    <t>R4583</t>
  </si>
  <si>
    <t>Excessive crying of child, adolescent or adult</t>
  </si>
  <si>
    <t>Homicidal ideations</t>
  </si>
  <si>
    <t>Suicidal ideations</t>
  </si>
  <si>
    <t>R4586</t>
  </si>
  <si>
    <t>Emotional lability</t>
  </si>
  <si>
    <t>R4587</t>
  </si>
  <si>
    <t>Impulsiveness</t>
  </si>
  <si>
    <t>Nonsuicidal self-harm</t>
  </si>
  <si>
    <t>R4589</t>
  </si>
  <si>
    <t>Other symptoms and signs involving emotional state</t>
  </si>
  <si>
    <t>R4701</t>
  </si>
  <si>
    <t>Aphasia</t>
  </si>
  <si>
    <t>R4702</t>
  </si>
  <si>
    <t>Dysphasia</t>
  </si>
  <si>
    <t>R471</t>
  </si>
  <si>
    <t>Dysarthria and anarthria</t>
  </si>
  <si>
    <t>R4781</t>
  </si>
  <si>
    <t>Slurred speech</t>
  </si>
  <si>
    <t>R4782</t>
  </si>
  <si>
    <t>Fluency disorder in conditions classified elsewhere</t>
  </si>
  <si>
    <t>R4789</t>
  </si>
  <si>
    <t>Other speech disturbances</t>
  </si>
  <si>
    <t>R479</t>
  </si>
  <si>
    <t>Unspecified speech disturbances</t>
  </si>
  <si>
    <t>R480</t>
  </si>
  <si>
    <t>Dyslexia and alexia</t>
  </si>
  <si>
    <t>R481</t>
  </si>
  <si>
    <t>Agnosia</t>
  </si>
  <si>
    <t>R482</t>
  </si>
  <si>
    <t>Apraxia</t>
  </si>
  <si>
    <t>R483</t>
  </si>
  <si>
    <t>Visual agnosia</t>
  </si>
  <si>
    <t>R488</t>
  </si>
  <si>
    <t>Other symbolic dysfunctions</t>
  </si>
  <si>
    <t>R489</t>
  </si>
  <si>
    <t>Unspecified symbolic dysfunctions</t>
  </si>
  <si>
    <t>R490</t>
  </si>
  <si>
    <t>Dysphonia</t>
  </si>
  <si>
    <t>R491</t>
  </si>
  <si>
    <t>Aphonia</t>
  </si>
  <si>
    <t>R4921</t>
  </si>
  <si>
    <t>Hypernasality</t>
  </si>
  <si>
    <t>R4922</t>
  </si>
  <si>
    <t>Hyponasality</t>
  </si>
  <si>
    <t>R498</t>
  </si>
  <si>
    <t>Other voice and resonance disorders</t>
  </si>
  <si>
    <t>R499</t>
  </si>
  <si>
    <t>Unspecified voice and resonance disorder</t>
  </si>
  <si>
    <t>R502</t>
  </si>
  <si>
    <t>Drug induced fever</t>
  </si>
  <si>
    <t>R5081</t>
  </si>
  <si>
    <t>Fever presenting with conditions classified elsewhere</t>
  </si>
  <si>
    <t>R5082</t>
  </si>
  <si>
    <t>Postprocedural fever</t>
  </si>
  <si>
    <t>R5083</t>
  </si>
  <si>
    <t>Postvaccination fever</t>
  </si>
  <si>
    <t>R5084</t>
  </si>
  <si>
    <t>Febrile nonhemolytic transfusion reaction</t>
  </si>
  <si>
    <t>R509</t>
  </si>
  <si>
    <t>Fever, unspecified</t>
  </si>
  <si>
    <t>R51</t>
  </si>
  <si>
    <t>Headache</t>
  </si>
  <si>
    <t xml:space="preserve">Headache                                                                                                                                                                                                                                                        </t>
  </si>
  <si>
    <t>R510</t>
  </si>
  <si>
    <t>Headache with orthostatic component, NEC</t>
  </si>
  <si>
    <t>Headache with orthostatic component, not elsewhere classified</t>
  </si>
  <si>
    <t>R519</t>
  </si>
  <si>
    <t>Headache, unspecified</t>
  </si>
  <si>
    <t>R52</t>
  </si>
  <si>
    <t>Pain, unspecified</t>
  </si>
  <si>
    <t>R530</t>
  </si>
  <si>
    <t>Neoplastic (malignant) related fatigue</t>
  </si>
  <si>
    <t>R531</t>
  </si>
  <si>
    <t>Weakness</t>
  </si>
  <si>
    <t>R532</t>
  </si>
  <si>
    <t>Functional quadriplegia</t>
  </si>
  <si>
    <t>R5381</t>
  </si>
  <si>
    <t>Other malaise</t>
  </si>
  <si>
    <t>R5382</t>
  </si>
  <si>
    <t>Chronic fatigue, unspecified</t>
  </si>
  <si>
    <t>R5383</t>
  </si>
  <si>
    <t>Other fatigue</t>
  </si>
  <si>
    <t>R54</t>
  </si>
  <si>
    <t>Age-related physical debility</t>
  </si>
  <si>
    <t>R55</t>
  </si>
  <si>
    <t>Syncope and collapse</t>
  </si>
  <si>
    <t>R5600</t>
  </si>
  <si>
    <t>Simple febrile convulsions</t>
  </si>
  <si>
    <t>R5601</t>
  </si>
  <si>
    <t>Complex febrile convulsions</t>
  </si>
  <si>
    <t>R561</t>
  </si>
  <si>
    <t>Post traumatic seizures</t>
  </si>
  <si>
    <t>R569</t>
  </si>
  <si>
    <t>Unspecified convulsions</t>
  </si>
  <si>
    <t>R570</t>
  </si>
  <si>
    <t>Cardiogenic shock</t>
  </si>
  <si>
    <t>R571</t>
  </si>
  <si>
    <t>Hypovolemic shock</t>
  </si>
  <si>
    <t>R578</t>
  </si>
  <si>
    <t>Other shock</t>
  </si>
  <si>
    <t>R579</t>
  </si>
  <si>
    <t>Shock, unspecified</t>
  </si>
  <si>
    <t>R58</t>
  </si>
  <si>
    <t>Hemorrhage, not elsewhere classified</t>
  </si>
  <si>
    <t>R590</t>
  </si>
  <si>
    <t>Localized enlarged lymph nodes</t>
  </si>
  <si>
    <t>R591</t>
  </si>
  <si>
    <t>Generalized enlarged lymph nodes</t>
  </si>
  <si>
    <t>R599</t>
  </si>
  <si>
    <t>Enlarged lymph nodes, unspecified</t>
  </si>
  <si>
    <t>R600</t>
  </si>
  <si>
    <t>Localized edema</t>
  </si>
  <si>
    <t>R601</t>
  </si>
  <si>
    <t>Generalized edema</t>
  </si>
  <si>
    <t>R609</t>
  </si>
  <si>
    <t>Edema, unspecified</t>
  </si>
  <si>
    <t>R61</t>
  </si>
  <si>
    <t>Generalized hyperhidrosis</t>
  </si>
  <si>
    <t>R620</t>
  </si>
  <si>
    <t>Delayed milestone in childhood</t>
  </si>
  <si>
    <t>R6250</t>
  </si>
  <si>
    <t>Unsp lack of expected normal physiol dev in childhood</t>
  </si>
  <si>
    <t>Unspecified lack of expected normal physiological development in childhood</t>
  </si>
  <si>
    <t>R6251</t>
  </si>
  <si>
    <t>Failure to thrive (child)</t>
  </si>
  <si>
    <t>R6252</t>
  </si>
  <si>
    <t>Short stature (child)</t>
  </si>
  <si>
    <t>R6259</t>
  </si>
  <si>
    <t>Oth lack of expected normal physiol development in childhood</t>
  </si>
  <si>
    <t>Other lack of expected normal physiological development in childhood</t>
  </si>
  <si>
    <t>R627</t>
  </si>
  <si>
    <t>Adult failure to thrive</t>
  </si>
  <si>
    <t>R630</t>
  </si>
  <si>
    <t>Anorexia</t>
  </si>
  <si>
    <t>R631</t>
  </si>
  <si>
    <t>Polydipsia</t>
  </si>
  <si>
    <t>R632</t>
  </si>
  <si>
    <t>Polyphagia</t>
  </si>
  <si>
    <t>R633</t>
  </si>
  <si>
    <t>Feeding difficulties</t>
  </si>
  <si>
    <t>R6330</t>
  </si>
  <si>
    <t>Feeding difficulties, unspecified</t>
  </si>
  <si>
    <t>R6331</t>
  </si>
  <si>
    <t>Pediatric feeding disorder, acute</t>
  </si>
  <si>
    <t>R6332</t>
  </si>
  <si>
    <t xml:space="preserve">Pediatric feeding disorder, chronic </t>
  </si>
  <si>
    <t>Pediatric feeding disorder, chronic</t>
  </si>
  <si>
    <t>R6339</t>
  </si>
  <si>
    <t>Other feeding difficulties</t>
  </si>
  <si>
    <t>R634</t>
  </si>
  <si>
    <t>Abnormal weight loss</t>
  </si>
  <si>
    <t>R635</t>
  </si>
  <si>
    <t>Abnormal weight gain</t>
  </si>
  <si>
    <t>R636</t>
  </si>
  <si>
    <t>Underweight</t>
  </si>
  <si>
    <t>R638</t>
  </si>
  <si>
    <t>Other symptoms and signs concerning food and fluid intake</t>
  </si>
  <si>
    <t>R64</t>
  </si>
  <si>
    <t>Cachexia</t>
  </si>
  <si>
    <t>R6510</t>
  </si>
  <si>
    <t>SIRS of non-infectious origin w/o acute organ dysfunction</t>
  </si>
  <si>
    <t>Systemic inflammatory response syndrome (SIRS) of non-infectious origin without acute organ dysfunction</t>
  </si>
  <si>
    <t>R6511</t>
  </si>
  <si>
    <t>SIRS of non-infectious origin w acute organ dysfunction</t>
  </si>
  <si>
    <t>Systemic inflammatory response syndrome (SIRS) of non-infectious origin with acute organ dysfunction</t>
  </si>
  <si>
    <t>R6520</t>
  </si>
  <si>
    <t>Severe sepsis without septic shock</t>
  </si>
  <si>
    <t>R6521</t>
  </si>
  <si>
    <t>Severe sepsis with septic shock</t>
  </si>
  <si>
    <t>R680</t>
  </si>
  <si>
    <t>Hypothermia, not associated w low environmental temperature</t>
  </si>
  <si>
    <t>Hypothermia, not associated with low environmental temperature</t>
  </si>
  <si>
    <t>R6811</t>
  </si>
  <si>
    <t>Excessive crying of infant (baby)</t>
  </si>
  <si>
    <t>R6812</t>
  </si>
  <si>
    <t>Fussy infant (baby)</t>
  </si>
  <si>
    <t>R6813</t>
  </si>
  <si>
    <t>Apparent life threatening event in infant (ALTE)</t>
  </si>
  <si>
    <t>R682</t>
  </si>
  <si>
    <t>Dry mouth, unspecified</t>
  </si>
  <si>
    <t>R683</t>
  </si>
  <si>
    <t>Clubbing of fingers</t>
  </si>
  <si>
    <t>R6881</t>
  </si>
  <si>
    <t>Early satiety</t>
  </si>
  <si>
    <t>R6882</t>
  </si>
  <si>
    <t>Decreased libido</t>
  </si>
  <si>
    <t>R6883</t>
  </si>
  <si>
    <t>Chills (without fever)</t>
  </si>
  <si>
    <t>R6884</t>
  </si>
  <si>
    <t>Jaw pain</t>
  </si>
  <si>
    <t>R700</t>
  </si>
  <si>
    <t>Elevated erythrocyte sedimentation rate</t>
  </si>
  <si>
    <t>R701</t>
  </si>
  <si>
    <t>Abnormal plasma viscosity</t>
  </si>
  <si>
    <t>R710</t>
  </si>
  <si>
    <t>Precipitous drop in hematocrit</t>
  </si>
  <si>
    <t>R718</t>
  </si>
  <si>
    <t>Other abnormality of red blood cells</t>
  </si>
  <si>
    <t>R7301</t>
  </si>
  <si>
    <t>Impaired fasting glucose</t>
  </si>
  <si>
    <t>R7302</t>
  </si>
  <si>
    <t>Impaired glucose tolerance (oral)</t>
  </si>
  <si>
    <t>R7303</t>
  </si>
  <si>
    <t>Prediabetes</t>
  </si>
  <si>
    <t>R7309</t>
  </si>
  <si>
    <t>Other abnormal glucose</t>
  </si>
  <si>
    <t>R739</t>
  </si>
  <si>
    <t>Hyperglycemia, unspecified</t>
  </si>
  <si>
    <t>R740</t>
  </si>
  <si>
    <t>Nonspec elev of levels of transamns &amp; lactic acid dehydrgnse</t>
  </si>
  <si>
    <t>Nonspecific elevation of levels of transaminase and lactic acid dehydrogenase [LDH]</t>
  </si>
  <si>
    <t>R7401</t>
  </si>
  <si>
    <t>Elevation of levels of liver transaminase levels</t>
  </si>
  <si>
    <t>R7402</t>
  </si>
  <si>
    <t>Elevation of levels of lactic acid dehydrogenase [LDH]</t>
  </si>
  <si>
    <t>R748</t>
  </si>
  <si>
    <t>Abnormal levels of other serum enzymes</t>
  </si>
  <si>
    <t>R749</t>
  </si>
  <si>
    <t>Abnormal serum enzyme level, unspecified</t>
  </si>
  <si>
    <t>R75</t>
  </si>
  <si>
    <t>Inconclusive laboratory evidence of human immunodef virus</t>
  </si>
  <si>
    <t>Inconclusive laboratory evidence of human immunodeficiency virus [HIV]</t>
  </si>
  <si>
    <t>R760</t>
  </si>
  <si>
    <t>Raised antibody titer</t>
  </si>
  <si>
    <t>R7611</t>
  </si>
  <si>
    <t>Nonspecific reaction to skin test w/o active tuberculosis</t>
  </si>
  <si>
    <t>Nonspecific reaction to tuberculin skin test without active tuberculosis</t>
  </si>
  <si>
    <t>R7612</t>
  </si>
  <si>
    <t>Nonspec reaction to gamma intrfrn respns w/o actv tubrclosis</t>
  </si>
  <si>
    <t>Nonspecific reaction to cell mediated immunity measurement of gamma interferon antigen response without active tuberculosis</t>
  </si>
  <si>
    <t>R768</t>
  </si>
  <si>
    <t>Other specified abnormal immunological findings in serum</t>
  </si>
  <si>
    <t>R769</t>
  </si>
  <si>
    <t>Abnormal immunological finding in serum, unspecified</t>
  </si>
  <si>
    <t>R770</t>
  </si>
  <si>
    <t>Abnormality of albumin</t>
  </si>
  <si>
    <t>R771</t>
  </si>
  <si>
    <t>Abnormality of globulin</t>
  </si>
  <si>
    <t>R772</t>
  </si>
  <si>
    <t>Abnormality of alphafetoprotein</t>
  </si>
  <si>
    <t>R778</t>
  </si>
  <si>
    <t>Other specified abnormalities of plasma proteins</t>
  </si>
  <si>
    <t>R779</t>
  </si>
  <si>
    <t>Abnormality of plasma protein, unspecified</t>
  </si>
  <si>
    <t>R780</t>
  </si>
  <si>
    <t>Finding of alcohol in blood</t>
  </si>
  <si>
    <t>R781</t>
  </si>
  <si>
    <t>Finding of opiate drug in blood</t>
  </si>
  <si>
    <t>R782</t>
  </si>
  <si>
    <t>Finding of cocaine in blood</t>
  </si>
  <si>
    <t>R783</t>
  </si>
  <si>
    <t>Finding of hallucinogen in blood</t>
  </si>
  <si>
    <t>R784</t>
  </si>
  <si>
    <t>Finding of other drugs of addictive potential in blood</t>
  </si>
  <si>
    <t>R785</t>
  </si>
  <si>
    <t>Finding of other psychotropic drug in blood</t>
  </si>
  <si>
    <t>R786</t>
  </si>
  <si>
    <t>Finding of steroid agent in blood</t>
  </si>
  <si>
    <t>R7871</t>
  </si>
  <si>
    <t>Abnormal lead level in blood</t>
  </si>
  <si>
    <t>R7879</t>
  </si>
  <si>
    <t>Finding of abnormal level of heavy metals in blood</t>
  </si>
  <si>
    <t>R7881</t>
  </si>
  <si>
    <t>Bacteremia</t>
  </si>
  <si>
    <t>R7889</t>
  </si>
  <si>
    <t>Finding of oth substances, not normally found in blood</t>
  </si>
  <si>
    <t>Finding of other specified substances, not normally found in blood</t>
  </si>
  <si>
    <t>R789</t>
  </si>
  <si>
    <t>Finding of unsp substance, not normally found in blood</t>
  </si>
  <si>
    <t>Finding of unspecified substance, not normally found in blood</t>
  </si>
  <si>
    <t>R790</t>
  </si>
  <si>
    <t>Abnormal level of blood mineral</t>
  </si>
  <si>
    <t>R791</t>
  </si>
  <si>
    <t>Abnormal coagulation profile</t>
  </si>
  <si>
    <t>R7981</t>
  </si>
  <si>
    <t>Abnormal blood-gas level</t>
  </si>
  <si>
    <t>R7982</t>
  </si>
  <si>
    <t>Elevated C-reactive protein (CRP)</t>
  </si>
  <si>
    <t>R7983</t>
  </si>
  <si>
    <t xml:space="preserve">Abnormal findings of blood amino-acid level </t>
  </si>
  <si>
    <t>Abnormal findings of blood amino-acid level</t>
  </si>
  <si>
    <t>R7989</t>
  </si>
  <si>
    <t>Other specified abnormal findings of blood chemistry</t>
  </si>
  <si>
    <t>R799</t>
  </si>
  <si>
    <t>Abnormal finding of blood chemistry, unspecified</t>
  </si>
  <si>
    <t>R800</t>
  </si>
  <si>
    <t>Isolated proteinuria</t>
  </si>
  <si>
    <t>R801</t>
  </si>
  <si>
    <t>Persistent proteinuria, unspecified</t>
  </si>
  <si>
    <t>R802</t>
  </si>
  <si>
    <t>Orthostatic proteinuria, unspecified</t>
  </si>
  <si>
    <t>R803</t>
  </si>
  <si>
    <t>Bence Jones proteinuria</t>
  </si>
  <si>
    <t>R808</t>
  </si>
  <si>
    <t>Other proteinuria</t>
  </si>
  <si>
    <t>R809</t>
  </si>
  <si>
    <t>Proteinuria, unspecified</t>
  </si>
  <si>
    <t>R81</t>
  </si>
  <si>
    <t>Glycosuria</t>
  </si>
  <si>
    <t>R820</t>
  </si>
  <si>
    <t>Chyluria</t>
  </si>
  <si>
    <t>R821</t>
  </si>
  <si>
    <t>Myoglobinuria</t>
  </si>
  <si>
    <t>R822</t>
  </si>
  <si>
    <t>Biliuria</t>
  </si>
  <si>
    <t>R823</t>
  </si>
  <si>
    <t>Hemoglobinuria</t>
  </si>
  <si>
    <t>R824</t>
  </si>
  <si>
    <t>Acetonuria</t>
  </si>
  <si>
    <t>R825</t>
  </si>
  <si>
    <t>Elevated urine levels of drug/meds/biol subst</t>
  </si>
  <si>
    <t>Elevated urine levels of drugs, medicaments and biological substances</t>
  </si>
  <si>
    <t>R826</t>
  </si>
  <si>
    <t>Abnormal urine levels of substances chiefly nonmed source</t>
  </si>
  <si>
    <t>Abnormal urine levels of substances chiefly nonmedicinal as to source</t>
  </si>
  <si>
    <t>R827</t>
  </si>
  <si>
    <t>Abnormal findings on microbiological examination of urine</t>
  </si>
  <si>
    <t>R8271</t>
  </si>
  <si>
    <t>Bacteriuria</t>
  </si>
  <si>
    <t>R8279</t>
  </si>
  <si>
    <t>Other abnormal findings on microbiolog examination of urine</t>
  </si>
  <si>
    <t>Other abnormal findings on microbiological examination of urine</t>
  </si>
  <si>
    <t>R8290</t>
  </si>
  <si>
    <t>Unspecified abnormal findings in urine</t>
  </si>
  <si>
    <t>R8291</t>
  </si>
  <si>
    <t>Other chromoabnormalities of urine</t>
  </si>
  <si>
    <t>R8299</t>
  </si>
  <si>
    <t>Other abnormal findings in urine</t>
  </si>
  <si>
    <t>R82991</t>
  </si>
  <si>
    <t>Hypocitraturia</t>
  </si>
  <si>
    <t>R82992</t>
  </si>
  <si>
    <t>Hyperoxaluria</t>
  </si>
  <si>
    <t>R82993</t>
  </si>
  <si>
    <t>Hyperuricosuria</t>
  </si>
  <si>
    <t>R82994</t>
  </si>
  <si>
    <t>Hypercalciuria</t>
  </si>
  <si>
    <t>R82998</t>
  </si>
  <si>
    <t>R830</t>
  </si>
  <si>
    <t>Abnormal level of enzymes in cerebrospinal fluid</t>
  </si>
  <si>
    <t>R831</t>
  </si>
  <si>
    <t>Abnormal level of hormones in cerebrospinal fluid</t>
  </si>
  <si>
    <t>R832</t>
  </si>
  <si>
    <t>Abn lev drug/meds/biol subst in cerebrospinal fluid</t>
  </si>
  <si>
    <t>Abnormal level of other drugs, medicaments and biological substances in cerebrospinal fluid</t>
  </si>
  <si>
    <t>R833</t>
  </si>
  <si>
    <t>Abn lev substances chiefly nonmedicinal as to source in CSF</t>
  </si>
  <si>
    <t>Abnormal level of substances chiefly nonmedicinal as to source in cerebrospinal fluid</t>
  </si>
  <si>
    <t>R834</t>
  </si>
  <si>
    <t>Abnormal immunological findings in cerebrospinal fluid</t>
  </si>
  <si>
    <t>R835</t>
  </si>
  <si>
    <t>Abnormal microbiological findings in cerebrospinal fluid</t>
  </si>
  <si>
    <t>R836</t>
  </si>
  <si>
    <t>Abnormal cytological findings in cerebrospinal fluid</t>
  </si>
  <si>
    <t>R838</t>
  </si>
  <si>
    <t>Other abnormal findings in cerebrospinal fluid</t>
  </si>
  <si>
    <t>R839</t>
  </si>
  <si>
    <t>Unspecified abnormal finding in cerebrospinal fluid</t>
  </si>
  <si>
    <t>R840</t>
  </si>
  <si>
    <t>Abnormal level of enzymes in specimens from resp org/thrx</t>
  </si>
  <si>
    <t>Abnormal level of enzymes in specimens from respiratory organs and thorax</t>
  </si>
  <si>
    <t>R841</t>
  </si>
  <si>
    <t>Abnormal level of hormones in specimens from resp org/thrx</t>
  </si>
  <si>
    <t>Abnormal level of hormones in specimens from respiratory organs and thorax</t>
  </si>
  <si>
    <t>R842</t>
  </si>
  <si>
    <t>Abn lev drug/meds/biol subst in specimens from resp org/thrx</t>
  </si>
  <si>
    <t>Abnormal level of other drugs, medicaments and biological substances in specimens from respiratory organs and thorax</t>
  </si>
  <si>
    <t>R843</t>
  </si>
  <si>
    <t>Abn lev substnc nonmed source in specmn from resp org/thrx</t>
  </si>
  <si>
    <t>Abnormal level of substances chiefly nonmedicinal as to source in specimens from respiratory organs and thorax</t>
  </si>
  <si>
    <t>R844</t>
  </si>
  <si>
    <t>Abnormal immunolog findings in specimens from resp org/thrx</t>
  </si>
  <si>
    <t>Abnormal immunological findings in specimens from respiratory organs and thorax</t>
  </si>
  <si>
    <t>R845</t>
  </si>
  <si>
    <t>Abnormal microbiolog findings in specmn from resp org/thrx</t>
  </si>
  <si>
    <t>Abnormal microbiological findings in specimens from respiratory organs and thorax</t>
  </si>
  <si>
    <t>R846</t>
  </si>
  <si>
    <t>Abnormal cytolog findings in specimens from resp org/thrx</t>
  </si>
  <si>
    <t>Abnormal cytological findings in specimens from respiratory organs and thorax</t>
  </si>
  <si>
    <t>R847</t>
  </si>
  <si>
    <t>Abnormal histolog findings in specimens from resp org/thrx</t>
  </si>
  <si>
    <t>Abnormal histological findings in specimens from respiratory organs and thorax</t>
  </si>
  <si>
    <t>R848</t>
  </si>
  <si>
    <t>Oth abnormal findings in specimens from resp org/thrx</t>
  </si>
  <si>
    <t>Other abnormal findings in specimens from respiratory organs and thorax</t>
  </si>
  <si>
    <t>R849</t>
  </si>
  <si>
    <t>Unsp abnormal finding in specimens from resp org/thrx</t>
  </si>
  <si>
    <t>Unspecified abnormal finding in specimens from respiratory organs and thorax</t>
  </si>
  <si>
    <t>R850</t>
  </si>
  <si>
    <t>Abn lev enzymes in specimens from dgstv org/abd cav</t>
  </si>
  <si>
    <t>Abnormal level of enzymes in specimens from digestive organs and abdominal cavity</t>
  </si>
  <si>
    <t>R851</t>
  </si>
  <si>
    <t>Abn lev hormones in specimens from dgstv org/abd cav</t>
  </si>
  <si>
    <t>Abnormal level of hormones in specimens from digestive organs and abdominal cavity</t>
  </si>
  <si>
    <t>R852</t>
  </si>
  <si>
    <t>Abn lev drug/meds/biol subst in specmn fr dgstv org/abd cav</t>
  </si>
  <si>
    <t>Abnormal level of other drugs, medicaments and biological substances in specimens from digestive organs and abdominal cavity</t>
  </si>
  <si>
    <t>R853</t>
  </si>
  <si>
    <t>Abn lev substnc nonmed source in specmn fr dgstv org/abd cav</t>
  </si>
  <si>
    <t>Abnormal level of substances chiefly nonmedicinal as to source in specimens from digestive organs and abdominal cavity</t>
  </si>
  <si>
    <t>R854</t>
  </si>
  <si>
    <t>Abnormal immunolog findings in specmn from dgstv org/abd cav</t>
  </si>
  <si>
    <t>Abnormal immunological findings in specimens from digestive organs and abdominal cavity</t>
  </si>
  <si>
    <t>R855</t>
  </si>
  <si>
    <t>Abn microbiolog findings in specmn from dgstv org/abd cav</t>
  </si>
  <si>
    <t>Abnormal microbiological findings in specimens from digestive organs and abdominal cavity</t>
  </si>
  <si>
    <t>R85610</t>
  </si>
  <si>
    <t>Atyp squam cell of undet signfc cyto smr anus (ASC-US)</t>
  </si>
  <si>
    <t>Atypical squamous cells of undetermined significance on cytologic smear of anus (ASC-US)</t>
  </si>
  <si>
    <t>R85611</t>
  </si>
  <si>
    <t>Atyp squam cell not excl hi grd intrepith lesn cyto smr anus</t>
  </si>
  <si>
    <t>Atypical squamous cells cannot exclude high grade squamous intraepithelial lesion on cytologic smear of anus (ASC-H)</t>
  </si>
  <si>
    <t>R85612</t>
  </si>
  <si>
    <t>Low grade intrepith lesion cyto smr anus (LGSIL)</t>
  </si>
  <si>
    <t>Low grade squamous intraepithelial lesion on cytologic smear of anus (LGSIL)</t>
  </si>
  <si>
    <t>R85613</t>
  </si>
  <si>
    <t>High grade intrepith lesion cyto smr anus (HGSIL)</t>
  </si>
  <si>
    <t>High grade squamous intraepithelial lesion on cytologic smear of anus (HGSIL)</t>
  </si>
  <si>
    <t>R85614</t>
  </si>
  <si>
    <t>Cytologic evidence of malignancy on smear of anus</t>
  </si>
  <si>
    <t>R85615</t>
  </si>
  <si>
    <t>Unsatisfactory cytologic smear of anus</t>
  </si>
  <si>
    <t>R85616</t>
  </si>
  <si>
    <t>Satisfactory anal smear but lacking transformation zone</t>
  </si>
  <si>
    <t>R85618</t>
  </si>
  <si>
    <t>Other abnormal cytological findings on specimens from anus</t>
  </si>
  <si>
    <t>R85619</t>
  </si>
  <si>
    <t>Unsp abnormal cytological findings in specimens from anus</t>
  </si>
  <si>
    <t>Unspecified abnormal cytological findings in specimens from anus</t>
  </si>
  <si>
    <t>R8569</t>
  </si>
  <si>
    <t>Abn cytolog findings in specmn from oth dgstv org/abd cav</t>
  </si>
  <si>
    <t>Abnormal cytological findings in specimens from other digestive organs and abdominal cavity</t>
  </si>
  <si>
    <t>R857</t>
  </si>
  <si>
    <t>Abnormal histolog findings in specmn from dgstv org/abd cav</t>
  </si>
  <si>
    <t>Abnormal histological findings in specimens from digestive organs and abdominal cavity</t>
  </si>
  <si>
    <t>R8581</t>
  </si>
  <si>
    <t>Anal high risk human papillomavirus (HPV) DNA test positive</t>
  </si>
  <si>
    <t>R8582</t>
  </si>
  <si>
    <t>Anal low risk human papillomavirus (HPV) DNA test positive</t>
  </si>
  <si>
    <t>R8589</t>
  </si>
  <si>
    <t>Oth abnormal findings in specimens from dgstv org/abd cav</t>
  </si>
  <si>
    <t>Other abnormal findings in specimens from digestive organs and abdominal cavity</t>
  </si>
  <si>
    <t>R859</t>
  </si>
  <si>
    <t>Unsp abnormal finding in specimens from dgstv org/abd cav</t>
  </si>
  <si>
    <t>Unspecified abnormal finding in specimens from digestive organs and abdominal cavity</t>
  </si>
  <si>
    <t>R860</t>
  </si>
  <si>
    <t>Abn lev enzymes in specimens from male genital organs</t>
  </si>
  <si>
    <t>Abnormal level of enzymes in specimens from male genital organs</t>
  </si>
  <si>
    <t>R861</t>
  </si>
  <si>
    <t>Abn lev hormones in specimens from male genital organs</t>
  </si>
  <si>
    <t>Abnormal level of hormones in specimens from male genital organs</t>
  </si>
  <si>
    <t>R862</t>
  </si>
  <si>
    <t>Abn lev drug/meds/biol subst in specmn from male gntl organs</t>
  </si>
  <si>
    <t>Abnormal level of other drugs, medicaments and biological substances in specimens from male genital organs</t>
  </si>
  <si>
    <t>R863</t>
  </si>
  <si>
    <t>Abn lev substnc nonmed source in specmn from male gntl org</t>
  </si>
  <si>
    <t>Abnormal level of substances chiefly nonmedicinal as to source in specimens from male genital organs</t>
  </si>
  <si>
    <t>R864</t>
  </si>
  <si>
    <t>Abn immunolog findings in specmn from male genital organs</t>
  </si>
  <si>
    <t>Abnormal immunological findings in specimens from male genital organs</t>
  </si>
  <si>
    <t>R865</t>
  </si>
  <si>
    <t>Abn microbiolog findings in specmn from male genital organs</t>
  </si>
  <si>
    <t>Abnormal microbiological findings in specimens from male genital organs</t>
  </si>
  <si>
    <t>R866</t>
  </si>
  <si>
    <t>Abnormal cytolog findings in specmn from male genital organs</t>
  </si>
  <si>
    <t>Abnormal cytological findings in specimens from male genital organs</t>
  </si>
  <si>
    <t>R867</t>
  </si>
  <si>
    <t>Abn histolog findings in specmn from male genital organs</t>
  </si>
  <si>
    <t>Abnormal histological findings in specimens from male genital organs</t>
  </si>
  <si>
    <t>R868</t>
  </si>
  <si>
    <t>Oth abnormal findings in specimens from male genital organs</t>
  </si>
  <si>
    <t>Other abnormal findings in specimens from male genital organs</t>
  </si>
  <si>
    <t>R869</t>
  </si>
  <si>
    <t>Unsp abnormal finding in specimens from male genital organs</t>
  </si>
  <si>
    <t>Unspecified abnormal finding in specimens from male genital organs</t>
  </si>
  <si>
    <t>R870</t>
  </si>
  <si>
    <t>Abn lev enzymes in specimens from female genital organs</t>
  </si>
  <si>
    <t>Abnormal level of enzymes in specimens from female genital organs</t>
  </si>
  <si>
    <t>R871</t>
  </si>
  <si>
    <t>Abn lev hormones in specimens from female genital organs</t>
  </si>
  <si>
    <t>Abnormal level of hormones in specimens from female genital organs</t>
  </si>
  <si>
    <t>R872</t>
  </si>
  <si>
    <t>Abn lev drug/meds/biol subst in specmn from fem gntl organs</t>
  </si>
  <si>
    <t>Abnormal level of other drugs, medicaments and biological substances in specimens from female genital organs</t>
  </si>
  <si>
    <t>R873</t>
  </si>
  <si>
    <t>Abn lev substnc nonmed source in specmn from fem gntl organs</t>
  </si>
  <si>
    <t>Abnormal level of substances chiefly nonmedicinal as to source in specimens from female genital organs</t>
  </si>
  <si>
    <t>R874</t>
  </si>
  <si>
    <t>Abn immunolog findings in specmn from female genital organs</t>
  </si>
  <si>
    <t>Abnormal immunological findings in specimens from female genital organs</t>
  </si>
  <si>
    <t>R875</t>
  </si>
  <si>
    <t>Abn microbiolog find in specmn from female genital organs</t>
  </si>
  <si>
    <t>Abnormal microbiological findings in specimens from female genital organs</t>
  </si>
  <si>
    <t>R87610</t>
  </si>
  <si>
    <t>Atyp squam cell of undet signfc cyto smr crvx (ASC-US)</t>
  </si>
  <si>
    <t>Atypical squamous cells of undetermined significance on cytologic smear of cervix (ASC-US)</t>
  </si>
  <si>
    <t>R87611</t>
  </si>
  <si>
    <t>Atyp squam cell not excl hi grd intrepith lesn cyto smr crvx</t>
  </si>
  <si>
    <t>Atypical squamous cells cannot exclude high grade squamous intraepithelial lesion on cytologic smear of cervix (ASC-H)</t>
  </si>
  <si>
    <t>R87612</t>
  </si>
  <si>
    <t>Low grade intrepith lesion cyto smr crvx (LGSIL)</t>
  </si>
  <si>
    <t>Low grade squamous intraepithelial lesion on cytologic smear of cervix (LGSIL)</t>
  </si>
  <si>
    <t>R87613</t>
  </si>
  <si>
    <t>High grade intrepith lesion cyto smr crvx (HGSIL)</t>
  </si>
  <si>
    <t>High grade squamous intraepithelial lesion on cytologic smear of cervix (HGSIL)</t>
  </si>
  <si>
    <t>R87614</t>
  </si>
  <si>
    <t>Cytologic evidence of malignancy on smear of cervix</t>
  </si>
  <si>
    <t>R87615</t>
  </si>
  <si>
    <t>Unsatisfactory cytologic smear of cervix</t>
  </si>
  <si>
    <t>R87616</t>
  </si>
  <si>
    <t>Satisfactory cervical smear but lacking transformation zone</t>
  </si>
  <si>
    <t>R87618</t>
  </si>
  <si>
    <t>Oth abnormal cytolog findings on specimens from cervix uteri</t>
  </si>
  <si>
    <t>Other abnormal cytological findings on specimens from cervix uteri</t>
  </si>
  <si>
    <t>R87619</t>
  </si>
  <si>
    <t>Unsp abnormal cytolog findings in specmn from cervix uteri</t>
  </si>
  <si>
    <t>Unspecified abnormal cytological findings in specimens from cervix uteri</t>
  </si>
  <si>
    <t>R87620</t>
  </si>
  <si>
    <t>Atyp squam cell of undet signfc cyto smr vagn (ASC-US)</t>
  </si>
  <si>
    <t>Atypical squamous cells of undetermined significance on cytologic smear of vagina (ASC-US)</t>
  </si>
  <si>
    <t>R87621</t>
  </si>
  <si>
    <t>Atyp squam cell not excl hi grd intrepith lesn cyto smr vagn</t>
  </si>
  <si>
    <t>Atypical squamous cells cannot exclude high grade squamous intraepithelial lesion on cytologic smear of vagina (ASC-H)</t>
  </si>
  <si>
    <t>R87622</t>
  </si>
  <si>
    <t>Low grade intrepith lesion cyto smr vagn (LGSIL)</t>
  </si>
  <si>
    <t>Low grade squamous intraepithelial lesion on cytologic smear of vagina (LGSIL)</t>
  </si>
  <si>
    <t>R87623</t>
  </si>
  <si>
    <t>High grade intrepith lesion cyto smr vagn (HGSIL)</t>
  </si>
  <si>
    <t>High grade squamous intraepithelial lesion on cytologic smear of vagina (HGSIL)</t>
  </si>
  <si>
    <t>R87624</t>
  </si>
  <si>
    <t>Cytologic evidence of malignancy on smear of vagina</t>
  </si>
  <si>
    <t>R87625</t>
  </si>
  <si>
    <t>Unsatisfactory cytologic smear of vagina</t>
  </si>
  <si>
    <t>R87628</t>
  </si>
  <si>
    <t>Other abnormal cytological findings on specimens from vagina</t>
  </si>
  <si>
    <t>R87629</t>
  </si>
  <si>
    <t>Unsp abnormal cytological findings in specimens from vagina</t>
  </si>
  <si>
    <t>Unspecified abnormal cytological findings in specimens from vagina</t>
  </si>
  <si>
    <t>R8769</t>
  </si>
  <si>
    <t>Abn cytolog find in specmn from oth female genital organs</t>
  </si>
  <si>
    <t>Abnormal cytological findings in specimens from other female genital organs</t>
  </si>
  <si>
    <t>R877</t>
  </si>
  <si>
    <t>Abn histolog findings in specmn from female genital organs</t>
  </si>
  <si>
    <t>Abnormal histological findings in specimens from female genital organs</t>
  </si>
  <si>
    <t>R87810</t>
  </si>
  <si>
    <t>Cervical high risk HPV DNA test positive</t>
  </si>
  <si>
    <t>Cervical high risk human papillomavirus (HPV) DNA test positive</t>
  </si>
  <si>
    <t>R87811</t>
  </si>
  <si>
    <t>Vaginal high risk HPV DNA test positive</t>
  </si>
  <si>
    <t>Vaginal high risk human papillomavirus (HPV) DNA test positive</t>
  </si>
  <si>
    <t>R87820</t>
  </si>
  <si>
    <t>Cervical low risk HPV DNA test positive</t>
  </si>
  <si>
    <t>Cervical low risk human papillomavirus (HPV) DNA test positive</t>
  </si>
  <si>
    <t>R87821</t>
  </si>
  <si>
    <t>Vaginal low risk HPV DNA test positive</t>
  </si>
  <si>
    <t>Vaginal low risk human papillomavirus (HPV) DNA test positive</t>
  </si>
  <si>
    <t>R8789</t>
  </si>
  <si>
    <t>Oth abnormal findings in specmn from female genital organs</t>
  </si>
  <si>
    <t>Other abnormal findings in specimens from female genital organs</t>
  </si>
  <si>
    <t>R879</t>
  </si>
  <si>
    <t>Unsp abnormal finding in specmn from female genital organs</t>
  </si>
  <si>
    <t>Unspecified abnormal finding in specimens from female genital organs</t>
  </si>
  <si>
    <t>R880</t>
  </si>
  <si>
    <t>Cloudy (hemodialysis) (peritoneal) dialysis effluent</t>
  </si>
  <si>
    <t>R888</t>
  </si>
  <si>
    <t>Abnormal findings in other body fluids and substances</t>
  </si>
  <si>
    <t>R890</t>
  </si>
  <si>
    <t>Abnormal level of enzymes in specimens from oth org/tiss</t>
  </si>
  <si>
    <t>Abnormal level of enzymes in specimens from other organs, systems and tissues</t>
  </si>
  <si>
    <t>R891</t>
  </si>
  <si>
    <t>Abnormal level of hormones in specimens from oth org/tiss</t>
  </si>
  <si>
    <t>Abnormal level of hormones in specimens from other organs, systems and tissues</t>
  </si>
  <si>
    <t>R892</t>
  </si>
  <si>
    <t>Abn lev drug/meds/biol subst in specimens from oth org/tiss</t>
  </si>
  <si>
    <t>Abnormal level of other drugs, medicaments and biological substances in specimens from other organs, systems and tissues</t>
  </si>
  <si>
    <t>R893</t>
  </si>
  <si>
    <t>Abn lev substnc nonmed source in specmn from oth org/tiss</t>
  </si>
  <si>
    <t>Abnormal level of substances chiefly nonmedicinal as to source in specimens from other organs, systems and tissues</t>
  </si>
  <si>
    <t>R894</t>
  </si>
  <si>
    <t>Abnormal immunolog findings in specimens from oth org/tiss</t>
  </si>
  <si>
    <t>Abnormal immunological findings in specimens from other organs, systems and tissues</t>
  </si>
  <si>
    <t>R895</t>
  </si>
  <si>
    <t>Abnormal microbiolog findings in specimens from oth org/tiss</t>
  </si>
  <si>
    <t>Abnormal microbiological findings in specimens from other organs, systems and tissues</t>
  </si>
  <si>
    <t>R896</t>
  </si>
  <si>
    <t>Abnormal cytological findings in specimens from oth org/tiss</t>
  </si>
  <si>
    <t>Abnormal cytological findings in specimens from other organs, systems and tissues</t>
  </si>
  <si>
    <t>R897</t>
  </si>
  <si>
    <t>Abnormal histolog findings in specimens from oth org/tiss</t>
  </si>
  <si>
    <t>Abnormal histological findings in specimens from other organs, systems and tissues</t>
  </si>
  <si>
    <t>R898</t>
  </si>
  <si>
    <t>Oth abnormal findings in specimens from oth org/tiss</t>
  </si>
  <si>
    <t>Other abnormal findings in specimens from other organs, systems and tissues</t>
  </si>
  <si>
    <t>R899</t>
  </si>
  <si>
    <t>Unsp abnormal finding in specimens from oth org/tiss</t>
  </si>
  <si>
    <t>Unspecified abnormal finding in specimens from other organs, systems and tissues</t>
  </si>
  <si>
    <t>R900</t>
  </si>
  <si>
    <t>Intcrn space-occupying lesion found on dx imaging of cnsl</t>
  </si>
  <si>
    <t>Intracranial space-occupying lesion found on diagnostic imaging of central nervous system</t>
  </si>
  <si>
    <t>R9081</t>
  </si>
  <si>
    <t>Abnormal echoencephalogram</t>
  </si>
  <si>
    <t>R9082</t>
  </si>
  <si>
    <t>White matter disease, unspecified</t>
  </si>
  <si>
    <t>R9089</t>
  </si>
  <si>
    <t>Oth abnormal findings on diagnostic imaging of cnsl</t>
  </si>
  <si>
    <t>Other abnormal findings on diagnostic imaging of central nervous system</t>
  </si>
  <si>
    <t>R911</t>
  </si>
  <si>
    <t>Solitary pulmonary nodule</t>
  </si>
  <si>
    <t>R918</t>
  </si>
  <si>
    <t>Other nonspecific abnormal finding of lung field</t>
  </si>
  <si>
    <t>R920</t>
  </si>
  <si>
    <t>Mammographic microcalcification found on dx imaging of brst</t>
  </si>
  <si>
    <t>Mammographic microcalcification found on diagnostic imaging of breast</t>
  </si>
  <si>
    <t>R921</t>
  </si>
  <si>
    <t>Mammographic calcifcn found on diagnostic imaging of breast</t>
  </si>
  <si>
    <t>Mammographic calcification found on diagnostic imaging of breast</t>
  </si>
  <si>
    <t>R922</t>
  </si>
  <si>
    <t>Inconclusive mammogram</t>
  </si>
  <si>
    <t>R9230</t>
  </si>
  <si>
    <t>Dense breasts, unspecified</t>
  </si>
  <si>
    <t>R92311</t>
  </si>
  <si>
    <t>Mammographic fatty tissue density, right breast</t>
  </si>
  <si>
    <t>R92312</t>
  </si>
  <si>
    <t>Mammographic fatty tissue density, left breast</t>
  </si>
  <si>
    <t>R92313</t>
  </si>
  <si>
    <t>Mammographic fatty tissue density, bilateral breasts</t>
  </si>
  <si>
    <t>R92321</t>
  </si>
  <si>
    <t>Mammographic fibroglandular density, right breast</t>
  </si>
  <si>
    <t>R92322</t>
  </si>
  <si>
    <t>Mammographic fibroglandular density, left breast</t>
  </si>
  <si>
    <t>R92323</t>
  </si>
  <si>
    <t>Mammographic fibroglandular density, bilateral breasts</t>
  </si>
  <si>
    <t>R92331</t>
  </si>
  <si>
    <t>Mammographic heterogeneous density, right breast</t>
  </si>
  <si>
    <t>R92332</t>
  </si>
  <si>
    <t>Mammographic heterogeneous density, left breast</t>
  </si>
  <si>
    <t>R92333</t>
  </si>
  <si>
    <t>Mammographic heterogeneous density, bilateral breasts</t>
  </si>
  <si>
    <t>R92341</t>
  </si>
  <si>
    <t>Mammographic extreme density, right breast</t>
  </si>
  <si>
    <t>R92342</t>
  </si>
  <si>
    <t>Mammographic extreme density, left breast</t>
  </si>
  <si>
    <t>R92343</t>
  </si>
  <si>
    <t>Mammographic extreme density, bilateral breasts</t>
  </si>
  <si>
    <t>R928</t>
  </si>
  <si>
    <t>Oth abn and inconclusive findings on dx imaging of breast</t>
  </si>
  <si>
    <t>Other abnormal and inconclusive findings on diagnostic imaging of breast</t>
  </si>
  <si>
    <t>R930</t>
  </si>
  <si>
    <t>Abnormal findings on dx imaging of skull and head, NEC</t>
  </si>
  <si>
    <t>Abnormal findings on diagnostic imaging of skull and head, not elsewhere classified</t>
  </si>
  <si>
    <t>R931</t>
  </si>
  <si>
    <t>Abnormal findings on dx imaging of heart and cor circ</t>
  </si>
  <si>
    <t>Abnormal findings on diagnostic imaging of heart and coronary circulation</t>
  </si>
  <si>
    <t>R932</t>
  </si>
  <si>
    <t>Abnormal findings on dx imaging of liver and biliary tract</t>
  </si>
  <si>
    <t>Abnormal findings on diagnostic imaging of liver and biliary tract</t>
  </si>
  <si>
    <t>R933</t>
  </si>
  <si>
    <t>Abnormal findings on dx imaging of prt digestive tract</t>
  </si>
  <si>
    <t>Abnormal findings on diagnostic imaging of other parts of digestive tract</t>
  </si>
  <si>
    <t>R934</t>
  </si>
  <si>
    <t>Abnormal findings on diagnostic imaging of urinary organs</t>
  </si>
  <si>
    <t>R9341</t>
  </si>
  <si>
    <t>Abn radlgc find on dx imaging of renal pelv,ureter,or blddr</t>
  </si>
  <si>
    <t>Abnormal radiologic findings on diagnostic imaging of renal pelvis, ureter, or bladder</t>
  </si>
  <si>
    <t>R93421</t>
  </si>
  <si>
    <t>Abnormal radiologic findings on dx imaging of r kidney</t>
  </si>
  <si>
    <t>Abnormal radiologic findings on diagnostic imaging of right kidney</t>
  </si>
  <si>
    <t>R93422</t>
  </si>
  <si>
    <t>Abnormal radiologic findings on dx imaging of left kidney</t>
  </si>
  <si>
    <t>Abnormal radiologic findings on diagnostic imaging of left kidney</t>
  </si>
  <si>
    <t>R93429</t>
  </si>
  <si>
    <t>Abnormal radiologic findings on dx imaging of unsp kidney</t>
  </si>
  <si>
    <t>Abnormal radiologic findings on diagnostic imaging of unspecified kidney</t>
  </si>
  <si>
    <t>R9349</t>
  </si>
  <si>
    <t>Abn radlgc findings on dx imaging of other urinary organs</t>
  </si>
  <si>
    <t>Abnormal radiologic findings on diagnostic imaging of other urinary organs</t>
  </si>
  <si>
    <t>R935</t>
  </si>
  <si>
    <t>Abn findings on dx imaging of abd regions, inc retroperiton</t>
  </si>
  <si>
    <t>Abnormal findings on diagnostic imaging of other abdominal regions, including retroperitoneum</t>
  </si>
  <si>
    <t>R936</t>
  </si>
  <si>
    <t>Abnormal findings on diagnostic imaging of limbs</t>
  </si>
  <si>
    <t>R937</t>
  </si>
  <si>
    <t>Abnormal findings on diagnostic imaging of prt ms sys</t>
  </si>
  <si>
    <t>Abnormal findings on diagnostic imaging of other parts of musculoskeletal system</t>
  </si>
  <si>
    <t>R938</t>
  </si>
  <si>
    <t>Abnormal findings on diagnostic imaging of body structures</t>
  </si>
  <si>
    <t>Abnormal findings on diagnostic imaging of other specified body structures</t>
  </si>
  <si>
    <t>R93811</t>
  </si>
  <si>
    <t>Abnormal radiologic findings on dx imaging of right testicle</t>
  </si>
  <si>
    <t>Abnormal radiologic findings on diagnostic imaging of right testicle</t>
  </si>
  <si>
    <t>R93812</t>
  </si>
  <si>
    <t>Abnormal radiologic findings on dx imaging of left testicle</t>
  </si>
  <si>
    <t>Abnormal radiologic findings on diagnostic imaging of left testicle</t>
  </si>
  <si>
    <t>R93813</t>
  </si>
  <si>
    <t>Abnormal radlgc findings on dx imaging of testicles, bi</t>
  </si>
  <si>
    <t>Abnormal radiologic findings on diagnostic imaging of testicles, bilateral</t>
  </si>
  <si>
    <t>R93819</t>
  </si>
  <si>
    <t>Abnormal radiologic findings on dx imaging of unsp testicle</t>
  </si>
  <si>
    <t>Abnormal radiologic findings on diagnostic imaging of unspecified testicle</t>
  </si>
  <si>
    <t>R9389</t>
  </si>
  <si>
    <t>Abnormal findings on dx imaging of oth body structures</t>
  </si>
  <si>
    <t>R939</t>
  </si>
  <si>
    <t>Dx imaging inconclusive due to excess body fat of patient</t>
  </si>
  <si>
    <t>Diagnostic imaging inconclusive due to excess body fat of patient</t>
  </si>
  <si>
    <t>R9401</t>
  </si>
  <si>
    <t>Abnormal electroencephalogram [EEG]</t>
  </si>
  <si>
    <t>R9402</t>
  </si>
  <si>
    <t>Abnormal brain scan</t>
  </si>
  <si>
    <t>R9409</t>
  </si>
  <si>
    <t>Abnormal results of function studies of cnsl</t>
  </si>
  <si>
    <t>Abnormal results of other function studies of central nervous system</t>
  </si>
  <si>
    <t>R94110</t>
  </si>
  <si>
    <t>Abnormal electro-oculogram [EOG]</t>
  </si>
  <si>
    <t>R94111</t>
  </si>
  <si>
    <t>Abnormal electroretinogram [ERG]</t>
  </si>
  <si>
    <t>R94112</t>
  </si>
  <si>
    <t>Abnormal visually evoked potential [VEP]</t>
  </si>
  <si>
    <t>R94113</t>
  </si>
  <si>
    <t>Abnormal oculomotor study</t>
  </si>
  <si>
    <t>R94118</t>
  </si>
  <si>
    <t>Abnormal results of other function studies of eye</t>
  </si>
  <si>
    <t>R94120</t>
  </si>
  <si>
    <t>Abnormal auditory function study</t>
  </si>
  <si>
    <t>R94121</t>
  </si>
  <si>
    <t>Abnormal vestibular function study</t>
  </si>
  <si>
    <t>R94128</t>
  </si>
  <si>
    <t>Abn results of function studies of ear and oth sp senses</t>
  </si>
  <si>
    <t>Abnormal results of other function studies of ear and other special senses</t>
  </si>
  <si>
    <t>R94130</t>
  </si>
  <si>
    <t>Abnormal response to nerve stimulation, unspecified</t>
  </si>
  <si>
    <t>R94131</t>
  </si>
  <si>
    <t>Abnormal electromyogram [EMG]</t>
  </si>
  <si>
    <t>R94138</t>
  </si>
  <si>
    <t>Abnormal results of function studies of prph nervous sys</t>
  </si>
  <si>
    <t>Abnormal results of other function studies of peripheral nervous system</t>
  </si>
  <si>
    <t>R942</t>
  </si>
  <si>
    <t>Abnormal results of pulmonary function studies</t>
  </si>
  <si>
    <t>R9430</t>
  </si>
  <si>
    <t>Abnormal result of cardiovascular function study, unsp</t>
  </si>
  <si>
    <t>Abnormal result of cardiovascular function study, unspecified</t>
  </si>
  <si>
    <t>R9431</t>
  </si>
  <si>
    <t>Abnormal electrocardiogram [ECG] [EKG]</t>
  </si>
  <si>
    <t>R9439</t>
  </si>
  <si>
    <t>Abnormal result of other cardiovascular function study</t>
  </si>
  <si>
    <t>R944</t>
  </si>
  <si>
    <t>Abnormal results of kidney function studies</t>
  </si>
  <si>
    <t>R945</t>
  </si>
  <si>
    <t>Abnormal results of liver function studies</t>
  </si>
  <si>
    <t>R946</t>
  </si>
  <si>
    <t>Abnormal results of thyroid function studies</t>
  </si>
  <si>
    <t>R947</t>
  </si>
  <si>
    <t>Abnormal results of other endocrine function studies</t>
  </si>
  <si>
    <t>R948</t>
  </si>
  <si>
    <t>Abnormal results of function studies of organs and systems</t>
  </si>
  <si>
    <t>Abnormal results of function studies of other organs and systems</t>
  </si>
  <si>
    <t>R970</t>
  </si>
  <si>
    <t>Elevated carcinoembryonic antigen [CEA]</t>
  </si>
  <si>
    <t>R971</t>
  </si>
  <si>
    <t>Elevated cancer antigen 125 [CA 125]</t>
  </si>
  <si>
    <t>R972</t>
  </si>
  <si>
    <t>Elevated prostate specific antigen [PSA]</t>
  </si>
  <si>
    <t>R9720</t>
  </si>
  <si>
    <t>R9721</t>
  </si>
  <si>
    <t>Rising PSA fol treatment for malignant neoplasm of prostate</t>
  </si>
  <si>
    <t>Rising PSA following treatment for malignant neoplasm of prostate</t>
  </si>
  <si>
    <t>R978</t>
  </si>
  <si>
    <t>Other abnormal tumor markers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</si>
</sst>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ourier New"/>
      <family val="3"/>
    </font>
    <font>
      <b/>
      <sz val="8"/>
      <color theme="0"/>
      <name val="Calibri"/>
      <family val="2"/>
    </font>
    <font>
      <b/>
      <sz val="8"/>
      <color theme="0"/>
      <name val="Courier New"/>
      <family val="3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C77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9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11" fillId="2" borderId="1" xfId="2" applyFont="1" applyFill="1" applyBorder="1" applyAlignment="1">
      <alignment horizontal="left" vertical="top" wrapText="1"/>
    </xf>
    <xf numFmtId="0" fontId="11" fillId="2" borderId="2" xfId="2" applyFont="1" applyFill="1" applyBorder="1" applyAlignment="1">
      <alignment horizontal="left" vertical="top" wrapText="1"/>
    </xf>
    <xf numFmtId="0" fontId="11" fillId="2" borderId="3" xfId="2" applyFont="1" applyFill="1" applyBorder="1" applyAlignment="1">
      <alignment horizontal="left" vertical="top" wrapText="1"/>
    </xf>
    <xf numFmtId="0" fontId="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0" applyFont="1" applyAlignment="1">
      <alignment horizontal="centerContinuous" vertical="top" wrapText="1"/>
    </xf>
    <xf numFmtId="0" fontId="13" fillId="0" borderId="0" xfId="0" applyFont="1" applyAlignment="1">
      <alignment horizontal="centerContinuous" vertical="top" wrapText="1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</cellXfs>
  <cellStyles count="4">
    <cellStyle name="Normal" xfId="0" builtinId="0"/>
    <cellStyle name="Normal 15" xfId="2" xr:uid="{DF61597D-2D06-4A07-B8E4-D3B50B0B34AE}"/>
    <cellStyle name="Normal 2" xfId="1" xr:uid="{E55371D1-7D94-4DE2-BE63-C691FA5AB13D}"/>
    <cellStyle name="Normal 3" xfId="3" xr:uid="{C7FB2A3A-D5DE-4BAE-8FBF-D830EE1FA11E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family val="3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family val="3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urier New"/>
        <family val="3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ourier New"/>
        <family val="3"/>
        <scheme val="none"/>
      </font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top style="thin">
          <color theme="0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2C77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top style="thin">
          <color theme="0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2C77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top style="thin">
          <color theme="0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2C77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top style="thin">
          <color theme="0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2C77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top style="thin">
          <color theme="0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2C77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top style="thin">
          <color theme="0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outline val="0"/>
        <shadow val="0"/>
        <u val="none"/>
        <vertAlign val="baseline"/>
        <sz val="11"/>
        <color auto="1"/>
        <name val="Calibri"/>
        <family val="2"/>
      </font>
      <alignment horizontal="left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2C77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002C77"/>
      <color rgb="FFE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96438B-55D7-4A0A-9226-72503B610983}" name="Table24" displayName="Table24" ref="A4:H786" totalsRowShown="0" headerRowDxfId="72" dataDxfId="70" headerRowBorderDxfId="71" tableBorderDxfId="69" totalsRowBorderDxfId="68">
  <autoFilter ref="A4:H786" xr:uid="{A4445D3C-6E9C-4FD4-A178-66AD900A4E5F}"/>
  <sortState xmlns:xlrd2="http://schemas.microsoft.com/office/spreadsheetml/2017/richdata2" ref="A5:H786">
    <sortCondition ref="A4:A786"/>
  </sortState>
  <tableColumns count="8">
    <tableColumn id="6" xr3:uid="{60F3C22D-FE7B-4BBB-ADA4-7286A378EB05}" name="ICD-10 Code with Decimal" dataDxfId="67" dataCellStyle="Normal 15"/>
    <tableColumn id="1" xr3:uid="{E1B673F3-83F4-4895-B66C-1B882D5B42C9}" name="ICD-10 Code" dataDxfId="66"/>
    <tableColumn id="7" xr3:uid="{D4C37C46-8BD4-4465-8DD4-AB4560E29999}" name="Short Description" dataDxfId="65" dataCellStyle="Normal 15">
      <calculatedColumnFormula>VLOOKUP(Table24[[#This Row],[ICD-10 Code]],Table1[], 2,FALSE)</calculatedColumnFormula>
    </tableColumn>
    <tableColumn id="10" xr3:uid="{921D55B3-FA0B-4B77-867F-F85AEE3A1548}" name="Standard Population" dataDxfId="64" dataCellStyle="Normal 15"/>
    <tableColumn id="2" xr3:uid="{4E850B9D-4784-4905-959D-B9999A7B5021}" name="SMI" dataDxfId="63"/>
    <tableColumn id="3" xr3:uid="{C7036197-B167-458B-A978-066B1165AE5C}" name="SUD" dataDxfId="62"/>
    <tableColumn id="4" xr3:uid="{ED47AD86-A3A2-439A-AF01-D5BD06EC47EF}" name="PTSD" dataDxfId="61"/>
    <tableColumn id="5" xr3:uid="{5337FD1D-F7DE-4683-8A44-B81D485D8FAE}" name="SED" dataDxfId="6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CD8EE71-BFDD-4FA1-98B8-6878CF1551D7}" name="Table245" displayName="Table245" ref="A4:D350" totalsRowShown="0" headerRowDxfId="59" dataDxfId="57" headerRowBorderDxfId="58" tableBorderDxfId="56" totalsRowBorderDxfId="55">
  <autoFilter ref="A4:D350" xr:uid="{A4445D3C-6E9C-4FD4-A178-66AD900A4E5F}"/>
  <sortState xmlns:xlrd2="http://schemas.microsoft.com/office/spreadsheetml/2017/richdata2" ref="A5:D350">
    <sortCondition ref="A4:A350"/>
  </sortState>
  <tableColumns count="4">
    <tableColumn id="6" xr3:uid="{E9C063EF-C46B-4AAE-A4DD-52EDC1DB7734}" name="ICD-10 Code with Decimal" dataDxfId="54" dataCellStyle="Normal 15"/>
    <tableColumn id="1" xr3:uid="{91673B87-CEFD-4F0A-8C71-041539D8F9D0}" name="ICD-10 Code" dataDxfId="53"/>
    <tableColumn id="7" xr3:uid="{7EB03B72-2A26-45B7-A90B-4A7BA61749CE}" name="Short Description" dataDxfId="52" dataCellStyle="Normal 15">
      <calculatedColumnFormula>VLOOKUP(Table245[[#This Row],[ICD-10 Code]],Table1[], 2,FALSE)</calculatedColumnFormula>
    </tableColumn>
    <tableColumn id="10" xr3:uid="{2FE6C13B-DEB6-4EFE-8B8B-E202130D982D}" name="Standard Population" dataDxfId="51" dataCellStyle="Normal 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88B4D04-DD62-42B4-94E2-E574BB25F3FD}" name="Table2456" displayName="Table2456" ref="A3:D153" totalsRowShown="0" headerRowDxfId="50" dataDxfId="48" headerRowBorderDxfId="49" tableBorderDxfId="47" totalsRowBorderDxfId="46">
  <autoFilter ref="A3:D153" xr:uid="{A4445D3C-6E9C-4FD4-A178-66AD900A4E5F}"/>
  <sortState xmlns:xlrd2="http://schemas.microsoft.com/office/spreadsheetml/2017/richdata2" ref="A4:D153">
    <sortCondition ref="A3:A153"/>
  </sortState>
  <tableColumns count="4">
    <tableColumn id="6" xr3:uid="{68214914-56ED-4761-B83B-B285FDC49BAA}" name="ICD-10 Code with Decimal" dataDxfId="45" dataCellStyle="Normal 15"/>
    <tableColumn id="1" xr3:uid="{55FA508A-916F-426B-B881-221C509D24AE}" name="ICD-10 Code" dataDxfId="44"/>
    <tableColumn id="7" xr3:uid="{51583691-9F01-4F97-A84A-F6C1A1CCE060}" name="Short Description" dataDxfId="43" dataCellStyle="Normal 15">
      <calculatedColumnFormula>VLOOKUP(Table2456[[#This Row],[ICD-10 Code]],Table1[], 2,FALSE)</calculatedColumnFormula>
    </tableColumn>
    <tableColumn id="2" xr3:uid="{18EF7913-FAA0-44B5-94A9-AE6970BE4B6E}" name="SMI" dataDxfId="4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D6A7F84-1EF1-44B7-A6BC-933DB72F0E8B}" name="Table24567" displayName="Table24567" ref="A3:D275" totalsRowShown="0" headerRowDxfId="41" dataDxfId="39" headerRowBorderDxfId="40" tableBorderDxfId="38" totalsRowBorderDxfId="37">
  <autoFilter ref="A3:D275" xr:uid="{A4445D3C-6E9C-4FD4-A178-66AD900A4E5F}"/>
  <sortState xmlns:xlrd2="http://schemas.microsoft.com/office/spreadsheetml/2017/richdata2" ref="A4:D275">
    <sortCondition ref="A3:A275"/>
  </sortState>
  <tableColumns count="4">
    <tableColumn id="6" xr3:uid="{24A52D80-A9F7-49D9-BDB2-AF12659B17D5}" name="ICD-10 Code with Decimal" dataDxfId="36" dataCellStyle="Normal 15"/>
    <tableColumn id="1" xr3:uid="{AB704466-DBF3-40DC-9A5F-772BCD46677D}" name="ICD-10 Code" dataDxfId="35"/>
    <tableColumn id="7" xr3:uid="{50DB4B70-311D-4D05-92CC-C9AD9E091F1A}" name="Short Description" dataDxfId="34" dataCellStyle="Normal 15">
      <calculatedColumnFormula>VLOOKUP(Table24567[[#This Row],[ICD-10 Code]],Table1[], 2,FALSE)</calculatedColumnFormula>
    </tableColumn>
    <tableColumn id="3" xr3:uid="{4EAA22E9-1EAA-486A-8733-86D6A9B1ABA3}" name="SUD" dataDxfId="3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0DF32D-A07B-4F86-8A7D-912C8053FD3C}" name="Table245678" displayName="Table245678" ref="A3:D6" totalsRowShown="0" headerRowDxfId="32" dataDxfId="30" headerRowBorderDxfId="31" tableBorderDxfId="29" totalsRowBorderDxfId="28">
  <autoFilter ref="A3:D6" xr:uid="{A4445D3C-6E9C-4FD4-A178-66AD900A4E5F}"/>
  <sortState xmlns:xlrd2="http://schemas.microsoft.com/office/spreadsheetml/2017/richdata2" ref="A4:D6">
    <sortCondition ref="A3:A6"/>
  </sortState>
  <tableColumns count="4">
    <tableColumn id="6" xr3:uid="{DCB877AA-7B39-4E94-B57D-921222FE6FDF}" name="ICD-10 Code with Decimal" dataDxfId="27" dataCellStyle="Normal 15"/>
    <tableColumn id="1" xr3:uid="{570BB352-1FAE-48F8-A628-81D5A0215F64}" name="ICD-10 Code" dataDxfId="26"/>
    <tableColumn id="7" xr3:uid="{AA93CDBF-B551-482E-A3A3-F84112604827}" name="Short Description" dataDxfId="25" dataCellStyle="Normal 15">
      <calculatedColumnFormula>VLOOKUP(Table245678[[#This Row],[ICD-10 Code]],Table1[], 2,FALSE)</calculatedColumnFormula>
    </tableColumn>
    <tableColumn id="4" xr3:uid="{9E2D8FFC-8C2E-4784-8B54-6A02F22B6A48}" name="PTSD" dataDxfId="2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065088-D159-40DA-82F7-63FC2B032E8E}" name="Table243" displayName="Table243" ref="A4:D103" totalsRowShown="0" headerRowDxfId="23" dataDxfId="21" headerRowBorderDxfId="22" tableBorderDxfId="20" totalsRowBorderDxfId="19">
  <autoFilter ref="A4:D103" xr:uid="{A4445D3C-6E9C-4FD4-A178-66AD900A4E5F}"/>
  <sortState xmlns:xlrd2="http://schemas.microsoft.com/office/spreadsheetml/2017/richdata2" ref="A5:D103">
    <sortCondition ref="A4:A103"/>
  </sortState>
  <tableColumns count="4">
    <tableColumn id="6" xr3:uid="{A71828B7-4A32-4028-81BF-54F9131B3A83}" name="ICD-10 Code with Decimal" dataDxfId="18" dataCellStyle="Normal 15"/>
    <tableColumn id="1" xr3:uid="{27B764AE-41CD-4AD5-BB00-FED870718C61}" name="ICD-10 Code" dataDxfId="17"/>
    <tableColumn id="7" xr3:uid="{C42C6BA3-1916-4497-9FA9-164D1B6BEBD6}" name="Short Description" dataDxfId="16" dataCellStyle="Normal 15">
      <calculatedColumnFormula>VLOOKUP(Table243[[#This Row],[ICD-10 Code]],Table1[], 2,FALSE)</calculatedColumnFormula>
    </tableColumn>
    <tableColumn id="5" xr3:uid="{EB4C09FB-38E2-46B4-9B18-D481708A5AA6}" name="SED" dataDxfId="1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69C050-E21A-4C54-AAA1-316AA93B4E71}" name="Table1" displayName="Table1" ref="A1:H1636" totalsRowShown="0" headerRowDxfId="14" dataDxfId="13">
  <autoFilter ref="A1:H1636" xr:uid="{DD69C050-E21A-4C54-AAA1-316AA93B4E71}"/>
  <tableColumns count="8">
    <tableColumn id="1" xr3:uid="{E6333524-6E06-48A4-BF3B-3AF0673544BF}" name="CODE" dataDxfId="12"/>
    <tableColumn id="2" xr3:uid="{B334EE4F-15FE-44CC-8F7F-D3F5869701ED}" name="SHORT DESCRIPTION (VALID ICD-10 FY2025)" dataDxfId="11"/>
    <tableColumn id="3" xr3:uid="{79F4ABDD-8E11-4A51-8CA4-370A11509DDF}" name="LONG DESCRIPTION (VALID ICD-10 FY2025)" dataDxfId="10"/>
    <tableColumn id="4" xr3:uid="{A3941ABA-56DA-410E-ADDE-252BADE7116B}" name="SMI" dataDxfId="9"/>
    <tableColumn id="5" xr3:uid="{3E6A8591-5E0D-4A35-B011-6875BD2E67B9}" name="SED" dataDxfId="8"/>
    <tableColumn id="6" xr3:uid="{3A6D186E-92CE-4B63-9EC1-D7D161781A91}" name="SUD" dataDxfId="7"/>
    <tableColumn id="7" xr3:uid="{5FAE5AFF-AD71-4CA3-B58F-6077E0B93CA8}" name="PTSD" dataDxfId="6"/>
    <tableColumn id="8" xr3:uid="{6D87EF4E-682C-4EDB-A972-60060222ED29}" name="STANDARD POPULATION" dataDxfId="5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C06A-FD65-40C6-AD8C-FCD7822EED1D}">
  <sheetPr>
    <pageSetUpPr fitToPage="1"/>
  </sheetPr>
  <dimension ref="A1:H1037"/>
  <sheetViews>
    <sheetView tabSelected="1" view="pageBreakPreview" zoomScaleNormal="100" zoomScaleSheetLayoutView="100" zoomScalePageLayoutView="80" workbookViewId="0">
      <selection sqref="A1:H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796875" defaultRowHeight="18" customHeight="1" x14ac:dyDescent="0.35"/>
  <cols>
    <col min="1" max="1" width="18.81640625" style="8" bestFit="1" customWidth="1"/>
    <col min="2" max="2" width="17.81640625" style="6" bestFit="1" customWidth="1"/>
    <col min="3" max="3" width="68.1796875" style="6" customWidth="1"/>
    <col min="4" max="4" width="32.1796875" style="7" bestFit="1" customWidth="1"/>
    <col min="5" max="5" width="10.1796875" style="8" customWidth="1"/>
    <col min="6" max="6" width="10.81640625" style="6" bestFit="1" customWidth="1"/>
    <col min="7" max="7" width="11.54296875" style="6" bestFit="1" customWidth="1"/>
    <col min="8" max="8" width="10.54296875" style="6" bestFit="1" customWidth="1"/>
    <col min="9" max="9" width="14.54296875" style="6" bestFit="1" customWidth="1"/>
    <col min="10" max="16384" width="9.1796875" style="6"/>
  </cols>
  <sheetData>
    <row r="1" spans="1:8" ht="18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</row>
    <row r="2" spans="1:8" ht="18" customHeight="1" x14ac:dyDescent="0.35">
      <c r="A2" s="25" t="s">
        <v>1</v>
      </c>
      <c r="B2" s="25"/>
      <c r="C2" s="25"/>
      <c r="D2" s="25"/>
      <c r="E2" s="25"/>
      <c r="F2" s="25"/>
      <c r="G2" s="25"/>
      <c r="H2" s="25"/>
    </row>
    <row r="3" spans="1:8" ht="18" customHeight="1" x14ac:dyDescent="0.35">
      <c r="A3" s="27" t="s">
        <v>2</v>
      </c>
      <c r="B3" s="27"/>
      <c r="C3" s="27"/>
      <c r="D3" s="27"/>
      <c r="E3" s="27"/>
      <c r="F3" s="27"/>
      <c r="G3" s="27"/>
      <c r="H3" s="27"/>
    </row>
    <row r="4" spans="1:8" ht="29" x14ac:dyDescent="0.35">
      <c r="A4" s="19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1" t="s">
        <v>10</v>
      </c>
    </row>
    <row r="5" spans="1:8" ht="18" customHeight="1" x14ac:dyDescent="0.35">
      <c r="A5" s="11" t="s">
        <v>11</v>
      </c>
      <c r="B5" s="12" t="s">
        <v>12</v>
      </c>
      <c r="C5" s="12" t="str">
        <f>VLOOKUP(Table24[[#This Row],[ICD-10 Code]],Table1[], 2,FALSE)</f>
        <v>Vascular dementia, unsp severity, without beh/psych/mood/anx</v>
      </c>
      <c r="D5" s="12" t="s">
        <v>13</v>
      </c>
      <c r="E5" s="13"/>
      <c r="F5" s="12"/>
      <c r="G5" s="12"/>
      <c r="H5" s="14"/>
    </row>
    <row r="6" spans="1:8" ht="18" customHeight="1" x14ac:dyDescent="0.35">
      <c r="A6" s="11" t="s">
        <v>14</v>
      </c>
      <c r="B6" s="12" t="s">
        <v>15</v>
      </c>
      <c r="C6" s="12" t="str">
        <f>VLOOKUP(Table24[[#This Row],[ICD-10 Code]],Table1[], 2,FALSE)</f>
        <v>Vascular dementia with behavioral disturbance</v>
      </c>
      <c r="D6" s="12" t="s">
        <v>13</v>
      </c>
      <c r="E6" s="13"/>
      <c r="F6" s="12"/>
      <c r="G6" s="12"/>
      <c r="H6" s="14"/>
    </row>
    <row r="7" spans="1:8" ht="18" customHeight="1" x14ac:dyDescent="0.35">
      <c r="A7" s="11" t="s">
        <v>16</v>
      </c>
      <c r="B7" s="12" t="s">
        <v>17</v>
      </c>
      <c r="C7" s="12" t="str">
        <f>VLOOKUP(Table24[[#This Row],[ICD-10 Code]],Table1[], 2,FALSE)</f>
        <v>Vascular dementia, unspecified severity, with agitation</v>
      </c>
      <c r="D7" s="12" t="s">
        <v>13</v>
      </c>
      <c r="E7" s="13"/>
      <c r="F7" s="12"/>
      <c r="G7" s="12"/>
      <c r="H7" s="14"/>
    </row>
    <row r="8" spans="1:8" ht="18" customHeight="1" x14ac:dyDescent="0.35">
      <c r="A8" s="11" t="s">
        <v>18</v>
      </c>
      <c r="B8" s="12" t="s">
        <v>19</v>
      </c>
      <c r="C8" s="12" t="str">
        <f>VLOOKUP(Table24[[#This Row],[ICD-10 Code]],Table1[], 2,FALSE)</f>
        <v>Vascular dementia, unsp severity, with other beh disturb</v>
      </c>
      <c r="D8" s="12" t="s">
        <v>13</v>
      </c>
      <c r="E8" s="13"/>
      <c r="F8" s="12"/>
      <c r="G8" s="12"/>
      <c r="H8" s="14"/>
    </row>
    <row r="9" spans="1:8" ht="18" customHeight="1" x14ac:dyDescent="0.35">
      <c r="A9" s="11" t="s">
        <v>20</v>
      </c>
      <c r="B9" s="12" t="s">
        <v>21</v>
      </c>
      <c r="C9" s="12" t="str">
        <f>VLOOKUP(Table24[[#This Row],[ICD-10 Code]],Table1[], 2,FALSE)</f>
        <v>Vascular dementia, unsp severity, with psychotic disturb</v>
      </c>
      <c r="D9" s="12" t="s">
        <v>13</v>
      </c>
      <c r="E9" s="13"/>
      <c r="F9" s="12"/>
      <c r="G9" s="12"/>
      <c r="H9" s="14"/>
    </row>
    <row r="10" spans="1:8" ht="18" customHeight="1" x14ac:dyDescent="0.35">
      <c r="A10" s="11" t="s">
        <v>22</v>
      </c>
      <c r="B10" s="12" t="s">
        <v>23</v>
      </c>
      <c r="C10" s="12" t="str">
        <f>VLOOKUP(Table24[[#This Row],[ICD-10 Code]],Table1[], 2,FALSE)</f>
        <v>Vascular dementia, unspecified severity, with mood disturb</v>
      </c>
      <c r="D10" s="12" t="s">
        <v>13</v>
      </c>
      <c r="E10" s="13"/>
      <c r="F10" s="12"/>
      <c r="G10" s="12"/>
      <c r="H10" s="14"/>
    </row>
    <row r="11" spans="1:8" ht="18" customHeight="1" x14ac:dyDescent="0.35">
      <c r="A11" s="11" t="s">
        <v>24</v>
      </c>
      <c r="B11" s="12" t="s">
        <v>25</v>
      </c>
      <c r="C11" s="12" t="str">
        <f>VLOOKUP(Table24[[#This Row],[ICD-10 Code]],Table1[], 2,FALSE)</f>
        <v>Vascular dementia, unspecified severity, with anxiety</v>
      </c>
      <c r="D11" s="12" t="s">
        <v>13</v>
      </c>
      <c r="E11" s="13"/>
      <c r="F11" s="12"/>
      <c r="G11" s="12"/>
      <c r="H11" s="14"/>
    </row>
    <row r="12" spans="1:8" ht="18" customHeight="1" x14ac:dyDescent="0.35">
      <c r="A12" s="11" t="s">
        <v>26</v>
      </c>
      <c r="B12" s="12" t="s">
        <v>27</v>
      </c>
      <c r="C12" s="12" t="str">
        <f>VLOOKUP(Table24[[#This Row],[ICD-10 Code]],Table1[], 2,FALSE)</f>
        <v>Vascular dementia, mild, without beh/psych/mood/anx</v>
      </c>
      <c r="D12" s="12" t="s">
        <v>13</v>
      </c>
      <c r="E12" s="13"/>
      <c r="F12" s="12"/>
      <c r="G12" s="12"/>
      <c r="H12" s="14"/>
    </row>
    <row r="13" spans="1:8" ht="18" customHeight="1" x14ac:dyDescent="0.35">
      <c r="A13" s="11" t="s">
        <v>28</v>
      </c>
      <c r="B13" s="12" t="s">
        <v>29</v>
      </c>
      <c r="C13" s="12" t="str">
        <f>VLOOKUP(Table24[[#This Row],[ICD-10 Code]],Table1[], 2,FALSE)</f>
        <v>Vascular dementia, mild, with agitation</v>
      </c>
      <c r="D13" s="12" t="s">
        <v>13</v>
      </c>
      <c r="E13" s="13"/>
      <c r="F13" s="12"/>
      <c r="G13" s="12"/>
      <c r="H13" s="14"/>
    </row>
    <row r="14" spans="1:8" ht="18" customHeight="1" x14ac:dyDescent="0.35">
      <c r="A14" s="11" t="s">
        <v>30</v>
      </c>
      <c r="B14" s="12" t="s">
        <v>31</v>
      </c>
      <c r="C14" s="12" t="str">
        <f>VLOOKUP(Table24[[#This Row],[ICD-10 Code]],Table1[], 2,FALSE)</f>
        <v>Vascular dementia, mild, with other behavioral disturbance</v>
      </c>
      <c r="D14" s="12" t="s">
        <v>13</v>
      </c>
      <c r="E14" s="13"/>
      <c r="F14" s="12"/>
      <c r="G14" s="12"/>
      <c r="H14" s="14"/>
    </row>
    <row r="15" spans="1:8" ht="18" customHeight="1" x14ac:dyDescent="0.35">
      <c r="A15" s="11" t="s">
        <v>32</v>
      </c>
      <c r="B15" s="12" t="s">
        <v>33</v>
      </c>
      <c r="C15" s="12" t="str">
        <f>VLOOKUP(Table24[[#This Row],[ICD-10 Code]],Table1[], 2,FALSE)</f>
        <v>Vascular dementia, mild, with psychotic disturbance</v>
      </c>
      <c r="D15" s="12" t="s">
        <v>13</v>
      </c>
      <c r="E15" s="13"/>
      <c r="F15" s="12"/>
      <c r="G15" s="12"/>
      <c r="H15" s="14"/>
    </row>
    <row r="16" spans="1:8" ht="18" customHeight="1" x14ac:dyDescent="0.35">
      <c r="A16" s="11" t="s">
        <v>34</v>
      </c>
      <c r="B16" s="12" t="s">
        <v>35</v>
      </c>
      <c r="C16" s="12" t="str">
        <f>VLOOKUP(Table24[[#This Row],[ICD-10 Code]],Table1[], 2,FALSE)</f>
        <v>Vascular dementia, mild, with mood disturbance</v>
      </c>
      <c r="D16" s="12" t="s">
        <v>13</v>
      </c>
      <c r="E16" s="13"/>
      <c r="F16" s="12"/>
      <c r="G16" s="12"/>
      <c r="H16" s="14"/>
    </row>
    <row r="17" spans="1:8" ht="18" customHeight="1" x14ac:dyDescent="0.35">
      <c r="A17" s="11" t="s">
        <v>36</v>
      </c>
      <c r="B17" s="12" t="s">
        <v>37</v>
      </c>
      <c r="C17" s="12" t="str">
        <f>VLOOKUP(Table24[[#This Row],[ICD-10 Code]],Table1[], 2,FALSE)</f>
        <v>Vascular dementia, mild, with anxiety</v>
      </c>
      <c r="D17" s="12" t="s">
        <v>13</v>
      </c>
      <c r="E17" s="13"/>
      <c r="F17" s="12"/>
      <c r="G17" s="12"/>
      <c r="H17" s="14"/>
    </row>
    <row r="18" spans="1:8" ht="18" customHeight="1" x14ac:dyDescent="0.35">
      <c r="A18" s="11" t="s">
        <v>38</v>
      </c>
      <c r="B18" s="12" t="s">
        <v>39</v>
      </c>
      <c r="C18" s="12" t="str">
        <f>VLOOKUP(Table24[[#This Row],[ICD-10 Code]],Table1[], 2,FALSE)</f>
        <v>Vascular dementia, moderate, without beh/psych/mood/anx</v>
      </c>
      <c r="D18" s="12" t="s">
        <v>13</v>
      </c>
      <c r="E18" s="13"/>
      <c r="F18" s="12"/>
      <c r="G18" s="12"/>
      <c r="H18" s="14"/>
    </row>
    <row r="19" spans="1:8" ht="18" customHeight="1" x14ac:dyDescent="0.35">
      <c r="A19" s="11" t="s">
        <v>40</v>
      </c>
      <c r="B19" s="12" t="s">
        <v>41</v>
      </c>
      <c r="C19" s="12" t="str">
        <f>VLOOKUP(Table24[[#This Row],[ICD-10 Code]],Table1[], 2,FALSE)</f>
        <v>Vascular dementia, moderate, with agitation</v>
      </c>
      <c r="D19" s="12" t="s">
        <v>13</v>
      </c>
      <c r="E19" s="13"/>
      <c r="F19" s="12"/>
      <c r="G19" s="12"/>
      <c r="H19" s="14"/>
    </row>
    <row r="20" spans="1:8" ht="18" customHeight="1" x14ac:dyDescent="0.35">
      <c r="A20" s="11" t="s">
        <v>42</v>
      </c>
      <c r="B20" s="12" t="s">
        <v>43</v>
      </c>
      <c r="C20" s="12" t="str">
        <f>VLOOKUP(Table24[[#This Row],[ICD-10 Code]],Table1[], 2,FALSE)</f>
        <v>Vascular dementia, moderate, with other behavioral disturb</v>
      </c>
      <c r="D20" s="12" t="s">
        <v>13</v>
      </c>
      <c r="E20" s="13"/>
      <c r="F20" s="12"/>
      <c r="G20" s="12"/>
      <c r="H20" s="14"/>
    </row>
    <row r="21" spans="1:8" ht="18" customHeight="1" x14ac:dyDescent="0.35">
      <c r="A21" s="11" t="s">
        <v>44</v>
      </c>
      <c r="B21" s="12" t="s">
        <v>45</v>
      </c>
      <c r="C21" s="12" t="str">
        <f>VLOOKUP(Table24[[#This Row],[ICD-10 Code]],Table1[], 2,FALSE)</f>
        <v>Vascular dementia, moderate, with psychotic disturbance</v>
      </c>
      <c r="D21" s="12" t="s">
        <v>13</v>
      </c>
      <c r="E21" s="13"/>
      <c r="F21" s="12"/>
      <c r="G21" s="12"/>
      <c r="H21" s="14"/>
    </row>
    <row r="22" spans="1:8" ht="18" customHeight="1" x14ac:dyDescent="0.35">
      <c r="A22" s="11" t="s">
        <v>46</v>
      </c>
      <c r="B22" s="12" t="s">
        <v>47</v>
      </c>
      <c r="C22" s="12" t="str">
        <f>VLOOKUP(Table24[[#This Row],[ICD-10 Code]],Table1[], 2,FALSE)</f>
        <v>Vascular dementia, moderate, with mood disturbance</v>
      </c>
      <c r="D22" s="12" t="s">
        <v>13</v>
      </c>
      <c r="E22" s="13"/>
      <c r="F22" s="12"/>
      <c r="G22" s="12"/>
      <c r="H22" s="14"/>
    </row>
    <row r="23" spans="1:8" ht="18" customHeight="1" x14ac:dyDescent="0.35">
      <c r="A23" s="11" t="s">
        <v>48</v>
      </c>
      <c r="B23" s="12" t="s">
        <v>49</v>
      </c>
      <c r="C23" s="12" t="str">
        <f>VLOOKUP(Table24[[#This Row],[ICD-10 Code]],Table1[], 2,FALSE)</f>
        <v>Vascular dementia, moderate, with anxiety</v>
      </c>
      <c r="D23" s="12" t="s">
        <v>13</v>
      </c>
      <c r="E23" s="13"/>
      <c r="F23" s="12"/>
      <c r="G23" s="12"/>
      <c r="H23" s="14"/>
    </row>
    <row r="24" spans="1:8" ht="18" customHeight="1" x14ac:dyDescent="0.35">
      <c r="A24" s="11" t="s">
        <v>50</v>
      </c>
      <c r="B24" s="12" t="s">
        <v>51</v>
      </c>
      <c r="C24" s="12" t="str">
        <f>VLOOKUP(Table24[[#This Row],[ICD-10 Code]],Table1[], 2,FALSE)</f>
        <v>Vascular dementia, severe, without beh/psych/mood/anx</v>
      </c>
      <c r="D24" s="12" t="s">
        <v>13</v>
      </c>
      <c r="E24" s="13"/>
      <c r="F24" s="12"/>
      <c r="G24" s="12"/>
      <c r="H24" s="14"/>
    </row>
    <row r="25" spans="1:8" ht="18" customHeight="1" x14ac:dyDescent="0.35">
      <c r="A25" s="11" t="s">
        <v>52</v>
      </c>
      <c r="B25" s="12" t="s">
        <v>53</v>
      </c>
      <c r="C25" s="12" t="str">
        <f>VLOOKUP(Table24[[#This Row],[ICD-10 Code]],Table1[], 2,FALSE)</f>
        <v>Vascular dementia, severe, with agitation</v>
      </c>
      <c r="D25" s="12" t="s">
        <v>13</v>
      </c>
      <c r="E25" s="13"/>
      <c r="F25" s="12"/>
      <c r="G25" s="12"/>
      <c r="H25" s="14"/>
    </row>
    <row r="26" spans="1:8" ht="18" customHeight="1" x14ac:dyDescent="0.35">
      <c r="A26" s="11" t="s">
        <v>54</v>
      </c>
      <c r="B26" s="12" t="s">
        <v>55</v>
      </c>
      <c r="C26" s="12" t="str">
        <f>VLOOKUP(Table24[[#This Row],[ICD-10 Code]],Table1[], 2,FALSE)</f>
        <v>Vascular dementia, severe, with other behavioral disturbance</v>
      </c>
      <c r="D26" s="12" t="s">
        <v>13</v>
      </c>
      <c r="E26" s="13"/>
      <c r="F26" s="12"/>
      <c r="G26" s="12"/>
      <c r="H26" s="14"/>
    </row>
    <row r="27" spans="1:8" ht="18" customHeight="1" x14ac:dyDescent="0.35">
      <c r="A27" s="11" t="s">
        <v>56</v>
      </c>
      <c r="B27" s="12" t="s">
        <v>57</v>
      </c>
      <c r="C27" s="12" t="str">
        <f>VLOOKUP(Table24[[#This Row],[ICD-10 Code]],Table1[], 2,FALSE)</f>
        <v>Vascular dementia, severe, with psychotic disturbance</v>
      </c>
      <c r="D27" s="12" t="s">
        <v>13</v>
      </c>
      <c r="E27" s="13"/>
      <c r="F27" s="12"/>
      <c r="G27" s="12"/>
      <c r="H27" s="14"/>
    </row>
    <row r="28" spans="1:8" ht="18" customHeight="1" x14ac:dyDescent="0.35">
      <c r="A28" s="11" t="s">
        <v>58</v>
      </c>
      <c r="B28" s="12" t="s">
        <v>59</v>
      </c>
      <c r="C28" s="12" t="str">
        <f>VLOOKUP(Table24[[#This Row],[ICD-10 Code]],Table1[], 2,FALSE)</f>
        <v>Vascular dementia, severe, with mood disturbance</v>
      </c>
      <c r="D28" s="12" t="s">
        <v>13</v>
      </c>
      <c r="E28" s="13"/>
      <c r="F28" s="12"/>
      <c r="G28" s="12"/>
      <c r="H28" s="14"/>
    </row>
    <row r="29" spans="1:8" ht="18" customHeight="1" x14ac:dyDescent="0.35">
      <c r="A29" s="11" t="s">
        <v>60</v>
      </c>
      <c r="B29" s="12" t="s">
        <v>61</v>
      </c>
      <c r="C29" s="12" t="str">
        <f>VLOOKUP(Table24[[#This Row],[ICD-10 Code]],Table1[], 2,FALSE)</f>
        <v>Vascular dementia, severe, with anxiety</v>
      </c>
      <c r="D29" s="12" t="s">
        <v>13</v>
      </c>
      <c r="E29" s="13"/>
      <c r="F29" s="12"/>
      <c r="G29" s="12"/>
      <c r="H29" s="14"/>
    </row>
    <row r="30" spans="1:8" ht="18" customHeight="1" x14ac:dyDescent="0.35">
      <c r="A30" s="11" t="s">
        <v>62</v>
      </c>
      <c r="B30" s="12" t="s">
        <v>63</v>
      </c>
      <c r="C30" s="12" t="str">
        <f>VLOOKUP(Table24[[#This Row],[ICD-10 Code]],Table1[], 2,FALSE)</f>
        <v>Dem in oth dis classd elswhr, unsp sev, w/o beh/psych/mood/anx</v>
      </c>
      <c r="D30" s="12" t="s">
        <v>13</v>
      </c>
      <c r="E30" s="13"/>
      <c r="F30" s="12"/>
      <c r="G30" s="12"/>
      <c r="H30" s="14"/>
    </row>
    <row r="31" spans="1:8" ht="18" customHeight="1" x14ac:dyDescent="0.35">
      <c r="A31" s="11" t="s">
        <v>64</v>
      </c>
      <c r="B31" s="12" t="s">
        <v>65</v>
      </c>
      <c r="C31" s="12" t="str">
        <f>VLOOKUP(Table24[[#This Row],[ICD-10 Code]],Table1[], 2,FALSE)</f>
        <v>Dementia in oth diseases classd elswhr w behavioral disturb</v>
      </c>
      <c r="D31" s="12" t="s">
        <v>13</v>
      </c>
      <c r="E31" s="13"/>
      <c r="F31" s="12"/>
      <c r="G31" s="12"/>
      <c r="H31" s="14"/>
    </row>
    <row r="32" spans="1:8" ht="18" customHeight="1" x14ac:dyDescent="0.35">
      <c r="A32" s="11" t="s">
        <v>66</v>
      </c>
      <c r="B32" s="12" t="s">
        <v>67</v>
      </c>
      <c r="C32" s="12" t="str">
        <f>VLOOKUP(Table24[[#This Row],[ICD-10 Code]],Table1[], 2,FALSE)</f>
        <v>Dem in other dis classd elswhr, unsp severt, with agitation</v>
      </c>
      <c r="D32" s="12" t="s">
        <v>13</v>
      </c>
      <c r="E32" s="13"/>
      <c r="F32" s="12"/>
      <c r="G32" s="12"/>
      <c r="H32" s="14"/>
    </row>
    <row r="33" spans="1:8" ht="18" customHeight="1" x14ac:dyDescent="0.35">
      <c r="A33" s="11" t="s">
        <v>68</v>
      </c>
      <c r="B33" s="12" t="s">
        <v>69</v>
      </c>
      <c r="C33" s="12" t="str">
        <f>VLOOKUP(Table24[[#This Row],[ICD-10 Code]],Table1[], 2,FALSE)</f>
        <v>Dem in oth dis classd elswhr, unsp sev, with oth beh distrb</v>
      </c>
      <c r="D33" s="12" t="s">
        <v>13</v>
      </c>
      <c r="E33" s="13"/>
      <c r="F33" s="12"/>
      <c r="G33" s="12"/>
      <c r="H33" s="14"/>
    </row>
    <row r="34" spans="1:8" ht="18" customHeight="1" x14ac:dyDescent="0.35">
      <c r="A34" s="11" t="s">
        <v>70</v>
      </c>
      <c r="B34" s="12" t="s">
        <v>71</v>
      </c>
      <c r="C34" s="12" t="str">
        <f>VLOOKUP(Table24[[#This Row],[ICD-10 Code]],Table1[], 2,FALSE)</f>
        <v>Dem in other dis classd elswhr, unsp sev, with psych distrb</v>
      </c>
      <c r="D34" s="12" t="s">
        <v>13</v>
      </c>
      <c r="E34" s="13"/>
      <c r="F34" s="12"/>
      <c r="G34" s="12"/>
      <c r="H34" s="14"/>
    </row>
    <row r="35" spans="1:8" ht="18" customHeight="1" x14ac:dyDescent="0.35">
      <c r="A35" s="11" t="s">
        <v>72</v>
      </c>
      <c r="B35" s="12" t="s">
        <v>73</v>
      </c>
      <c r="C35" s="12" t="str">
        <f>VLOOKUP(Table24[[#This Row],[ICD-10 Code]],Table1[], 2,FALSE)</f>
        <v>Dem in other dis classd elswhr, unsp sev, with mood distrb</v>
      </c>
      <c r="D35" s="12" t="s">
        <v>13</v>
      </c>
      <c r="E35" s="13"/>
      <c r="F35" s="12"/>
      <c r="G35" s="12"/>
      <c r="H35" s="14"/>
    </row>
    <row r="36" spans="1:8" ht="18" customHeight="1" x14ac:dyDescent="0.35">
      <c r="A36" s="11" t="s">
        <v>74</v>
      </c>
      <c r="B36" s="12" t="s">
        <v>75</v>
      </c>
      <c r="C36" s="12" t="str">
        <f>VLOOKUP(Table24[[#This Row],[ICD-10 Code]],Table1[], 2,FALSE)</f>
        <v>Dem in other dis classd elswhr, unsp severity, with anxiety</v>
      </c>
      <c r="D36" s="12" t="s">
        <v>13</v>
      </c>
      <c r="E36" s="13"/>
      <c r="F36" s="12"/>
      <c r="G36" s="12"/>
      <c r="H36" s="14"/>
    </row>
    <row r="37" spans="1:8" ht="18" customHeight="1" x14ac:dyDescent="0.35">
      <c r="A37" s="11" t="s">
        <v>76</v>
      </c>
      <c r="B37" s="12" t="s">
        <v>77</v>
      </c>
      <c r="C37" s="12" t="str">
        <f>VLOOKUP(Table24[[#This Row],[ICD-10 Code]],Table1[], 2,FALSE)</f>
        <v>Dem in other dis classd elswhr, mild, w/o beh/psych/mood/anx</v>
      </c>
      <c r="D37" s="12" t="s">
        <v>13</v>
      </c>
      <c r="E37" s="13"/>
      <c r="F37" s="12"/>
      <c r="G37" s="12"/>
      <c r="H37" s="14"/>
    </row>
    <row r="38" spans="1:8" ht="18" customHeight="1" x14ac:dyDescent="0.35">
      <c r="A38" s="11" t="s">
        <v>78</v>
      </c>
      <c r="B38" s="12" t="s">
        <v>79</v>
      </c>
      <c r="C38" s="12" t="str">
        <f>VLOOKUP(Table24[[#This Row],[ICD-10 Code]],Table1[], 2,FALSE)</f>
        <v>Dem in other diseases classd elswhr, mild, with agitation</v>
      </c>
      <c r="D38" s="12" t="s">
        <v>13</v>
      </c>
      <c r="E38" s="13"/>
      <c r="F38" s="12"/>
      <c r="G38" s="12"/>
      <c r="H38" s="14"/>
    </row>
    <row r="39" spans="1:8" ht="18" customHeight="1" x14ac:dyDescent="0.35">
      <c r="A39" s="11" t="s">
        <v>80</v>
      </c>
      <c r="B39" s="12" t="s">
        <v>81</v>
      </c>
      <c r="C39" s="12" t="str">
        <f>VLOOKUP(Table24[[#This Row],[ICD-10 Code]],Table1[], 2,FALSE)</f>
        <v>Dem in other dis classd elswhr, mild, with other beh distrb</v>
      </c>
      <c r="D39" s="12" t="s">
        <v>13</v>
      </c>
      <c r="E39" s="13"/>
      <c r="F39" s="12"/>
      <c r="G39" s="12"/>
      <c r="H39" s="14"/>
    </row>
    <row r="40" spans="1:8" ht="18" customHeight="1" x14ac:dyDescent="0.35">
      <c r="A40" s="11" t="s">
        <v>82</v>
      </c>
      <c r="B40" s="12" t="s">
        <v>83</v>
      </c>
      <c r="C40" s="12" t="str">
        <f>VLOOKUP(Table24[[#This Row],[ICD-10 Code]],Table1[], 2,FALSE)</f>
        <v>Dem in other dis classd elswhr, mild, with psych disturb</v>
      </c>
      <c r="D40" s="12" t="s">
        <v>13</v>
      </c>
      <c r="E40" s="13"/>
      <c r="F40" s="12"/>
      <c r="G40" s="12"/>
      <c r="H40" s="14"/>
    </row>
    <row r="41" spans="1:8" ht="18" customHeight="1" x14ac:dyDescent="0.35">
      <c r="A41" s="11" t="s">
        <v>84</v>
      </c>
      <c r="B41" s="12" t="s">
        <v>85</v>
      </c>
      <c r="C41" s="12" t="str">
        <f>VLOOKUP(Table24[[#This Row],[ICD-10 Code]],Table1[], 2,FALSE)</f>
        <v>Dem in other diseases classd elswhr, mild, with mood disturb</v>
      </c>
      <c r="D41" s="12" t="s">
        <v>13</v>
      </c>
      <c r="E41" s="13"/>
      <c r="F41" s="12"/>
      <c r="G41" s="12"/>
      <c r="H41" s="14"/>
    </row>
    <row r="42" spans="1:8" ht="18" customHeight="1" x14ac:dyDescent="0.35">
      <c r="A42" s="11" t="s">
        <v>86</v>
      </c>
      <c r="B42" s="12" t="s">
        <v>87</v>
      </c>
      <c r="C42" s="12" t="str">
        <f>VLOOKUP(Table24[[#This Row],[ICD-10 Code]],Table1[], 2,FALSE)</f>
        <v>Dementia in other diseases classd elswhr, mild, with anxiety</v>
      </c>
      <c r="D42" s="12" t="s">
        <v>13</v>
      </c>
      <c r="E42" s="13"/>
      <c r="F42" s="12"/>
      <c r="G42" s="12"/>
      <c r="H42" s="14"/>
    </row>
    <row r="43" spans="1:8" ht="18" customHeight="1" x14ac:dyDescent="0.35">
      <c r="A43" s="11" t="s">
        <v>88</v>
      </c>
      <c r="B43" s="12" t="s">
        <v>89</v>
      </c>
      <c r="C43" s="12" t="str">
        <f>VLOOKUP(Table24[[#This Row],[ICD-10 Code]],Table1[], 2,FALSE)</f>
        <v>Dem in other dis classd elswhr, mod, w/o beh/psych/mood/anx</v>
      </c>
      <c r="D43" s="12" t="s">
        <v>13</v>
      </c>
      <c r="E43" s="13"/>
      <c r="F43" s="12"/>
      <c r="G43" s="12"/>
      <c r="H43" s="14"/>
    </row>
    <row r="44" spans="1:8" ht="18" customHeight="1" x14ac:dyDescent="0.35">
      <c r="A44" s="11" t="s">
        <v>90</v>
      </c>
      <c r="B44" s="12" t="s">
        <v>91</v>
      </c>
      <c r="C44" s="12" t="str">
        <f>VLOOKUP(Table24[[#This Row],[ICD-10 Code]],Table1[], 2,FALSE)</f>
        <v>Dem in other dis classd elswhr, moderate, with agitation</v>
      </c>
      <c r="D44" s="12" t="s">
        <v>13</v>
      </c>
      <c r="E44" s="13"/>
      <c r="F44" s="12"/>
      <c r="G44" s="12"/>
      <c r="H44" s="14"/>
    </row>
    <row r="45" spans="1:8" ht="18" customHeight="1" x14ac:dyDescent="0.35">
      <c r="A45" s="11" t="s">
        <v>92</v>
      </c>
      <c r="B45" s="12" t="s">
        <v>93</v>
      </c>
      <c r="C45" s="12" t="str">
        <f>VLOOKUP(Table24[[#This Row],[ICD-10 Code]],Table1[], 2,FALSE)</f>
        <v>Dem in other dis classd elswhr, mod, with other beh disturb</v>
      </c>
      <c r="D45" s="12" t="s">
        <v>13</v>
      </c>
      <c r="E45" s="13"/>
      <c r="F45" s="12"/>
      <c r="G45" s="12"/>
      <c r="H45" s="14"/>
    </row>
    <row r="46" spans="1:8" ht="18" customHeight="1" x14ac:dyDescent="0.35">
      <c r="A46" s="11" t="s">
        <v>94</v>
      </c>
      <c r="B46" s="12" t="s">
        <v>95</v>
      </c>
      <c r="C46" s="12" t="str">
        <f>VLOOKUP(Table24[[#This Row],[ICD-10 Code]],Table1[], 2,FALSE)</f>
        <v>Dem in other dis classd elswhr, moderate, with psych disturb</v>
      </c>
      <c r="D46" s="12" t="s">
        <v>13</v>
      </c>
      <c r="E46" s="13"/>
      <c r="F46" s="12"/>
      <c r="G46" s="12"/>
      <c r="H46" s="14"/>
    </row>
    <row r="47" spans="1:8" ht="18" customHeight="1" x14ac:dyDescent="0.35">
      <c r="A47" s="11" t="s">
        <v>96</v>
      </c>
      <c r="B47" s="12" t="s">
        <v>97</v>
      </c>
      <c r="C47" s="12" t="str">
        <f>VLOOKUP(Table24[[#This Row],[ICD-10 Code]],Table1[], 2,FALSE)</f>
        <v>Dem in other dis classd elswhr, moderate, with mood disturb</v>
      </c>
      <c r="D47" s="12" t="s">
        <v>13</v>
      </c>
      <c r="E47" s="13"/>
      <c r="F47" s="12"/>
      <c r="G47" s="12"/>
      <c r="H47" s="14"/>
    </row>
    <row r="48" spans="1:8" ht="18" customHeight="1" x14ac:dyDescent="0.35">
      <c r="A48" s="11" t="s">
        <v>98</v>
      </c>
      <c r="B48" s="12" t="s">
        <v>99</v>
      </c>
      <c r="C48" s="12" t="str">
        <f>VLOOKUP(Table24[[#This Row],[ICD-10 Code]],Table1[], 2,FALSE)</f>
        <v>Dem in other diseases classd elswhr, moderate, with anxiety</v>
      </c>
      <c r="D48" s="12" t="s">
        <v>13</v>
      </c>
      <c r="E48" s="13"/>
      <c r="F48" s="12"/>
      <c r="G48" s="12"/>
      <c r="H48" s="14"/>
    </row>
    <row r="49" spans="1:8" ht="18" customHeight="1" x14ac:dyDescent="0.35">
      <c r="A49" s="11" t="s">
        <v>100</v>
      </c>
      <c r="B49" s="12" t="s">
        <v>101</v>
      </c>
      <c r="C49" s="12" t="str">
        <f>VLOOKUP(Table24[[#This Row],[ICD-10 Code]],Table1[], 2,FALSE)</f>
        <v>Dem in other dis classd elswhr, sev, w/o beh/psych/mood/anx</v>
      </c>
      <c r="D49" s="12" t="s">
        <v>13</v>
      </c>
      <c r="E49" s="13"/>
      <c r="F49" s="12"/>
      <c r="G49" s="12"/>
      <c r="H49" s="14"/>
    </row>
    <row r="50" spans="1:8" ht="18" customHeight="1" x14ac:dyDescent="0.35">
      <c r="A50" s="11" t="s">
        <v>102</v>
      </c>
      <c r="B50" s="12" t="s">
        <v>103</v>
      </c>
      <c r="C50" s="12" t="str">
        <f>VLOOKUP(Table24[[#This Row],[ICD-10 Code]],Table1[], 2,FALSE)</f>
        <v>Dem in other diseases classd elswhr, severe, with agitation</v>
      </c>
      <c r="D50" s="12" t="s">
        <v>13</v>
      </c>
      <c r="E50" s="13"/>
      <c r="F50" s="12"/>
      <c r="G50" s="12"/>
      <c r="H50" s="14"/>
    </row>
    <row r="51" spans="1:8" ht="18" customHeight="1" x14ac:dyDescent="0.35">
      <c r="A51" s="11" t="s">
        <v>104</v>
      </c>
      <c r="B51" s="12" t="s">
        <v>105</v>
      </c>
      <c r="C51" s="12" t="str">
        <f>VLOOKUP(Table24[[#This Row],[ICD-10 Code]],Table1[], 2,FALSE)</f>
        <v>Dem in other dis classd elswhr, sev, with other beh distrb</v>
      </c>
      <c r="D51" s="12" t="s">
        <v>13</v>
      </c>
      <c r="E51" s="13"/>
      <c r="F51" s="12"/>
      <c r="G51" s="12"/>
      <c r="H51" s="14"/>
    </row>
    <row r="52" spans="1:8" ht="18" customHeight="1" x14ac:dyDescent="0.35">
      <c r="A52" s="11" t="s">
        <v>106</v>
      </c>
      <c r="B52" s="12" t="s">
        <v>107</v>
      </c>
      <c r="C52" s="12" t="str">
        <f>VLOOKUP(Table24[[#This Row],[ICD-10 Code]],Table1[], 2,FALSE)</f>
        <v>Dem in other dis classd elswhr, severe, with psych disturb</v>
      </c>
      <c r="D52" s="12" t="s">
        <v>13</v>
      </c>
      <c r="E52" s="13"/>
      <c r="F52" s="12"/>
      <c r="G52" s="12"/>
      <c r="H52" s="14"/>
    </row>
    <row r="53" spans="1:8" ht="18" customHeight="1" x14ac:dyDescent="0.35">
      <c r="A53" s="11" t="s">
        <v>108</v>
      </c>
      <c r="B53" s="12" t="s">
        <v>109</v>
      </c>
      <c r="C53" s="12" t="str">
        <f>VLOOKUP(Table24[[#This Row],[ICD-10 Code]],Table1[], 2,FALSE)</f>
        <v>Dem in other dis classd elswhr, severe, with mood disturb</v>
      </c>
      <c r="D53" s="12" t="s">
        <v>13</v>
      </c>
      <c r="E53" s="13"/>
      <c r="F53" s="12"/>
      <c r="G53" s="12"/>
      <c r="H53" s="14"/>
    </row>
    <row r="54" spans="1:8" ht="18" customHeight="1" x14ac:dyDescent="0.35">
      <c r="A54" s="11" t="s">
        <v>110</v>
      </c>
      <c r="B54" s="12" t="s">
        <v>111</v>
      </c>
      <c r="C54" s="12" t="str">
        <f>VLOOKUP(Table24[[#This Row],[ICD-10 Code]],Table1[], 2,FALSE)</f>
        <v>Dem in other diseases classd elswhr, severe, with anxiety</v>
      </c>
      <c r="D54" s="12" t="s">
        <v>13</v>
      </c>
      <c r="E54" s="13"/>
      <c r="F54" s="12"/>
      <c r="G54" s="12"/>
      <c r="H54" s="14"/>
    </row>
    <row r="55" spans="1:8" ht="18" customHeight="1" x14ac:dyDescent="0.35">
      <c r="A55" s="11" t="s">
        <v>112</v>
      </c>
      <c r="B55" s="12" t="s">
        <v>113</v>
      </c>
      <c r="C55" s="12" t="str">
        <f>VLOOKUP(Table24[[#This Row],[ICD-10 Code]],Table1[], 2,FALSE)</f>
        <v>Unsp dementia, unsp severity, without beh/psych/mood/anx</v>
      </c>
      <c r="D55" s="12" t="s">
        <v>13</v>
      </c>
      <c r="E55" s="13"/>
      <c r="F55" s="12"/>
      <c r="G55" s="12"/>
      <c r="H55" s="14"/>
    </row>
    <row r="56" spans="1:8" ht="18" customHeight="1" x14ac:dyDescent="0.35">
      <c r="A56" s="11" t="s">
        <v>114</v>
      </c>
      <c r="B56" s="12" t="s">
        <v>115</v>
      </c>
      <c r="C56" s="12" t="str">
        <f>VLOOKUP(Table24[[#This Row],[ICD-10 Code]],Table1[], 2,FALSE)</f>
        <v>Unspecified dementia with behavioral disturbance</v>
      </c>
      <c r="D56" s="12" t="s">
        <v>13</v>
      </c>
      <c r="E56" s="13"/>
      <c r="F56" s="12"/>
      <c r="G56" s="12"/>
      <c r="H56" s="14"/>
    </row>
    <row r="57" spans="1:8" ht="18" customHeight="1" x14ac:dyDescent="0.35">
      <c r="A57" s="11" t="s">
        <v>116</v>
      </c>
      <c r="B57" s="12" t="s">
        <v>117</v>
      </c>
      <c r="C57" s="12" t="str">
        <f>VLOOKUP(Table24[[#This Row],[ICD-10 Code]],Table1[], 2,FALSE)</f>
        <v>Unspecified dementia, unspecified severity, with agitation</v>
      </c>
      <c r="D57" s="12" t="s">
        <v>13</v>
      </c>
      <c r="E57" s="13"/>
      <c r="F57" s="12"/>
      <c r="G57" s="12"/>
      <c r="H57" s="14"/>
    </row>
    <row r="58" spans="1:8" ht="18" customHeight="1" x14ac:dyDescent="0.35">
      <c r="A58" s="11" t="s">
        <v>118</v>
      </c>
      <c r="B58" s="12" t="s">
        <v>119</v>
      </c>
      <c r="C58" s="12" t="str">
        <f>VLOOKUP(Table24[[#This Row],[ICD-10 Code]],Table1[], 2,FALSE)</f>
        <v>Unsp dementia, unsp severity, with other behavioral disturb</v>
      </c>
      <c r="D58" s="12" t="s">
        <v>13</v>
      </c>
      <c r="E58" s="13"/>
      <c r="F58" s="12"/>
      <c r="G58" s="12"/>
      <c r="H58" s="14"/>
    </row>
    <row r="59" spans="1:8" ht="18" customHeight="1" x14ac:dyDescent="0.35">
      <c r="A59" s="11" t="s">
        <v>120</v>
      </c>
      <c r="B59" s="12" t="s">
        <v>121</v>
      </c>
      <c r="C59" s="12" t="str">
        <f>VLOOKUP(Table24[[#This Row],[ICD-10 Code]],Table1[], 2,FALSE)</f>
        <v>Unsp dementia, unspecified severity, with psychotic disturb</v>
      </c>
      <c r="D59" s="12" t="s">
        <v>13</v>
      </c>
      <c r="E59" s="13"/>
      <c r="F59" s="12"/>
      <c r="G59" s="12"/>
      <c r="H59" s="14"/>
    </row>
    <row r="60" spans="1:8" ht="18" customHeight="1" x14ac:dyDescent="0.35">
      <c r="A60" s="11" t="s">
        <v>122</v>
      </c>
      <c r="B60" s="12" t="s">
        <v>123</v>
      </c>
      <c r="C60" s="12" t="str">
        <f>VLOOKUP(Table24[[#This Row],[ICD-10 Code]],Table1[], 2,FALSE)</f>
        <v>Unsp dementia, unspecified severity, with mood disturb</v>
      </c>
      <c r="D60" s="12" t="s">
        <v>13</v>
      </c>
      <c r="E60" s="13"/>
      <c r="F60" s="12"/>
      <c r="G60" s="12"/>
      <c r="H60" s="14"/>
    </row>
    <row r="61" spans="1:8" ht="18" customHeight="1" x14ac:dyDescent="0.35">
      <c r="A61" s="11" t="s">
        <v>124</v>
      </c>
      <c r="B61" s="12" t="s">
        <v>125</v>
      </c>
      <c r="C61" s="12" t="str">
        <f>VLOOKUP(Table24[[#This Row],[ICD-10 Code]],Table1[], 2,FALSE)</f>
        <v>Unspecified dementia, unspecified severity, with anxiety</v>
      </c>
      <c r="D61" s="12" t="s">
        <v>13</v>
      </c>
      <c r="E61" s="13"/>
      <c r="F61" s="12"/>
      <c r="G61" s="12"/>
      <c r="H61" s="14"/>
    </row>
    <row r="62" spans="1:8" ht="18" customHeight="1" x14ac:dyDescent="0.35">
      <c r="A62" s="11" t="s">
        <v>126</v>
      </c>
      <c r="B62" s="12" t="s">
        <v>127</v>
      </c>
      <c r="C62" s="12" t="str">
        <f>VLOOKUP(Table24[[#This Row],[ICD-10 Code]],Table1[], 2,FALSE)</f>
        <v>Unspecified dementia, mild, without beh/psych/mood/anx</v>
      </c>
      <c r="D62" s="12" t="s">
        <v>13</v>
      </c>
      <c r="E62" s="13"/>
      <c r="F62" s="12"/>
      <c r="G62" s="12"/>
      <c r="H62" s="14"/>
    </row>
    <row r="63" spans="1:8" ht="18" customHeight="1" x14ac:dyDescent="0.35">
      <c r="A63" s="11" t="s">
        <v>128</v>
      </c>
      <c r="B63" s="12" t="s">
        <v>129</v>
      </c>
      <c r="C63" s="12" t="str">
        <f>VLOOKUP(Table24[[#This Row],[ICD-10 Code]],Table1[], 2,FALSE)</f>
        <v>Unspecified dementia, mild, with agitation</v>
      </c>
      <c r="D63" s="12" t="s">
        <v>13</v>
      </c>
      <c r="E63" s="13"/>
      <c r="F63" s="12"/>
      <c r="G63" s="12"/>
      <c r="H63" s="14"/>
    </row>
    <row r="64" spans="1:8" ht="18" customHeight="1" x14ac:dyDescent="0.35">
      <c r="A64" s="11" t="s">
        <v>130</v>
      </c>
      <c r="B64" s="12" t="s">
        <v>131</v>
      </c>
      <c r="C64" s="12" t="str">
        <f>VLOOKUP(Table24[[#This Row],[ICD-10 Code]],Table1[], 2,FALSE)</f>
        <v>Unspecified dementia, mild, with other behavioral disturb</v>
      </c>
      <c r="D64" s="12" t="s">
        <v>13</v>
      </c>
      <c r="E64" s="13"/>
      <c r="F64" s="12"/>
      <c r="G64" s="12"/>
      <c r="H64" s="14"/>
    </row>
    <row r="65" spans="1:8" ht="18" customHeight="1" x14ac:dyDescent="0.35">
      <c r="A65" s="11" t="s">
        <v>132</v>
      </c>
      <c r="B65" s="12" t="s">
        <v>133</v>
      </c>
      <c r="C65" s="12" t="str">
        <f>VLOOKUP(Table24[[#This Row],[ICD-10 Code]],Table1[], 2,FALSE)</f>
        <v>Unspecified dementia, mild, with psychotic disturbance</v>
      </c>
      <c r="D65" s="12" t="s">
        <v>13</v>
      </c>
      <c r="E65" s="13"/>
      <c r="F65" s="12"/>
      <c r="G65" s="12"/>
      <c r="H65" s="14"/>
    </row>
    <row r="66" spans="1:8" ht="18" customHeight="1" x14ac:dyDescent="0.35">
      <c r="A66" s="11" t="s">
        <v>134</v>
      </c>
      <c r="B66" s="12" t="s">
        <v>135</v>
      </c>
      <c r="C66" s="12" t="str">
        <f>VLOOKUP(Table24[[#This Row],[ICD-10 Code]],Table1[], 2,FALSE)</f>
        <v>Unspecified dementia, mild, with mood disturbance</v>
      </c>
      <c r="D66" s="12" t="s">
        <v>13</v>
      </c>
      <c r="E66" s="13"/>
      <c r="F66" s="12"/>
      <c r="G66" s="12"/>
      <c r="H66" s="14"/>
    </row>
    <row r="67" spans="1:8" ht="18" customHeight="1" x14ac:dyDescent="0.35">
      <c r="A67" s="11" t="s">
        <v>136</v>
      </c>
      <c r="B67" s="12" t="s">
        <v>137</v>
      </c>
      <c r="C67" s="12" t="str">
        <f>VLOOKUP(Table24[[#This Row],[ICD-10 Code]],Table1[], 2,FALSE)</f>
        <v>Unspecified dementia, mild, with anxiety</v>
      </c>
      <c r="D67" s="12" t="s">
        <v>13</v>
      </c>
      <c r="E67" s="13"/>
      <c r="F67" s="12"/>
      <c r="G67" s="12"/>
      <c r="H67" s="14"/>
    </row>
    <row r="68" spans="1:8" ht="18" customHeight="1" x14ac:dyDescent="0.35">
      <c r="A68" s="11" t="s">
        <v>138</v>
      </c>
      <c r="B68" s="12" t="s">
        <v>139</v>
      </c>
      <c r="C68" s="12" t="str">
        <f>VLOOKUP(Table24[[#This Row],[ICD-10 Code]],Table1[], 2,FALSE)</f>
        <v>Unspecified dementia, moderate, without beh/psych/mood/anx</v>
      </c>
      <c r="D68" s="12" t="s">
        <v>13</v>
      </c>
      <c r="E68" s="13"/>
      <c r="F68" s="12"/>
      <c r="G68" s="12"/>
      <c r="H68" s="14"/>
    </row>
    <row r="69" spans="1:8" ht="18" customHeight="1" x14ac:dyDescent="0.35">
      <c r="A69" s="11" t="s">
        <v>140</v>
      </c>
      <c r="B69" s="12" t="s">
        <v>141</v>
      </c>
      <c r="C69" s="12" t="str">
        <f>VLOOKUP(Table24[[#This Row],[ICD-10 Code]],Table1[], 2,FALSE)</f>
        <v>Unspecified dementia, moderate, with agitation</v>
      </c>
      <c r="D69" s="12" t="s">
        <v>13</v>
      </c>
      <c r="E69" s="13"/>
      <c r="F69" s="12"/>
      <c r="G69" s="12"/>
      <c r="H69" s="14"/>
    </row>
    <row r="70" spans="1:8" ht="18" customHeight="1" x14ac:dyDescent="0.35">
      <c r="A70" s="11" t="s">
        <v>142</v>
      </c>
      <c r="B70" s="12" t="s">
        <v>143</v>
      </c>
      <c r="C70" s="12" t="str">
        <f>VLOOKUP(Table24[[#This Row],[ICD-10 Code]],Table1[], 2,FALSE)</f>
        <v>Unsp dementia, moderate, with other behavioral disturb</v>
      </c>
      <c r="D70" s="12" t="s">
        <v>13</v>
      </c>
      <c r="E70" s="13"/>
      <c r="F70" s="12"/>
      <c r="G70" s="12"/>
      <c r="H70" s="14"/>
    </row>
    <row r="71" spans="1:8" ht="18" customHeight="1" x14ac:dyDescent="0.35">
      <c r="A71" s="11" t="s">
        <v>144</v>
      </c>
      <c r="B71" s="12" t="s">
        <v>145</v>
      </c>
      <c r="C71" s="12" t="str">
        <f>VLOOKUP(Table24[[#This Row],[ICD-10 Code]],Table1[], 2,FALSE)</f>
        <v>Unspecified dementia, moderate, with psychotic disturbance</v>
      </c>
      <c r="D71" s="12" t="s">
        <v>13</v>
      </c>
      <c r="E71" s="13"/>
      <c r="F71" s="12"/>
      <c r="G71" s="12"/>
      <c r="H71" s="14"/>
    </row>
    <row r="72" spans="1:8" ht="18" customHeight="1" x14ac:dyDescent="0.35">
      <c r="A72" s="11" t="s">
        <v>146</v>
      </c>
      <c r="B72" s="12" t="s">
        <v>147</v>
      </c>
      <c r="C72" s="12" t="str">
        <f>VLOOKUP(Table24[[#This Row],[ICD-10 Code]],Table1[], 2,FALSE)</f>
        <v>Unspecified dementia, moderate, with mood disturbance</v>
      </c>
      <c r="D72" s="12" t="s">
        <v>13</v>
      </c>
      <c r="E72" s="13"/>
      <c r="F72" s="12"/>
      <c r="G72" s="12"/>
      <c r="H72" s="14"/>
    </row>
    <row r="73" spans="1:8" ht="18" customHeight="1" x14ac:dyDescent="0.35">
      <c r="A73" s="11" t="s">
        <v>148</v>
      </c>
      <c r="B73" s="12" t="s">
        <v>149</v>
      </c>
      <c r="C73" s="12" t="str">
        <f>VLOOKUP(Table24[[#This Row],[ICD-10 Code]],Table1[], 2,FALSE)</f>
        <v>Unspecified dementia, moderate, with anxiety</v>
      </c>
      <c r="D73" s="12" t="s">
        <v>13</v>
      </c>
      <c r="E73" s="13"/>
      <c r="F73" s="12"/>
      <c r="G73" s="12"/>
      <c r="H73" s="14"/>
    </row>
    <row r="74" spans="1:8" ht="18" customHeight="1" x14ac:dyDescent="0.35">
      <c r="A74" s="11" t="s">
        <v>150</v>
      </c>
      <c r="B74" s="12" t="s">
        <v>151</v>
      </c>
      <c r="C74" s="12" t="str">
        <f>VLOOKUP(Table24[[#This Row],[ICD-10 Code]],Table1[], 2,FALSE)</f>
        <v>Unspecified dementia, severe, without beh/psych/mood/anx</v>
      </c>
      <c r="D74" s="12" t="s">
        <v>13</v>
      </c>
      <c r="E74" s="13"/>
      <c r="F74" s="12"/>
      <c r="G74" s="12"/>
      <c r="H74" s="14"/>
    </row>
    <row r="75" spans="1:8" ht="18" customHeight="1" x14ac:dyDescent="0.35">
      <c r="A75" s="11" t="s">
        <v>152</v>
      </c>
      <c r="B75" s="12" t="s">
        <v>153</v>
      </c>
      <c r="C75" s="12" t="str">
        <f>VLOOKUP(Table24[[#This Row],[ICD-10 Code]],Table1[], 2,FALSE)</f>
        <v>Unspecified dementia, severe, with agitation</v>
      </c>
      <c r="D75" s="12" t="s">
        <v>13</v>
      </c>
      <c r="E75" s="13"/>
      <c r="F75" s="12"/>
      <c r="G75" s="12"/>
      <c r="H75" s="14"/>
    </row>
    <row r="76" spans="1:8" ht="18" customHeight="1" x14ac:dyDescent="0.35">
      <c r="A76" s="11" t="s">
        <v>154</v>
      </c>
      <c r="B76" s="12" t="s">
        <v>155</v>
      </c>
      <c r="C76" s="12" t="str">
        <f>VLOOKUP(Table24[[#This Row],[ICD-10 Code]],Table1[], 2,FALSE)</f>
        <v>Unspecified dementia, severe, with other behavioral disturb</v>
      </c>
      <c r="D76" s="12" t="s">
        <v>13</v>
      </c>
      <c r="E76" s="13"/>
      <c r="F76" s="12"/>
      <c r="G76" s="12"/>
      <c r="H76" s="14"/>
    </row>
    <row r="77" spans="1:8" ht="18" customHeight="1" x14ac:dyDescent="0.35">
      <c r="A77" s="11" t="s">
        <v>156</v>
      </c>
      <c r="B77" s="12" t="s">
        <v>157</v>
      </c>
      <c r="C77" s="12" t="str">
        <f>VLOOKUP(Table24[[#This Row],[ICD-10 Code]],Table1[], 2,FALSE)</f>
        <v>Unspecified dementia, severe, with psychotic disturbance</v>
      </c>
      <c r="D77" s="12" t="s">
        <v>13</v>
      </c>
      <c r="E77" s="13"/>
      <c r="F77" s="12"/>
      <c r="G77" s="12"/>
      <c r="H77" s="14"/>
    </row>
    <row r="78" spans="1:8" ht="18" customHeight="1" x14ac:dyDescent="0.35">
      <c r="A78" s="11" t="s">
        <v>158</v>
      </c>
      <c r="B78" s="12" t="s">
        <v>159</v>
      </c>
      <c r="C78" s="12" t="str">
        <f>VLOOKUP(Table24[[#This Row],[ICD-10 Code]],Table1[], 2,FALSE)</f>
        <v>Unspecified dementia, severe, with mood disturbance</v>
      </c>
      <c r="D78" s="12" t="s">
        <v>13</v>
      </c>
      <c r="E78" s="13"/>
      <c r="F78" s="12"/>
      <c r="G78" s="12"/>
      <c r="H78" s="14"/>
    </row>
    <row r="79" spans="1:8" ht="18" customHeight="1" x14ac:dyDescent="0.35">
      <c r="A79" s="11" t="s">
        <v>160</v>
      </c>
      <c r="B79" s="12" t="s">
        <v>161</v>
      </c>
      <c r="C79" s="12" t="str">
        <f>VLOOKUP(Table24[[#This Row],[ICD-10 Code]],Table1[], 2,FALSE)</f>
        <v>Unspecified dementia, severe, with anxiety</v>
      </c>
      <c r="D79" s="12" t="s">
        <v>13</v>
      </c>
      <c r="E79" s="13"/>
      <c r="F79" s="12"/>
      <c r="G79" s="12"/>
      <c r="H79" s="14"/>
    </row>
    <row r="80" spans="1:8" ht="18" customHeight="1" x14ac:dyDescent="0.35">
      <c r="A80" s="11" t="s">
        <v>162</v>
      </c>
      <c r="B80" s="12" t="s">
        <v>163</v>
      </c>
      <c r="C80" s="12" t="str">
        <f>VLOOKUP(Table24[[#This Row],[ICD-10 Code]],Table1[], 2,FALSE)</f>
        <v>Amnestic disorder due to known physiological condition</v>
      </c>
      <c r="D80" s="12" t="s">
        <v>13</v>
      </c>
      <c r="E80" s="13"/>
      <c r="F80" s="12"/>
      <c r="G80" s="12"/>
      <c r="H80" s="14"/>
    </row>
    <row r="81" spans="1:8" ht="18" customHeight="1" x14ac:dyDescent="0.35">
      <c r="A81" s="11" t="s">
        <v>164</v>
      </c>
      <c r="B81" s="12" t="s">
        <v>165</v>
      </c>
      <c r="C81" s="12" t="str">
        <f>VLOOKUP(Table24[[#This Row],[ICD-10 Code]],Table1[], 2,FALSE)</f>
        <v>Delirium due to known physiological condition</v>
      </c>
      <c r="D81" s="12" t="s">
        <v>13</v>
      </c>
      <c r="E81" s="13"/>
      <c r="F81" s="12"/>
      <c r="G81" s="12"/>
      <c r="H81" s="14"/>
    </row>
    <row r="82" spans="1:8" ht="18" customHeight="1" x14ac:dyDescent="0.35">
      <c r="A82" s="11" t="s">
        <v>166</v>
      </c>
      <c r="B82" s="12" t="s">
        <v>167</v>
      </c>
      <c r="C82" s="12" t="str">
        <f>VLOOKUP(Table24[[#This Row],[ICD-10 Code]],Table1[], 2,FALSE)</f>
        <v>Psychotic disorder w hallucin due to known physiol condition</v>
      </c>
      <c r="D82" s="12"/>
      <c r="E82" s="12" t="s">
        <v>13</v>
      </c>
      <c r="F82" s="12"/>
      <c r="G82" s="12"/>
      <c r="H82" s="14" t="s">
        <v>13</v>
      </c>
    </row>
    <row r="83" spans="1:8" ht="18" customHeight="1" x14ac:dyDescent="0.35">
      <c r="A83" s="11" t="s">
        <v>168</v>
      </c>
      <c r="B83" s="12" t="s">
        <v>169</v>
      </c>
      <c r="C83" s="12" t="str">
        <f>VLOOKUP(Table24[[#This Row],[ICD-10 Code]],Table1[], 2,FALSE)</f>
        <v>Catatonic disorder due to known physiological condition</v>
      </c>
      <c r="D83" s="12"/>
      <c r="E83" s="12" t="s">
        <v>13</v>
      </c>
      <c r="F83" s="12"/>
      <c r="G83" s="12"/>
      <c r="H83" s="14" t="s">
        <v>13</v>
      </c>
    </row>
    <row r="84" spans="1:8" ht="18" customHeight="1" x14ac:dyDescent="0.35">
      <c r="A84" s="11" t="s">
        <v>170</v>
      </c>
      <c r="B84" s="12" t="s">
        <v>171</v>
      </c>
      <c r="C84" s="12" t="s">
        <v>172</v>
      </c>
      <c r="D84" s="12"/>
      <c r="E84" s="12" t="s">
        <v>13</v>
      </c>
      <c r="F84" s="12"/>
      <c r="G84" s="12"/>
      <c r="H84" s="14" t="s">
        <v>13</v>
      </c>
    </row>
    <row r="85" spans="1:8" ht="18" customHeight="1" x14ac:dyDescent="0.35">
      <c r="A85" s="11" t="s">
        <v>173</v>
      </c>
      <c r="B85" s="12" t="s">
        <v>174</v>
      </c>
      <c r="C85" s="12" t="s">
        <v>175</v>
      </c>
      <c r="D85" s="12"/>
      <c r="E85" s="12" t="s">
        <v>13</v>
      </c>
      <c r="F85" s="12"/>
      <c r="G85" s="12"/>
      <c r="H85" s="14"/>
    </row>
    <row r="86" spans="1:8" ht="18" customHeight="1" x14ac:dyDescent="0.35">
      <c r="A86" s="11" t="s">
        <v>176</v>
      </c>
      <c r="B86" s="12" t="s">
        <v>177</v>
      </c>
      <c r="C86" s="12" t="s">
        <v>178</v>
      </c>
      <c r="D86" s="12"/>
      <c r="E86" s="12" t="s">
        <v>13</v>
      </c>
      <c r="F86" s="12"/>
      <c r="G86" s="12"/>
      <c r="H86" s="14" t="s">
        <v>13</v>
      </c>
    </row>
    <row r="87" spans="1:8" ht="18" customHeight="1" x14ac:dyDescent="0.35">
      <c r="A87" s="11" t="s">
        <v>179</v>
      </c>
      <c r="B87" s="12" t="s">
        <v>180</v>
      </c>
      <c r="C87" s="12" t="s">
        <v>181</v>
      </c>
      <c r="D87" s="12"/>
      <c r="E87" s="12" t="s">
        <v>13</v>
      </c>
      <c r="F87" s="12"/>
      <c r="G87" s="12"/>
      <c r="H87" s="14" t="s">
        <v>13</v>
      </c>
    </row>
    <row r="88" spans="1:8" ht="18" customHeight="1" x14ac:dyDescent="0.35">
      <c r="A88" s="11" t="s">
        <v>182</v>
      </c>
      <c r="B88" s="12" t="s">
        <v>183</v>
      </c>
      <c r="C88" s="12" t="s">
        <v>184</v>
      </c>
      <c r="D88" s="12"/>
      <c r="E88" s="12" t="s">
        <v>13</v>
      </c>
      <c r="F88" s="12"/>
      <c r="G88" s="12"/>
      <c r="H88" s="14" t="s">
        <v>13</v>
      </c>
    </row>
    <row r="89" spans="1:8" ht="18" customHeight="1" x14ac:dyDescent="0.35">
      <c r="A89" s="11" t="s">
        <v>185</v>
      </c>
      <c r="B89" s="12" t="s">
        <v>186</v>
      </c>
      <c r="C89" s="12" t="s">
        <v>187</v>
      </c>
      <c r="D89" s="12"/>
      <c r="E89" s="12" t="s">
        <v>13</v>
      </c>
      <c r="F89" s="12"/>
      <c r="G89" s="12"/>
      <c r="H89" s="14" t="s">
        <v>13</v>
      </c>
    </row>
    <row r="90" spans="1:8" ht="18" customHeight="1" x14ac:dyDescent="0.35">
      <c r="A90" s="11" t="s">
        <v>188</v>
      </c>
      <c r="B90" s="12" t="s">
        <v>189</v>
      </c>
      <c r="C90" s="12" t="str">
        <f>VLOOKUP(Table24[[#This Row],[ICD-10 Code]],Table1[], 2,FALSE)</f>
        <v>Anxiety disorder due to known physiological condition</v>
      </c>
      <c r="D90" s="12" t="s">
        <v>13</v>
      </c>
      <c r="E90" s="13"/>
      <c r="F90" s="12"/>
      <c r="G90" s="12"/>
      <c r="H90" s="14" t="s">
        <v>13</v>
      </c>
    </row>
    <row r="91" spans="1:8" ht="18" customHeight="1" x14ac:dyDescent="0.35">
      <c r="A91" s="11" t="s">
        <v>190</v>
      </c>
      <c r="B91" s="12" t="s">
        <v>191</v>
      </c>
      <c r="C91" s="12" t="str">
        <f>VLOOKUP(Table24[[#This Row],[ICD-10 Code]],Table1[], 2,FALSE)</f>
        <v>Mild neurocog disord d/t known physiol cond w/o beh distrb</v>
      </c>
      <c r="D91" s="12" t="s">
        <v>13</v>
      </c>
      <c r="E91" s="13"/>
      <c r="F91" s="12"/>
      <c r="G91" s="12"/>
      <c r="H91" s="14"/>
    </row>
    <row r="92" spans="1:8" ht="18" customHeight="1" x14ac:dyDescent="0.35">
      <c r="A92" s="11" t="s">
        <v>192</v>
      </c>
      <c r="B92" s="12" t="s">
        <v>193</v>
      </c>
      <c r="C92" s="12" t="str">
        <f>VLOOKUP(Table24[[#This Row],[ICD-10 Code]],Table1[], 2,FALSE)</f>
        <v>Mild neurocog disord d/t known physiol cond with beh distrb</v>
      </c>
      <c r="D92" s="12" t="s">
        <v>13</v>
      </c>
      <c r="E92" s="13"/>
      <c r="F92" s="12"/>
      <c r="G92" s="12"/>
      <c r="H92" s="14"/>
    </row>
    <row r="93" spans="1:8" ht="18" customHeight="1" x14ac:dyDescent="0.35">
      <c r="A93" s="11" t="s">
        <v>194</v>
      </c>
      <c r="B93" s="12" t="s">
        <v>195</v>
      </c>
      <c r="C93" s="12" t="str">
        <f>VLOOKUP(Table24[[#This Row],[ICD-10 Code]],Table1[], 2,FALSE)</f>
        <v>Oth mental disorders due to known physiological condition</v>
      </c>
      <c r="D93" s="12" t="s">
        <v>13</v>
      </c>
      <c r="E93" s="13"/>
      <c r="F93" s="12"/>
      <c r="G93" s="12"/>
      <c r="H93" s="14" t="s">
        <v>13</v>
      </c>
    </row>
    <row r="94" spans="1:8" ht="18" customHeight="1" x14ac:dyDescent="0.35">
      <c r="A94" s="11" t="s">
        <v>196</v>
      </c>
      <c r="B94" s="12" t="s">
        <v>197</v>
      </c>
      <c r="C94" s="12" t="str">
        <f>VLOOKUP(Table24[[#This Row],[ICD-10 Code]],Table1[], 2,FALSE)</f>
        <v>Personality change due to known physiological condition</v>
      </c>
      <c r="D94" s="12" t="s">
        <v>13</v>
      </c>
      <c r="E94" s="13"/>
      <c r="F94" s="12"/>
      <c r="G94" s="12"/>
      <c r="H94" s="14"/>
    </row>
    <row r="95" spans="1:8" ht="18" customHeight="1" x14ac:dyDescent="0.35">
      <c r="A95" s="11" t="s">
        <v>198</v>
      </c>
      <c r="B95" s="12" t="s">
        <v>199</v>
      </c>
      <c r="C95" s="12" t="str">
        <f>VLOOKUP(Table24[[#This Row],[ICD-10 Code]],Table1[], 2,FALSE)</f>
        <v>Postconcussional syndrome</v>
      </c>
      <c r="D95" s="12" t="s">
        <v>13</v>
      </c>
      <c r="E95" s="13"/>
      <c r="F95" s="12"/>
      <c r="G95" s="12"/>
      <c r="H95" s="14"/>
    </row>
    <row r="96" spans="1:8" ht="18" customHeight="1" x14ac:dyDescent="0.35">
      <c r="A96" s="11" t="s">
        <v>200</v>
      </c>
      <c r="B96" s="12" t="s">
        <v>201</v>
      </c>
      <c r="C96" s="12" t="str">
        <f>VLOOKUP(Table24[[#This Row],[ICD-10 Code]],Table1[], 2,FALSE)</f>
        <v>Oth personality &amp; behavrl disord due to known physiol cond</v>
      </c>
      <c r="D96" s="12" t="s">
        <v>13</v>
      </c>
      <c r="E96" s="13"/>
      <c r="F96" s="12"/>
      <c r="G96" s="12"/>
      <c r="H96" s="14"/>
    </row>
    <row r="97" spans="1:8" ht="18" customHeight="1" x14ac:dyDescent="0.35">
      <c r="A97" s="11" t="s">
        <v>202</v>
      </c>
      <c r="B97" s="12" t="s">
        <v>203</v>
      </c>
      <c r="C97" s="12" t="str">
        <f>VLOOKUP(Table24[[#This Row],[ICD-10 Code]],Table1[], 2,FALSE)</f>
        <v>Unsp personality &amp; behavrl disord due to known physiol cond</v>
      </c>
      <c r="D97" s="12" t="s">
        <v>13</v>
      </c>
      <c r="E97" s="13"/>
      <c r="F97" s="12"/>
      <c r="G97" s="12"/>
      <c r="H97" s="14"/>
    </row>
    <row r="98" spans="1:8" ht="18" customHeight="1" x14ac:dyDescent="0.35">
      <c r="A98" s="11" t="s">
        <v>204</v>
      </c>
      <c r="B98" s="12" t="s">
        <v>205</v>
      </c>
      <c r="C98" s="12" t="str">
        <f>VLOOKUP(Table24[[#This Row],[ICD-10 Code]],Table1[], 2,FALSE)</f>
        <v>Unsp mental disorder due to known physiological condition</v>
      </c>
      <c r="D98" s="12"/>
      <c r="E98" s="12" t="s">
        <v>13</v>
      </c>
      <c r="F98" s="12"/>
      <c r="G98" s="12"/>
      <c r="H98" s="14"/>
    </row>
    <row r="99" spans="1:8" ht="18" customHeight="1" x14ac:dyDescent="0.35">
      <c r="A99" s="11" t="s">
        <v>206</v>
      </c>
      <c r="B99" s="12" t="s">
        <v>207</v>
      </c>
      <c r="C99" s="12" t="s">
        <v>208</v>
      </c>
      <c r="D99" s="12"/>
      <c r="E99" s="12"/>
      <c r="F99" s="12" t="s">
        <v>13</v>
      </c>
      <c r="G99" s="12"/>
      <c r="H99" s="14"/>
    </row>
    <row r="100" spans="1:8" ht="18" customHeight="1" x14ac:dyDescent="0.35">
      <c r="A100" s="11" t="s">
        <v>209</v>
      </c>
      <c r="B100" s="12" t="s">
        <v>210</v>
      </c>
      <c r="C100" s="12" t="s">
        <v>211</v>
      </c>
      <c r="D100" s="12"/>
      <c r="E100" s="12"/>
      <c r="F100" s="12" t="s">
        <v>13</v>
      </c>
      <c r="G100" s="12"/>
      <c r="H100" s="14"/>
    </row>
    <row r="101" spans="1:8" ht="18" customHeight="1" x14ac:dyDescent="0.35">
      <c r="A101" s="11" t="s">
        <v>212</v>
      </c>
      <c r="B101" s="12" t="s">
        <v>213</v>
      </c>
      <c r="C101" s="12" t="s">
        <v>214</v>
      </c>
      <c r="D101" s="12"/>
      <c r="E101" s="12"/>
      <c r="F101" s="12" t="s">
        <v>13</v>
      </c>
      <c r="G101" s="12"/>
      <c r="H101" s="14"/>
    </row>
    <row r="102" spans="1:8" ht="18" customHeight="1" x14ac:dyDescent="0.35">
      <c r="A102" s="11" t="s">
        <v>215</v>
      </c>
      <c r="B102" s="12" t="s">
        <v>216</v>
      </c>
      <c r="C102" s="12" t="s">
        <v>217</v>
      </c>
      <c r="D102" s="12"/>
      <c r="E102" s="12"/>
      <c r="F102" s="12" t="s">
        <v>13</v>
      </c>
      <c r="G102" s="12"/>
      <c r="H102" s="14"/>
    </row>
    <row r="103" spans="1:8" ht="18" customHeight="1" x14ac:dyDescent="0.35">
      <c r="A103" s="11" t="s">
        <v>218</v>
      </c>
      <c r="B103" s="12" t="s">
        <v>219</v>
      </c>
      <c r="C103" s="12" t="s">
        <v>220</v>
      </c>
      <c r="D103" s="12"/>
      <c r="E103" s="12"/>
      <c r="F103" s="12" t="s">
        <v>13</v>
      </c>
      <c r="G103" s="12"/>
      <c r="H103" s="14"/>
    </row>
    <row r="104" spans="1:8" ht="18" customHeight="1" x14ac:dyDescent="0.35">
      <c r="A104" s="11" t="s">
        <v>221</v>
      </c>
      <c r="B104" s="12" t="s">
        <v>222</v>
      </c>
      <c r="C104" s="12" t="s">
        <v>223</v>
      </c>
      <c r="D104" s="12"/>
      <c r="E104" s="12"/>
      <c r="F104" s="12" t="s">
        <v>13</v>
      </c>
      <c r="G104" s="12"/>
      <c r="H104" s="14"/>
    </row>
    <row r="105" spans="1:8" ht="18" customHeight="1" x14ac:dyDescent="0.35">
      <c r="A105" s="11" t="s">
        <v>224</v>
      </c>
      <c r="B105" s="12" t="s">
        <v>225</v>
      </c>
      <c r="C105" s="12" t="s">
        <v>226</v>
      </c>
      <c r="D105" s="12" t="s">
        <v>13</v>
      </c>
      <c r="E105" s="12"/>
      <c r="F105" s="12"/>
      <c r="G105" s="12"/>
      <c r="H105" s="14"/>
    </row>
    <row r="106" spans="1:8" ht="18" customHeight="1" x14ac:dyDescent="0.35">
      <c r="A106" s="11" t="s">
        <v>227</v>
      </c>
      <c r="B106" s="12" t="s">
        <v>228</v>
      </c>
      <c r="C106" s="12" t="s">
        <v>229</v>
      </c>
      <c r="D106" s="12"/>
      <c r="E106" s="12"/>
      <c r="F106" s="12" t="s">
        <v>13</v>
      </c>
      <c r="G106" s="12"/>
      <c r="H106" s="14"/>
    </row>
    <row r="107" spans="1:8" ht="18" customHeight="1" x14ac:dyDescent="0.35">
      <c r="A107" s="11" t="s">
        <v>230</v>
      </c>
      <c r="B107" s="12" t="s">
        <v>231</v>
      </c>
      <c r="C107" s="12" t="s">
        <v>232</v>
      </c>
      <c r="D107" s="12"/>
      <c r="E107" s="12"/>
      <c r="F107" s="12" t="s">
        <v>13</v>
      </c>
      <c r="G107" s="12"/>
      <c r="H107" s="14"/>
    </row>
    <row r="108" spans="1:8" ht="18" customHeight="1" x14ac:dyDescent="0.35">
      <c r="A108" s="11" t="s">
        <v>233</v>
      </c>
      <c r="B108" s="12" t="s">
        <v>234</v>
      </c>
      <c r="C108" s="12" t="s">
        <v>235</v>
      </c>
      <c r="D108" s="12"/>
      <c r="E108" s="12"/>
      <c r="F108" s="12" t="s">
        <v>13</v>
      </c>
      <c r="G108" s="12"/>
      <c r="H108" s="14"/>
    </row>
    <row r="109" spans="1:8" ht="18" customHeight="1" x14ac:dyDescent="0.35">
      <c r="A109" s="11" t="s">
        <v>236</v>
      </c>
      <c r="B109" s="12" t="s">
        <v>237</v>
      </c>
      <c r="C109" s="12" t="s">
        <v>238</v>
      </c>
      <c r="D109" s="12"/>
      <c r="E109" s="12"/>
      <c r="F109" s="12" t="s">
        <v>13</v>
      </c>
      <c r="G109" s="12"/>
      <c r="H109" s="14"/>
    </row>
    <row r="110" spans="1:8" ht="18" customHeight="1" x14ac:dyDescent="0.35">
      <c r="A110" s="11" t="s">
        <v>239</v>
      </c>
      <c r="B110" s="12" t="s">
        <v>240</v>
      </c>
      <c r="C110" s="12" t="s">
        <v>241</v>
      </c>
      <c r="D110" s="12"/>
      <c r="E110" s="12"/>
      <c r="F110" s="12" t="s">
        <v>13</v>
      </c>
      <c r="G110" s="12"/>
      <c r="H110" s="14"/>
    </row>
    <row r="111" spans="1:8" ht="18" customHeight="1" x14ac:dyDescent="0.35">
      <c r="A111" s="11" t="s">
        <v>242</v>
      </c>
      <c r="B111" s="12" t="s">
        <v>243</v>
      </c>
      <c r="C111" s="12" t="s">
        <v>244</v>
      </c>
      <c r="D111" s="12"/>
      <c r="E111" s="12"/>
      <c r="F111" s="12" t="s">
        <v>13</v>
      </c>
      <c r="G111" s="12"/>
      <c r="H111" s="14"/>
    </row>
    <row r="112" spans="1:8" ht="18" customHeight="1" x14ac:dyDescent="0.35">
      <c r="A112" s="11" t="s">
        <v>245</v>
      </c>
      <c r="B112" s="12" t="s">
        <v>246</v>
      </c>
      <c r="C112" s="12" t="s">
        <v>247</v>
      </c>
      <c r="D112" s="12"/>
      <c r="E112" s="12"/>
      <c r="F112" s="12" t="s">
        <v>13</v>
      </c>
      <c r="G112" s="12"/>
      <c r="H112" s="14"/>
    </row>
    <row r="113" spans="1:8" ht="18" customHeight="1" x14ac:dyDescent="0.35">
      <c r="A113" s="11" t="s">
        <v>248</v>
      </c>
      <c r="B113" s="12" t="s">
        <v>249</v>
      </c>
      <c r="C113" s="12" t="s">
        <v>250</v>
      </c>
      <c r="D113" s="12"/>
      <c r="E113" s="12"/>
      <c r="F113" s="12" t="s">
        <v>13</v>
      </c>
      <c r="G113" s="12"/>
      <c r="H113" s="14"/>
    </row>
    <row r="114" spans="1:8" ht="18" customHeight="1" x14ac:dyDescent="0.35">
      <c r="A114" s="11" t="s">
        <v>251</v>
      </c>
      <c r="B114" s="12" t="s">
        <v>252</v>
      </c>
      <c r="C114" s="12" t="str">
        <f>VLOOKUP(Table24[[#This Row],[ICD-10 Code]],Table1[], 2,FALSE)</f>
        <v>Alcohol dependence with unspecified alcohol-induced disorder</v>
      </c>
      <c r="D114" s="12"/>
      <c r="E114" s="12"/>
      <c r="F114" s="12" t="s">
        <v>13</v>
      </c>
      <c r="G114" s="12"/>
      <c r="H114" s="14"/>
    </row>
    <row r="115" spans="1:8" ht="18" customHeight="1" x14ac:dyDescent="0.35">
      <c r="A115" s="11" t="s">
        <v>253</v>
      </c>
      <c r="B115" s="12" t="s">
        <v>254</v>
      </c>
      <c r="C115" s="12" t="s">
        <v>255</v>
      </c>
      <c r="D115" s="12" t="s">
        <v>13</v>
      </c>
      <c r="E115" s="12"/>
      <c r="F115" s="12"/>
      <c r="G115" s="12"/>
      <c r="H115" s="14"/>
    </row>
    <row r="116" spans="1:8" ht="18" customHeight="1" x14ac:dyDescent="0.35">
      <c r="A116" s="11" t="s">
        <v>256</v>
      </c>
      <c r="B116" s="12" t="s">
        <v>257</v>
      </c>
      <c r="C116" s="12" t="s">
        <v>258</v>
      </c>
      <c r="D116" s="12" t="s">
        <v>13</v>
      </c>
      <c r="E116" s="12"/>
      <c r="F116" s="12"/>
      <c r="G116" s="12"/>
      <c r="H116" s="14"/>
    </row>
    <row r="117" spans="1:8" ht="18" customHeight="1" x14ac:dyDescent="0.35">
      <c r="A117" s="11" t="s">
        <v>259</v>
      </c>
      <c r="B117" s="12" t="s">
        <v>260</v>
      </c>
      <c r="C117" s="12" t="s">
        <v>261</v>
      </c>
      <c r="D117" s="12" t="s">
        <v>13</v>
      </c>
      <c r="E117" s="12"/>
      <c r="F117" s="12"/>
      <c r="G117" s="12"/>
      <c r="H117" s="14"/>
    </row>
    <row r="118" spans="1:8" ht="18" customHeight="1" x14ac:dyDescent="0.35">
      <c r="A118" s="11" t="s">
        <v>262</v>
      </c>
      <c r="B118" s="12" t="s">
        <v>263</v>
      </c>
      <c r="C118" s="12" t="s">
        <v>264</v>
      </c>
      <c r="D118" s="12"/>
      <c r="E118" s="12"/>
      <c r="F118" s="12" t="s">
        <v>13</v>
      </c>
      <c r="G118" s="12"/>
      <c r="H118" s="14"/>
    </row>
    <row r="119" spans="1:8" ht="18" customHeight="1" x14ac:dyDescent="0.35">
      <c r="A119" s="11" t="s">
        <v>265</v>
      </c>
      <c r="B119" s="12" t="s">
        <v>266</v>
      </c>
      <c r="C119" s="12" t="s">
        <v>267</v>
      </c>
      <c r="D119" s="12" t="s">
        <v>13</v>
      </c>
      <c r="E119" s="12"/>
      <c r="F119" s="12"/>
      <c r="G119" s="12"/>
      <c r="H119" s="14"/>
    </row>
    <row r="120" spans="1:8" ht="18" customHeight="1" x14ac:dyDescent="0.35">
      <c r="A120" s="11" t="s">
        <v>268</v>
      </c>
      <c r="B120" s="12" t="s">
        <v>269</v>
      </c>
      <c r="C120" s="12" t="s">
        <v>270</v>
      </c>
      <c r="D120" s="12"/>
      <c r="E120" s="12"/>
      <c r="F120" s="12" t="s">
        <v>13</v>
      </c>
      <c r="G120" s="12"/>
      <c r="H120" s="14"/>
    </row>
    <row r="121" spans="1:8" ht="18" customHeight="1" x14ac:dyDescent="0.35">
      <c r="A121" s="11" t="s">
        <v>271</v>
      </c>
      <c r="B121" s="12" t="s">
        <v>272</v>
      </c>
      <c r="C121" s="12" t="s">
        <v>273</v>
      </c>
      <c r="D121" s="12"/>
      <c r="E121" s="12"/>
      <c r="F121" s="12" t="s">
        <v>13</v>
      </c>
      <c r="G121" s="12"/>
      <c r="H121" s="14"/>
    </row>
    <row r="122" spans="1:8" ht="18" customHeight="1" x14ac:dyDescent="0.35">
      <c r="A122" s="11" t="s">
        <v>274</v>
      </c>
      <c r="B122" s="12" t="s">
        <v>275</v>
      </c>
      <c r="C122" s="12" t="s">
        <v>276</v>
      </c>
      <c r="D122" s="12"/>
      <c r="E122" s="12"/>
      <c r="F122" s="12" t="s">
        <v>13</v>
      </c>
      <c r="G122" s="12"/>
      <c r="H122" s="14"/>
    </row>
    <row r="123" spans="1:8" ht="18" customHeight="1" x14ac:dyDescent="0.35">
      <c r="A123" s="11" t="s">
        <v>277</v>
      </c>
      <c r="B123" s="12" t="s">
        <v>278</v>
      </c>
      <c r="C123" s="12" t="s">
        <v>279</v>
      </c>
      <c r="D123" s="12"/>
      <c r="E123" s="12"/>
      <c r="F123" s="12" t="s">
        <v>13</v>
      </c>
      <c r="G123" s="12"/>
      <c r="H123" s="14"/>
    </row>
    <row r="124" spans="1:8" ht="18" customHeight="1" x14ac:dyDescent="0.35">
      <c r="A124" s="11" t="s">
        <v>280</v>
      </c>
      <c r="B124" s="12" t="s">
        <v>281</v>
      </c>
      <c r="C124" s="12" t="s">
        <v>282</v>
      </c>
      <c r="D124" s="12"/>
      <c r="E124" s="12"/>
      <c r="F124" s="12" t="s">
        <v>13</v>
      </c>
      <c r="G124" s="12"/>
      <c r="H124" s="14"/>
    </row>
    <row r="125" spans="1:8" ht="18" customHeight="1" x14ac:dyDescent="0.35">
      <c r="A125" s="11" t="s">
        <v>283</v>
      </c>
      <c r="B125" s="12" t="s">
        <v>284</v>
      </c>
      <c r="C125" s="12" t="s">
        <v>285</v>
      </c>
      <c r="D125" s="12"/>
      <c r="E125" s="12"/>
      <c r="F125" s="12" t="s">
        <v>13</v>
      </c>
      <c r="G125" s="12"/>
      <c r="H125" s="14"/>
    </row>
    <row r="126" spans="1:8" ht="18" customHeight="1" x14ac:dyDescent="0.35">
      <c r="A126" s="11" t="s">
        <v>286</v>
      </c>
      <c r="B126" s="12" t="s">
        <v>287</v>
      </c>
      <c r="C126" s="12" t="s">
        <v>288</v>
      </c>
      <c r="D126" s="12"/>
      <c r="E126" s="12"/>
      <c r="F126" s="12" t="s">
        <v>13</v>
      </c>
      <c r="G126" s="12"/>
      <c r="H126" s="14"/>
    </row>
    <row r="127" spans="1:8" ht="18" customHeight="1" x14ac:dyDescent="0.35">
      <c r="A127" s="11" t="s">
        <v>289</v>
      </c>
      <c r="B127" s="12" t="s">
        <v>290</v>
      </c>
      <c r="C127" s="12" t="s">
        <v>291</v>
      </c>
      <c r="D127" s="12"/>
      <c r="E127" s="12"/>
      <c r="F127" s="12" t="s">
        <v>13</v>
      </c>
      <c r="G127" s="12"/>
      <c r="H127" s="14"/>
    </row>
    <row r="128" spans="1:8" ht="18" customHeight="1" x14ac:dyDescent="0.35">
      <c r="A128" s="11" t="s">
        <v>292</v>
      </c>
      <c r="B128" s="12" t="s">
        <v>293</v>
      </c>
      <c r="C128" s="12" t="s">
        <v>294</v>
      </c>
      <c r="D128" s="12"/>
      <c r="E128" s="12"/>
      <c r="F128" s="12" t="s">
        <v>13</v>
      </c>
      <c r="G128" s="12"/>
      <c r="H128" s="14"/>
    </row>
    <row r="129" spans="1:8" ht="18" customHeight="1" x14ac:dyDescent="0.35">
      <c r="A129" s="11" t="s">
        <v>295</v>
      </c>
      <c r="B129" s="12" t="s">
        <v>296</v>
      </c>
      <c r="C129" s="12" t="s">
        <v>297</v>
      </c>
      <c r="D129" s="12"/>
      <c r="E129" s="12"/>
      <c r="F129" s="12" t="s">
        <v>13</v>
      </c>
      <c r="G129" s="12"/>
      <c r="H129" s="14"/>
    </row>
    <row r="130" spans="1:8" ht="18" customHeight="1" x14ac:dyDescent="0.35">
      <c r="A130" s="11" t="s">
        <v>298</v>
      </c>
      <c r="B130" s="12" t="s">
        <v>299</v>
      </c>
      <c r="C130" s="12" t="s">
        <v>300</v>
      </c>
      <c r="D130" s="12"/>
      <c r="E130" s="12"/>
      <c r="F130" s="12" t="s">
        <v>13</v>
      </c>
      <c r="G130" s="12"/>
      <c r="H130" s="14"/>
    </row>
    <row r="131" spans="1:8" ht="18" customHeight="1" x14ac:dyDescent="0.35">
      <c r="A131" s="11" t="s">
        <v>301</v>
      </c>
      <c r="B131" s="12" t="s">
        <v>302</v>
      </c>
      <c r="C131" s="12" t="s">
        <v>303</v>
      </c>
      <c r="D131" s="12"/>
      <c r="E131" s="12"/>
      <c r="F131" s="12" t="s">
        <v>13</v>
      </c>
      <c r="G131" s="12"/>
      <c r="H131" s="14"/>
    </row>
    <row r="132" spans="1:8" ht="18" customHeight="1" x14ac:dyDescent="0.35">
      <c r="A132" s="11" t="s">
        <v>304</v>
      </c>
      <c r="B132" s="12" t="s">
        <v>305</v>
      </c>
      <c r="C132" s="12" t="s">
        <v>306</v>
      </c>
      <c r="D132" s="12"/>
      <c r="E132" s="12"/>
      <c r="F132" s="12" t="s">
        <v>13</v>
      </c>
      <c r="G132" s="12"/>
      <c r="H132" s="14"/>
    </row>
    <row r="133" spans="1:8" ht="18" customHeight="1" x14ac:dyDescent="0.35">
      <c r="A133" s="11" t="s">
        <v>307</v>
      </c>
      <c r="B133" s="12" t="s">
        <v>308</v>
      </c>
      <c r="C133" s="12" t="s">
        <v>309</v>
      </c>
      <c r="D133" s="12"/>
      <c r="E133" s="12"/>
      <c r="F133" s="12" t="s">
        <v>13</v>
      </c>
      <c r="G133" s="12"/>
      <c r="H133" s="14"/>
    </row>
    <row r="134" spans="1:8" ht="18" customHeight="1" x14ac:dyDescent="0.35">
      <c r="A134" s="11" t="s">
        <v>310</v>
      </c>
      <c r="B134" s="12" t="s">
        <v>311</v>
      </c>
      <c r="C134" s="12" t="s">
        <v>312</v>
      </c>
      <c r="D134" s="12" t="s">
        <v>13</v>
      </c>
      <c r="E134" s="12"/>
      <c r="F134" s="12"/>
      <c r="G134" s="12"/>
      <c r="H134" s="14"/>
    </row>
    <row r="135" spans="1:8" ht="18" customHeight="1" x14ac:dyDescent="0.35">
      <c r="A135" s="11" t="s">
        <v>313</v>
      </c>
      <c r="B135" s="12" t="s">
        <v>314</v>
      </c>
      <c r="C135" s="12" t="s">
        <v>315</v>
      </c>
      <c r="D135" s="12"/>
      <c r="E135" s="12"/>
      <c r="F135" s="12" t="s">
        <v>13</v>
      </c>
      <c r="G135" s="12"/>
      <c r="H135" s="14"/>
    </row>
    <row r="136" spans="1:8" ht="18" customHeight="1" x14ac:dyDescent="0.35">
      <c r="A136" s="11" t="s">
        <v>316</v>
      </c>
      <c r="B136" s="12" t="s">
        <v>317</v>
      </c>
      <c r="C136" s="12" t="s">
        <v>318</v>
      </c>
      <c r="D136" s="12"/>
      <c r="E136" s="12"/>
      <c r="F136" s="12" t="s">
        <v>13</v>
      </c>
      <c r="G136" s="12"/>
      <c r="H136" s="14"/>
    </row>
    <row r="137" spans="1:8" ht="18" customHeight="1" x14ac:dyDescent="0.35">
      <c r="A137" s="11" t="s">
        <v>319</v>
      </c>
      <c r="B137" s="12" t="s">
        <v>320</v>
      </c>
      <c r="C137" s="12" t="s">
        <v>321</v>
      </c>
      <c r="D137" s="12"/>
      <c r="E137" s="12"/>
      <c r="F137" s="12" t="s">
        <v>13</v>
      </c>
      <c r="G137" s="12"/>
      <c r="H137" s="14"/>
    </row>
    <row r="138" spans="1:8" ht="18" customHeight="1" x14ac:dyDescent="0.35">
      <c r="A138" s="11" t="s">
        <v>322</v>
      </c>
      <c r="B138" s="12" t="s">
        <v>323</v>
      </c>
      <c r="C138" s="12" t="s">
        <v>324</v>
      </c>
      <c r="D138" s="12"/>
      <c r="E138" s="12"/>
      <c r="F138" s="12" t="s">
        <v>13</v>
      </c>
      <c r="G138" s="12"/>
      <c r="H138" s="14"/>
    </row>
    <row r="139" spans="1:8" ht="18" customHeight="1" x14ac:dyDescent="0.35">
      <c r="A139" s="11" t="s">
        <v>325</v>
      </c>
      <c r="B139" s="12" t="s">
        <v>326</v>
      </c>
      <c r="C139" s="12" t="s">
        <v>327</v>
      </c>
      <c r="D139" s="12"/>
      <c r="E139" s="12"/>
      <c r="F139" s="12" t="s">
        <v>13</v>
      </c>
      <c r="G139" s="12"/>
      <c r="H139" s="14"/>
    </row>
    <row r="140" spans="1:8" ht="18" customHeight="1" x14ac:dyDescent="0.35">
      <c r="A140" s="11" t="s">
        <v>328</v>
      </c>
      <c r="B140" s="12" t="s">
        <v>329</v>
      </c>
      <c r="C140" s="12" t="s">
        <v>330</v>
      </c>
      <c r="D140" s="12"/>
      <c r="E140" s="12"/>
      <c r="F140" s="12" t="s">
        <v>13</v>
      </c>
      <c r="G140" s="12"/>
      <c r="H140" s="14"/>
    </row>
    <row r="141" spans="1:8" ht="18" customHeight="1" x14ac:dyDescent="0.35">
      <c r="A141" s="11" t="s">
        <v>331</v>
      </c>
      <c r="B141" s="12" t="s">
        <v>332</v>
      </c>
      <c r="C141" s="12" t="str">
        <f>VLOOKUP(Table24[[#This Row],[ICD-10 Code]],Table1[], 2,FALSE)</f>
        <v>Opioid depend w opioid-induc psychotic disorder w delusions</v>
      </c>
      <c r="D141" s="12"/>
      <c r="E141" s="12"/>
      <c r="F141" s="12" t="s">
        <v>13</v>
      </c>
      <c r="G141" s="12"/>
      <c r="H141" s="14"/>
    </row>
    <row r="142" spans="1:8" ht="18" customHeight="1" x14ac:dyDescent="0.35">
      <c r="A142" s="11" t="s">
        <v>333</v>
      </c>
      <c r="B142" s="12" t="s">
        <v>334</v>
      </c>
      <c r="C142" s="12" t="str">
        <f>VLOOKUP(Table24[[#This Row],[ICD-10 Code]],Table1[], 2,FALSE)</f>
        <v>Opioid depend w opioid-induc psychotic disorder w hallucin</v>
      </c>
      <c r="D142" s="12"/>
      <c r="E142" s="12"/>
      <c r="F142" s="12" t="s">
        <v>13</v>
      </c>
      <c r="G142" s="12"/>
      <c r="H142" s="14"/>
    </row>
    <row r="143" spans="1:8" ht="18" customHeight="1" x14ac:dyDescent="0.35">
      <c r="A143" s="11" t="s">
        <v>335</v>
      </c>
      <c r="B143" s="12" t="s">
        <v>336</v>
      </c>
      <c r="C143" s="12" t="str">
        <f>VLOOKUP(Table24[[#This Row],[ICD-10 Code]],Table1[], 2,FALSE)</f>
        <v>Opioid dependence w opioid-induced psychotic disorder, unsp</v>
      </c>
      <c r="D143" s="12"/>
      <c r="E143" s="12"/>
      <c r="F143" s="12" t="s">
        <v>13</v>
      </c>
      <c r="G143" s="12"/>
      <c r="H143" s="14"/>
    </row>
    <row r="144" spans="1:8" ht="18" customHeight="1" x14ac:dyDescent="0.35">
      <c r="A144" s="11" t="s">
        <v>337</v>
      </c>
      <c r="B144" s="12" t="s">
        <v>338</v>
      </c>
      <c r="C144" s="12" t="str">
        <f>VLOOKUP(Table24[[#This Row],[ICD-10 Code]],Table1[], 2,FALSE)</f>
        <v>Opioid dependence with opioid-induced sexual dysfunction</v>
      </c>
      <c r="D144" s="12"/>
      <c r="E144" s="12"/>
      <c r="F144" s="12" t="s">
        <v>13</v>
      </c>
      <c r="G144" s="12"/>
      <c r="H144" s="14"/>
    </row>
    <row r="145" spans="1:8" ht="18" customHeight="1" x14ac:dyDescent="0.35">
      <c r="A145" s="11" t="s">
        <v>339</v>
      </c>
      <c r="B145" s="12" t="s">
        <v>340</v>
      </c>
      <c r="C145" s="12" t="str">
        <f>VLOOKUP(Table24[[#This Row],[ICD-10 Code]],Table1[], 2,FALSE)</f>
        <v>Opioid dependence with opioid-induced sleep disorder</v>
      </c>
      <c r="D145" s="12"/>
      <c r="E145" s="12"/>
      <c r="F145" s="12" t="s">
        <v>13</v>
      </c>
      <c r="G145" s="12"/>
      <c r="H145" s="14"/>
    </row>
    <row r="146" spans="1:8" ht="18" customHeight="1" x14ac:dyDescent="0.35">
      <c r="A146" s="11" t="s">
        <v>341</v>
      </c>
      <c r="B146" s="12" t="s">
        <v>342</v>
      </c>
      <c r="C146" s="12" t="str">
        <f>VLOOKUP(Table24[[#This Row],[ICD-10 Code]],Table1[], 2,FALSE)</f>
        <v>Opioid dependence with other opioid-induced disorder</v>
      </c>
      <c r="D146" s="12"/>
      <c r="E146" s="12"/>
      <c r="F146" s="12" t="s">
        <v>13</v>
      </c>
      <c r="G146" s="12"/>
      <c r="H146" s="14"/>
    </row>
    <row r="147" spans="1:8" ht="18" customHeight="1" x14ac:dyDescent="0.35">
      <c r="A147" s="11" t="s">
        <v>343</v>
      </c>
      <c r="B147" s="12" t="s">
        <v>344</v>
      </c>
      <c r="C147" s="12" t="str">
        <f>VLOOKUP(Table24[[#This Row],[ICD-10 Code]],Table1[], 2,FALSE)</f>
        <v>Opioid dependence with unspecified opioid-induced disorder</v>
      </c>
      <c r="D147" s="12"/>
      <c r="E147" s="12"/>
      <c r="F147" s="12" t="s">
        <v>13</v>
      </c>
      <c r="G147" s="12"/>
      <c r="H147" s="14"/>
    </row>
    <row r="148" spans="1:8" ht="18" customHeight="1" x14ac:dyDescent="0.35">
      <c r="A148" s="11" t="s">
        <v>345</v>
      </c>
      <c r="B148" s="12" t="s">
        <v>346</v>
      </c>
      <c r="C148" s="12" t="str">
        <f>VLOOKUP(Table24[[#This Row],[ICD-10 Code]],Table1[], 2,FALSE)</f>
        <v>Opioid use, unspecified, uncomplicated</v>
      </c>
      <c r="D148" s="12" t="s">
        <v>13</v>
      </c>
      <c r="E148" s="12"/>
      <c r="F148" s="12"/>
      <c r="G148" s="12"/>
      <c r="H148" s="14"/>
    </row>
    <row r="149" spans="1:8" ht="18" customHeight="1" x14ac:dyDescent="0.35">
      <c r="A149" s="11" t="s">
        <v>347</v>
      </c>
      <c r="B149" s="12" t="s">
        <v>348</v>
      </c>
      <c r="C149" s="12" t="str">
        <f>VLOOKUP(Table24[[#This Row],[ICD-10 Code]],Table1[], 2,FALSE)</f>
        <v>Opioid use, unspecified with intoxication, uncomplicated</v>
      </c>
      <c r="D149" s="12" t="s">
        <v>13</v>
      </c>
      <c r="E149" s="12"/>
      <c r="F149" s="12"/>
      <c r="G149" s="12"/>
      <c r="H149" s="14"/>
    </row>
    <row r="150" spans="1:8" ht="18" customHeight="1" x14ac:dyDescent="0.35">
      <c r="A150" s="11" t="s">
        <v>349</v>
      </c>
      <c r="B150" s="12" t="s">
        <v>350</v>
      </c>
      <c r="C150" s="12" t="str">
        <f>VLOOKUP(Table24[[#This Row],[ICD-10 Code]],Table1[], 2,FALSE)</f>
        <v>Opioid use, unspecified with intoxication delirium</v>
      </c>
      <c r="D150" s="12" t="s">
        <v>13</v>
      </c>
      <c r="E150" s="12"/>
      <c r="F150" s="12"/>
      <c r="G150" s="12"/>
      <c r="H150" s="14"/>
    </row>
    <row r="151" spans="1:8" ht="18" customHeight="1" x14ac:dyDescent="0.35">
      <c r="A151" s="11" t="s">
        <v>351</v>
      </c>
      <c r="B151" s="12" t="s">
        <v>352</v>
      </c>
      <c r="C151" s="12" t="str">
        <f>VLOOKUP(Table24[[#This Row],[ICD-10 Code]],Table1[], 2,FALSE)</f>
        <v>Opioid use, unsp w intoxication with perceptual disturbance</v>
      </c>
      <c r="D151" s="12" t="s">
        <v>13</v>
      </c>
      <c r="E151" s="12"/>
      <c r="F151" s="12"/>
      <c r="G151" s="12"/>
      <c r="H151" s="14"/>
    </row>
    <row r="152" spans="1:8" ht="18" customHeight="1" x14ac:dyDescent="0.35">
      <c r="A152" s="11" t="s">
        <v>353</v>
      </c>
      <c r="B152" s="12" t="s">
        <v>354</v>
      </c>
      <c r="C152" s="12" t="str">
        <f>VLOOKUP(Table24[[#This Row],[ICD-10 Code]],Table1[], 2,FALSE)</f>
        <v>Opioid use, unspecified with intoxication, unspecified</v>
      </c>
      <c r="D152" s="12" t="s">
        <v>13</v>
      </c>
      <c r="E152" s="12"/>
      <c r="F152" s="12"/>
      <c r="G152" s="12"/>
      <c r="H152" s="14"/>
    </row>
    <row r="153" spans="1:8" ht="18" customHeight="1" x14ac:dyDescent="0.35">
      <c r="A153" s="11" t="s">
        <v>355</v>
      </c>
      <c r="B153" s="12" t="s">
        <v>356</v>
      </c>
      <c r="C153" s="12" t="str">
        <f>VLOOKUP(Table24[[#This Row],[ICD-10 Code]],Table1[], 2,FALSE)</f>
        <v>Opioid use, unspecified with withdrawal</v>
      </c>
      <c r="D153" s="12" t="s">
        <v>13</v>
      </c>
      <c r="E153" s="12"/>
      <c r="F153" s="12"/>
      <c r="G153" s="12"/>
      <c r="H153" s="14"/>
    </row>
    <row r="154" spans="1:8" ht="18" customHeight="1" x14ac:dyDescent="0.35">
      <c r="A154" s="11" t="s">
        <v>357</v>
      </c>
      <c r="B154" s="12" t="s">
        <v>358</v>
      </c>
      <c r="C154" s="12" t="str">
        <f>VLOOKUP(Table24[[#This Row],[ICD-10 Code]],Table1[], 2,FALSE)</f>
        <v>Opioid use, unspecified with opioid-induced mood disorder</v>
      </c>
      <c r="D154" s="12"/>
      <c r="E154" s="12"/>
      <c r="F154" s="12" t="s">
        <v>13</v>
      </c>
      <c r="G154" s="12"/>
      <c r="H154" s="14"/>
    </row>
    <row r="155" spans="1:8" ht="18" customHeight="1" x14ac:dyDescent="0.35">
      <c r="A155" s="11" t="s">
        <v>359</v>
      </c>
      <c r="B155" s="12" t="s">
        <v>360</v>
      </c>
      <c r="C155" s="12" t="str">
        <f>VLOOKUP(Table24[[#This Row],[ICD-10 Code]],Table1[], 2,FALSE)</f>
        <v>Opioid use, unsp w opioid-induc psych disorder w delusions</v>
      </c>
      <c r="D155" s="12"/>
      <c r="E155" s="12"/>
      <c r="F155" s="12" t="s">
        <v>13</v>
      </c>
      <c r="G155" s="12"/>
      <c r="H155" s="14"/>
    </row>
    <row r="156" spans="1:8" ht="18" customHeight="1" x14ac:dyDescent="0.35">
      <c r="A156" s="11" t="s">
        <v>361</v>
      </c>
      <c r="B156" s="12" t="s">
        <v>362</v>
      </c>
      <c r="C156" s="12" t="str">
        <f>VLOOKUP(Table24[[#This Row],[ICD-10 Code]],Table1[], 2,FALSE)</f>
        <v>Opioid use, unsp w opioid-induc psych disorder w hallucin</v>
      </c>
      <c r="D156" s="12"/>
      <c r="E156" s="12"/>
      <c r="F156" s="12" t="s">
        <v>13</v>
      </c>
      <c r="G156" s="12"/>
      <c r="H156" s="14"/>
    </row>
    <row r="157" spans="1:8" ht="18" customHeight="1" x14ac:dyDescent="0.35">
      <c r="A157" s="11" t="s">
        <v>363</v>
      </c>
      <c r="B157" s="12" t="s">
        <v>364</v>
      </c>
      <c r="C157" s="12" t="str">
        <f>VLOOKUP(Table24[[#This Row],[ICD-10 Code]],Table1[], 2,FALSE)</f>
        <v>Opioid use, unsp w opioid-induced psychotic disorder, unsp</v>
      </c>
      <c r="D157" s="12"/>
      <c r="E157" s="12"/>
      <c r="F157" s="12" t="s">
        <v>13</v>
      </c>
      <c r="G157" s="12"/>
      <c r="H157" s="14"/>
    </row>
    <row r="158" spans="1:8" ht="18" customHeight="1" x14ac:dyDescent="0.35">
      <c r="A158" s="11" t="s">
        <v>365</v>
      </c>
      <c r="B158" s="12" t="s">
        <v>366</v>
      </c>
      <c r="C158" s="12" t="str">
        <f>VLOOKUP(Table24[[#This Row],[ICD-10 Code]],Table1[], 2,FALSE)</f>
        <v>Opioid use, unsp with opioid-induced sexual dysfunction</v>
      </c>
      <c r="D158" s="12" t="s">
        <v>13</v>
      </c>
      <c r="E158" s="12"/>
      <c r="F158" s="12"/>
      <c r="G158" s="12"/>
      <c r="H158" s="14"/>
    </row>
    <row r="159" spans="1:8" ht="18" customHeight="1" x14ac:dyDescent="0.35">
      <c r="A159" s="11" t="s">
        <v>367</v>
      </c>
      <c r="B159" s="12" t="s">
        <v>368</v>
      </c>
      <c r="C159" s="12" t="str">
        <f>VLOOKUP(Table24[[#This Row],[ICD-10 Code]],Table1[], 2,FALSE)</f>
        <v>Opioid use, unspecified with opioid-induced sleep disorder</v>
      </c>
      <c r="D159" s="12" t="s">
        <v>13</v>
      </c>
      <c r="E159" s="12"/>
      <c r="F159" s="12"/>
      <c r="G159" s="12"/>
      <c r="H159" s="14"/>
    </row>
    <row r="160" spans="1:8" ht="18" customHeight="1" x14ac:dyDescent="0.35">
      <c r="A160" s="11" t="s">
        <v>369</v>
      </c>
      <c r="B160" s="12" t="s">
        <v>370</v>
      </c>
      <c r="C160" s="12" t="str">
        <f>VLOOKUP(Table24[[#This Row],[ICD-10 Code]],Table1[], 2,FALSE)</f>
        <v>Opioid use, unspecified with other opioid-induced disorder</v>
      </c>
      <c r="D160" s="12" t="s">
        <v>13</v>
      </c>
      <c r="E160" s="12"/>
      <c r="F160" s="12"/>
      <c r="G160" s="12"/>
      <c r="H160" s="14"/>
    </row>
    <row r="161" spans="1:8" ht="18" customHeight="1" x14ac:dyDescent="0.35">
      <c r="A161" s="11" t="s">
        <v>371</v>
      </c>
      <c r="B161" s="12" t="s">
        <v>372</v>
      </c>
      <c r="C161" s="12" t="str">
        <f>VLOOKUP(Table24[[#This Row],[ICD-10 Code]],Table1[], 2,FALSE)</f>
        <v>Opioid use, unsp with unspecified opioid-induced disorder</v>
      </c>
      <c r="D161" s="12" t="s">
        <v>13</v>
      </c>
      <c r="E161" s="12"/>
      <c r="F161" s="12"/>
      <c r="G161" s="12"/>
      <c r="H161" s="14"/>
    </row>
    <row r="162" spans="1:8" ht="18" customHeight="1" x14ac:dyDescent="0.35">
      <c r="A162" s="11" t="s">
        <v>373</v>
      </c>
      <c r="B162" s="12" t="s">
        <v>374</v>
      </c>
      <c r="C162" s="12" t="str">
        <f>VLOOKUP(Table24[[#This Row],[ICD-10 Code]],Table1[], 2,FALSE)</f>
        <v>Cannabis abuse, uncomplicated</v>
      </c>
      <c r="D162" s="12"/>
      <c r="E162" s="12"/>
      <c r="F162" s="12" t="s">
        <v>13</v>
      </c>
      <c r="G162" s="12"/>
      <c r="H162" s="14"/>
    </row>
    <row r="163" spans="1:8" ht="18" customHeight="1" x14ac:dyDescent="0.35">
      <c r="A163" s="11" t="s">
        <v>375</v>
      </c>
      <c r="B163" s="12" t="s">
        <v>376</v>
      </c>
      <c r="C163" s="12" t="str">
        <f>VLOOKUP(Table24[[#This Row],[ICD-10 Code]],Table1[], 2,FALSE)</f>
        <v>Cannabis abuse, in remission</v>
      </c>
      <c r="D163" s="12" t="s">
        <v>13</v>
      </c>
      <c r="E163" s="12"/>
      <c r="F163" s="12"/>
      <c r="G163" s="12"/>
      <c r="H163" s="14"/>
    </row>
    <row r="164" spans="1:8" ht="18" customHeight="1" x14ac:dyDescent="0.35">
      <c r="A164" s="11" t="s">
        <v>377</v>
      </c>
      <c r="B164" s="12" t="s">
        <v>378</v>
      </c>
      <c r="C164" s="12" t="str">
        <f>VLOOKUP(Table24[[#This Row],[ICD-10 Code]],Table1[], 2,FALSE)</f>
        <v>Cannabis abuse with intoxication, uncomplicated</v>
      </c>
      <c r="D164" s="12"/>
      <c r="E164" s="12"/>
      <c r="F164" s="12" t="s">
        <v>13</v>
      </c>
      <c r="G164" s="12"/>
      <c r="H164" s="14"/>
    </row>
    <row r="165" spans="1:8" ht="18" customHeight="1" x14ac:dyDescent="0.35">
      <c r="A165" s="11" t="s">
        <v>379</v>
      </c>
      <c r="B165" s="12" t="s">
        <v>380</v>
      </c>
      <c r="C165" s="12" t="str">
        <f>VLOOKUP(Table24[[#This Row],[ICD-10 Code]],Table1[], 2,FALSE)</f>
        <v>Cannabis abuse with intoxication delirium</v>
      </c>
      <c r="D165" s="12"/>
      <c r="E165" s="12"/>
      <c r="F165" s="12" t="s">
        <v>13</v>
      </c>
      <c r="G165" s="12"/>
      <c r="H165" s="14"/>
    </row>
    <row r="166" spans="1:8" ht="18" customHeight="1" x14ac:dyDescent="0.35">
      <c r="A166" s="11" t="s">
        <v>381</v>
      </c>
      <c r="B166" s="12" t="s">
        <v>382</v>
      </c>
      <c r="C166" s="12" t="str">
        <f>VLOOKUP(Table24[[#This Row],[ICD-10 Code]],Table1[], 2,FALSE)</f>
        <v>Cannabis abuse with intoxication with perceptual disturbance</v>
      </c>
      <c r="D166" s="12"/>
      <c r="E166" s="12"/>
      <c r="F166" s="12" t="s">
        <v>13</v>
      </c>
      <c r="G166" s="12"/>
      <c r="H166" s="14"/>
    </row>
    <row r="167" spans="1:8" ht="18" customHeight="1" x14ac:dyDescent="0.35">
      <c r="A167" s="11" t="s">
        <v>383</v>
      </c>
      <c r="B167" s="12" t="s">
        <v>384</v>
      </c>
      <c r="C167" s="12" t="str">
        <f>VLOOKUP(Table24[[#This Row],[ICD-10 Code]],Table1[], 2,FALSE)</f>
        <v>Cannabis abuse with intoxication, unspecified</v>
      </c>
      <c r="D167" s="12"/>
      <c r="E167" s="12"/>
      <c r="F167" s="12" t="s">
        <v>13</v>
      </c>
      <c r="G167" s="12"/>
      <c r="H167" s="14"/>
    </row>
    <row r="168" spans="1:8" ht="18" customHeight="1" x14ac:dyDescent="0.35">
      <c r="A168" s="11" t="s">
        <v>385</v>
      </c>
      <c r="B168" s="12" t="s">
        <v>386</v>
      </c>
      <c r="C168" s="12" t="str">
        <f>VLOOKUP(Table24[[#This Row],[ICD-10 Code]],Table1[], 2,FALSE)</f>
        <v>Cannabis dependence, uncomplicated</v>
      </c>
      <c r="D168" s="12"/>
      <c r="E168" s="12"/>
      <c r="F168" s="12" t="s">
        <v>13</v>
      </c>
      <c r="G168" s="12"/>
      <c r="H168" s="14"/>
    </row>
    <row r="169" spans="1:8" ht="18" customHeight="1" x14ac:dyDescent="0.35">
      <c r="A169" s="11" t="s">
        <v>387</v>
      </c>
      <c r="B169" s="12" t="s">
        <v>388</v>
      </c>
      <c r="C169" s="12" t="str">
        <f>VLOOKUP(Table24[[#This Row],[ICD-10 Code]],Table1[], 2,FALSE)</f>
        <v>Cannabis dependence, in remission</v>
      </c>
      <c r="D169" s="12" t="s">
        <v>13</v>
      </c>
      <c r="E169" s="12"/>
      <c r="F169" s="12"/>
      <c r="G169" s="12"/>
      <c r="H169" s="14"/>
    </row>
    <row r="170" spans="1:8" ht="18" customHeight="1" x14ac:dyDescent="0.35">
      <c r="A170" s="11" t="s">
        <v>389</v>
      </c>
      <c r="B170" s="12" t="s">
        <v>390</v>
      </c>
      <c r="C170" s="12" t="str">
        <f>VLOOKUP(Table24[[#This Row],[ICD-10 Code]],Table1[], 2,FALSE)</f>
        <v>Cannabis dependence with intoxication, uncomplicated</v>
      </c>
      <c r="D170" s="12"/>
      <c r="E170" s="12"/>
      <c r="F170" s="12" t="s">
        <v>13</v>
      </c>
      <c r="G170" s="12"/>
      <c r="H170" s="14"/>
    </row>
    <row r="171" spans="1:8" ht="18" customHeight="1" x14ac:dyDescent="0.35">
      <c r="A171" s="11" t="s">
        <v>389</v>
      </c>
      <c r="B171" s="12" t="s">
        <v>391</v>
      </c>
      <c r="C171" s="12" t="str">
        <f>VLOOKUP(Table24[[#This Row],[ICD-10 Code]],Table1[], 2,FALSE)</f>
        <v>Cannabis dependence with intoxication delirium</v>
      </c>
      <c r="D171" s="12"/>
      <c r="E171" s="12"/>
      <c r="F171" s="12" t="s">
        <v>13</v>
      </c>
      <c r="G171" s="12"/>
      <c r="H171" s="14"/>
    </row>
    <row r="172" spans="1:8" ht="18" customHeight="1" x14ac:dyDescent="0.35">
      <c r="A172" s="11" t="s">
        <v>392</v>
      </c>
      <c r="B172" s="12" t="s">
        <v>393</v>
      </c>
      <c r="C172" s="12" t="str">
        <f>VLOOKUP(Table24[[#This Row],[ICD-10 Code]],Table1[], 2,FALSE)</f>
        <v>Cannabis dependence w intoxication w perceptual disturbance</v>
      </c>
      <c r="D172" s="12"/>
      <c r="E172" s="12"/>
      <c r="F172" s="12" t="s">
        <v>13</v>
      </c>
      <c r="G172" s="12"/>
      <c r="H172" s="14"/>
    </row>
    <row r="173" spans="1:8" ht="18" customHeight="1" x14ac:dyDescent="0.35">
      <c r="A173" s="11" t="s">
        <v>394</v>
      </c>
      <c r="B173" s="12" t="s">
        <v>395</v>
      </c>
      <c r="C173" s="12" t="str">
        <f>VLOOKUP(Table24[[#This Row],[ICD-10 Code]],Table1[], 2,FALSE)</f>
        <v>Cannabis dependence with intoxication, unspecified</v>
      </c>
      <c r="D173" s="12"/>
      <c r="E173" s="12"/>
      <c r="F173" s="12" t="s">
        <v>13</v>
      </c>
      <c r="G173" s="12"/>
      <c r="H173" s="14"/>
    </row>
    <row r="174" spans="1:8" ht="18" customHeight="1" x14ac:dyDescent="0.35">
      <c r="A174" s="11" t="s">
        <v>396</v>
      </c>
      <c r="B174" s="12" t="s">
        <v>397</v>
      </c>
      <c r="C174" s="12" t="str">
        <f>VLOOKUP(Table24[[#This Row],[ICD-10 Code]],Table1[], 2,FALSE)</f>
        <v>Cannabis dependence with withdrawal</v>
      </c>
      <c r="D174" s="12"/>
      <c r="E174" s="12"/>
      <c r="F174" s="12" t="s">
        <v>13</v>
      </c>
      <c r="G174" s="12"/>
      <c r="H174" s="14"/>
    </row>
    <row r="175" spans="1:8" ht="18" customHeight="1" x14ac:dyDescent="0.35">
      <c r="A175" s="11" t="s">
        <v>398</v>
      </c>
      <c r="B175" s="12" t="s">
        <v>399</v>
      </c>
      <c r="C175" s="12" t="str">
        <f>VLOOKUP(Table24[[#This Row],[ICD-10 Code]],Table1[], 2,FALSE)</f>
        <v>Cannabis dependence with psychotic disorder with delusions</v>
      </c>
      <c r="D175" s="12"/>
      <c r="E175" s="12"/>
      <c r="F175" s="12" t="s">
        <v>13</v>
      </c>
      <c r="G175" s="12"/>
      <c r="H175" s="14"/>
    </row>
    <row r="176" spans="1:8" ht="18" customHeight="1" x14ac:dyDescent="0.35">
      <c r="A176" s="11" t="s">
        <v>400</v>
      </c>
      <c r="B176" s="12" t="s">
        <v>401</v>
      </c>
      <c r="C176" s="12" t="str">
        <f>VLOOKUP(Table24[[#This Row],[ICD-10 Code]],Table1[], 2,FALSE)</f>
        <v>Cannabis dependence w psychotic disorder with hallucinations</v>
      </c>
      <c r="D176" s="12"/>
      <c r="E176" s="12"/>
      <c r="F176" s="12" t="s">
        <v>13</v>
      </c>
      <c r="G176" s="12"/>
      <c r="H176" s="14"/>
    </row>
    <row r="177" spans="1:8" ht="18" customHeight="1" x14ac:dyDescent="0.35">
      <c r="A177" s="11" t="s">
        <v>402</v>
      </c>
      <c r="B177" s="12" t="s">
        <v>403</v>
      </c>
      <c r="C177" s="12" t="str">
        <f>VLOOKUP(Table24[[#This Row],[ICD-10 Code]],Table1[], 2,FALSE)</f>
        <v>Cannabis dependence with psychotic disorder, unspecified</v>
      </c>
      <c r="D177" s="12"/>
      <c r="E177" s="12"/>
      <c r="F177" s="12" t="s">
        <v>13</v>
      </c>
      <c r="G177" s="12"/>
      <c r="H177" s="14"/>
    </row>
    <row r="178" spans="1:8" ht="18" customHeight="1" x14ac:dyDescent="0.35">
      <c r="A178" s="11" t="s">
        <v>404</v>
      </c>
      <c r="B178" s="12" t="s">
        <v>405</v>
      </c>
      <c r="C178" s="12" t="str">
        <f>VLOOKUP(Table24[[#This Row],[ICD-10 Code]],Table1[], 2,FALSE)</f>
        <v>Cannabis dependence with cannabis-induced anxiety disorder</v>
      </c>
      <c r="D178" s="12"/>
      <c r="E178" s="12"/>
      <c r="F178" s="12" t="s">
        <v>13</v>
      </c>
      <c r="G178" s="12"/>
      <c r="H178" s="14"/>
    </row>
    <row r="179" spans="1:8" ht="18" customHeight="1" x14ac:dyDescent="0.35">
      <c r="A179" s="11" t="s">
        <v>406</v>
      </c>
      <c r="B179" s="12" t="s">
        <v>407</v>
      </c>
      <c r="C179" s="12" t="str">
        <f>VLOOKUP(Table24[[#This Row],[ICD-10 Code]],Table1[], 2,FALSE)</f>
        <v>Cannabis dependence with other cannabis-induced disorder</v>
      </c>
      <c r="D179" s="12"/>
      <c r="E179" s="12"/>
      <c r="F179" s="12" t="s">
        <v>13</v>
      </c>
      <c r="G179" s="12"/>
      <c r="H179" s="14"/>
    </row>
    <row r="180" spans="1:8" ht="18" customHeight="1" x14ac:dyDescent="0.35">
      <c r="A180" s="11" t="s">
        <v>408</v>
      </c>
      <c r="B180" s="12" t="s">
        <v>409</v>
      </c>
      <c r="C180" s="12" t="str">
        <f>VLOOKUP(Table24[[#This Row],[ICD-10 Code]],Table1[], 2,FALSE)</f>
        <v>Cannabis dependence with unsp cannabis-induced disorder</v>
      </c>
      <c r="D180" s="12"/>
      <c r="E180" s="12"/>
      <c r="F180" s="12" t="s">
        <v>13</v>
      </c>
      <c r="G180" s="12"/>
      <c r="H180" s="14"/>
    </row>
    <row r="181" spans="1:8" ht="18" customHeight="1" x14ac:dyDescent="0.35">
      <c r="A181" s="11" t="s">
        <v>410</v>
      </c>
      <c r="B181" s="12" t="s">
        <v>411</v>
      </c>
      <c r="C181" s="12" t="str">
        <f>VLOOKUP(Table24[[#This Row],[ICD-10 Code]],Table1[], 2,FALSE)</f>
        <v>Cannabis use, unspecified, uncomplicated</v>
      </c>
      <c r="D181" s="12" t="s">
        <v>13</v>
      </c>
      <c r="E181" s="12"/>
      <c r="F181" s="12"/>
      <c r="G181" s="12"/>
      <c r="H181" s="14"/>
    </row>
    <row r="182" spans="1:8" ht="18" customHeight="1" x14ac:dyDescent="0.35">
      <c r="A182" s="11" t="s">
        <v>412</v>
      </c>
      <c r="B182" s="12" t="s">
        <v>413</v>
      </c>
      <c r="C182" s="12" t="str">
        <f>VLOOKUP(Table24[[#This Row],[ICD-10 Code]],Table1[], 2,FALSE)</f>
        <v>Cannabis use, unspecified, in remission</v>
      </c>
      <c r="D182" s="12" t="s">
        <v>13</v>
      </c>
      <c r="E182" s="12"/>
      <c r="F182" s="12"/>
      <c r="G182" s="12"/>
      <c r="H182" s="14"/>
    </row>
    <row r="183" spans="1:8" ht="18" customHeight="1" x14ac:dyDescent="0.35">
      <c r="A183" s="11" t="s">
        <v>414</v>
      </c>
      <c r="B183" s="12" t="s">
        <v>415</v>
      </c>
      <c r="C183" s="12" t="str">
        <f>VLOOKUP(Table24[[#This Row],[ICD-10 Code]],Table1[], 2,FALSE)</f>
        <v>Cannabis use, unspecified with intoxication, uncomplicated</v>
      </c>
      <c r="D183" s="12" t="s">
        <v>13</v>
      </c>
      <c r="E183" s="12"/>
      <c r="F183" s="12"/>
      <c r="G183" s="12"/>
      <c r="H183" s="14"/>
    </row>
    <row r="184" spans="1:8" ht="18" customHeight="1" x14ac:dyDescent="0.35">
      <c r="A184" s="11" t="s">
        <v>416</v>
      </c>
      <c r="B184" s="12" t="s">
        <v>417</v>
      </c>
      <c r="C184" s="12" t="str">
        <f>VLOOKUP(Table24[[#This Row],[ICD-10 Code]],Table1[], 2,FALSE)</f>
        <v>Cannabis use, unspecified with intoxication delirium</v>
      </c>
      <c r="D184" s="12" t="s">
        <v>13</v>
      </c>
      <c r="E184" s="12"/>
      <c r="F184" s="12"/>
      <c r="G184" s="12"/>
      <c r="H184" s="14"/>
    </row>
    <row r="185" spans="1:8" ht="18" customHeight="1" x14ac:dyDescent="0.35">
      <c r="A185" s="11" t="s">
        <v>418</v>
      </c>
      <c r="B185" s="12" t="s">
        <v>419</v>
      </c>
      <c r="C185" s="12" t="str">
        <f>VLOOKUP(Table24[[#This Row],[ICD-10 Code]],Table1[], 2,FALSE)</f>
        <v>Cannabis use, unsp w intoxication w perceptual disturbance</v>
      </c>
      <c r="D185" s="12" t="s">
        <v>13</v>
      </c>
      <c r="E185" s="12"/>
      <c r="F185" s="12"/>
      <c r="G185" s="12"/>
      <c r="H185" s="14"/>
    </row>
    <row r="186" spans="1:8" ht="18" customHeight="1" x14ac:dyDescent="0.35">
      <c r="A186" s="11" t="s">
        <v>420</v>
      </c>
      <c r="B186" s="12" t="s">
        <v>421</v>
      </c>
      <c r="C186" s="12" t="str">
        <f>VLOOKUP(Table24[[#This Row],[ICD-10 Code]],Table1[], 2,FALSE)</f>
        <v>Cannabis use, unspecified with intoxication, unspecified</v>
      </c>
      <c r="D186" s="12" t="s">
        <v>13</v>
      </c>
      <c r="E186" s="12"/>
      <c r="F186" s="12"/>
      <c r="G186" s="12"/>
      <c r="H186" s="14"/>
    </row>
    <row r="187" spans="1:8" ht="18" customHeight="1" x14ac:dyDescent="0.35">
      <c r="A187" s="11" t="s">
        <v>422</v>
      </c>
      <c r="B187" s="12" t="s">
        <v>423</v>
      </c>
      <c r="C187" s="12" t="str">
        <f>VLOOKUP(Table24[[#This Row],[ICD-10 Code]],Table1[], 2,FALSE)</f>
        <v>Cannabis use, unspecified with withdrawal</v>
      </c>
      <c r="D187" s="12" t="s">
        <v>13</v>
      </c>
      <c r="E187" s="12"/>
      <c r="F187" s="12"/>
      <c r="G187" s="12"/>
      <c r="H187" s="14"/>
    </row>
    <row r="188" spans="1:8" ht="18" customHeight="1" x14ac:dyDescent="0.35">
      <c r="A188" s="11" t="s">
        <v>424</v>
      </c>
      <c r="B188" s="12" t="s">
        <v>425</v>
      </c>
      <c r="C188" s="12" t="str">
        <f>VLOOKUP(Table24[[#This Row],[ICD-10 Code]],Table1[], 2,FALSE)</f>
        <v>Cannabis use, unsp with psychotic disorder with delusions</v>
      </c>
      <c r="D188" s="12"/>
      <c r="E188" s="12"/>
      <c r="F188" s="12" t="s">
        <v>13</v>
      </c>
      <c r="G188" s="12"/>
      <c r="H188" s="14"/>
    </row>
    <row r="189" spans="1:8" ht="18" customHeight="1" x14ac:dyDescent="0.35">
      <c r="A189" s="11" t="s">
        <v>426</v>
      </c>
      <c r="B189" s="12" t="s">
        <v>427</v>
      </c>
      <c r="C189" s="12" t="str">
        <f>VLOOKUP(Table24[[#This Row],[ICD-10 Code]],Table1[], 2,FALSE)</f>
        <v>Cannabis use, unsp w psychotic disorder with hallucinations</v>
      </c>
      <c r="D189" s="12"/>
      <c r="E189" s="12"/>
      <c r="F189" s="12" t="s">
        <v>13</v>
      </c>
      <c r="G189" s="12"/>
      <c r="H189" s="14"/>
    </row>
    <row r="190" spans="1:8" ht="18" customHeight="1" x14ac:dyDescent="0.35">
      <c r="A190" s="11" t="s">
        <v>428</v>
      </c>
      <c r="B190" s="12" t="s">
        <v>429</v>
      </c>
      <c r="C190" s="12" t="str">
        <f>VLOOKUP(Table24[[#This Row],[ICD-10 Code]],Table1[], 2,FALSE)</f>
        <v>Cannabis use, unsp with psychotic disorder, unspecified</v>
      </c>
      <c r="D190" s="12"/>
      <c r="E190" s="12"/>
      <c r="F190" s="12" t="s">
        <v>13</v>
      </c>
      <c r="G190" s="12"/>
      <c r="H190" s="14"/>
    </row>
    <row r="191" spans="1:8" ht="18" customHeight="1" x14ac:dyDescent="0.35">
      <c r="A191" s="11" t="s">
        <v>430</v>
      </c>
      <c r="B191" s="12" t="s">
        <v>431</v>
      </c>
      <c r="C191" s="12" t="str">
        <f>VLOOKUP(Table24[[#This Row],[ICD-10 Code]],Table1[], 2,FALSE)</f>
        <v>Cannabis use, unspecified with anxiety disorder</v>
      </c>
      <c r="D191" s="12" t="s">
        <v>13</v>
      </c>
      <c r="E191" s="12"/>
      <c r="F191" s="12"/>
      <c r="G191" s="12"/>
      <c r="H191" s="14"/>
    </row>
    <row r="192" spans="1:8" ht="18" customHeight="1" x14ac:dyDescent="0.35">
      <c r="A192" s="11" t="s">
        <v>432</v>
      </c>
      <c r="B192" s="12" t="s">
        <v>433</v>
      </c>
      <c r="C192" s="12" t="str">
        <f>VLOOKUP(Table24[[#This Row],[ICD-10 Code]],Table1[], 2,FALSE)</f>
        <v>Cannabis use, unsp with other cannabis-induced disorder</v>
      </c>
      <c r="D192" s="12" t="s">
        <v>13</v>
      </c>
      <c r="E192" s="12"/>
      <c r="F192" s="12"/>
      <c r="G192" s="12"/>
      <c r="H192" s="14"/>
    </row>
    <row r="193" spans="1:8" ht="18" customHeight="1" x14ac:dyDescent="0.35">
      <c r="A193" s="11" t="s">
        <v>434</v>
      </c>
      <c r="B193" s="12" t="s">
        <v>435</v>
      </c>
      <c r="C193" s="12" t="str">
        <f>VLOOKUP(Table24[[#This Row],[ICD-10 Code]],Table1[], 2,FALSE)</f>
        <v>Cannabis use, unsp with unsp cannabis-induced disorder</v>
      </c>
      <c r="D193" s="12" t="s">
        <v>13</v>
      </c>
      <c r="E193" s="12"/>
      <c r="F193" s="12"/>
      <c r="G193" s="12"/>
      <c r="H193" s="14"/>
    </row>
    <row r="194" spans="1:8" ht="18" customHeight="1" x14ac:dyDescent="0.35">
      <c r="A194" s="11" t="s">
        <v>436</v>
      </c>
      <c r="B194" s="12" t="s">
        <v>437</v>
      </c>
      <c r="C194" s="12" t="str">
        <f>VLOOKUP(Table24[[#This Row],[ICD-10 Code]],Table1[], 2,FALSE)</f>
        <v>Sedative, hypnotic or anxiolytic abuse, uncomplicated</v>
      </c>
      <c r="D194" s="12"/>
      <c r="E194" s="12"/>
      <c r="F194" s="12" t="s">
        <v>13</v>
      </c>
      <c r="G194" s="12"/>
      <c r="H194" s="14"/>
    </row>
    <row r="195" spans="1:8" ht="18" customHeight="1" x14ac:dyDescent="0.35">
      <c r="A195" s="11" t="s">
        <v>438</v>
      </c>
      <c r="B195" s="12" t="s">
        <v>439</v>
      </c>
      <c r="C195" s="12" t="str">
        <f>VLOOKUP(Table24[[#This Row],[ICD-10 Code]],Table1[], 2,FALSE)</f>
        <v>Sedatv/hyp/anxiolytc abuse w intoxication, uncomplicated</v>
      </c>
      <c r="D195" s="12"/>
      <c r="E195" s="12"/>
      <c r="F195" s="12" t="s">
        <v>13</v>
      </c>
      <c r="G195" s="12"/>
      <c r="H195" s="14"/>
    </row>
    <row r="196" spans="1:8" ht="18" customHeight="1" x14ac:dyDescent="0.35">
      <c r="A196" s="11" t="s">
        <v>440</v>
      </c>
      <c r="B196" s="12" t="s">
        <v>441</v>
      </c>
      <c r="C196" s="12" t="str">
        <f>VLOOKUP(Table24[[#This Row],[ICD-10 Code]],Table1[], 2,FALSE)</f>
        <v>Sedative, hypnotic or anxiolytic abuse w intoxication, unsp</v>
      </c>
      <c r="D196" s="12"/>
      <c r="E196" s="12"/>
      <c r="F196" s="12" t="s">
        <v>13</v>
      </c>
      <c r="G196" s="12"/>
      <c r="H196" s="14"/>
    </row>
    <row r="197" spans="1:8" ht="18" customHeight="1" x14ac:dyDescent="0.35">
      <c r="A197" s="11" t="s">
        <v>442</v>
      </c>
      <c r="B197" s="12" t="s">
        <v>443</v>
      </c>
      <c r="C197" s="12" t="str">
        <f>VLOOKUP(Table24[[#This Row],[ICD-10 Code]],Table1[], 2,FALSE)</f>
        <v>Sedatv/hyp/anxiolytc abuse with withdrawal, uncomplicated</v>
      </c>
      <c r="D197" s="12"/>
      <c r="E197" s="12"/>
      <c r="F197" s="12" t="s">
        <v>13</v>
      </c>
      <c r="G197" s="12"/>
      <c r="H197" s="14"/>
    </row>
    <row r="198" spans="1:8" ht="18" customHeight="1" x14ac:dyDescent="0.35">
      <c r="A198" s="11" t="s">
        <v>444</v>
      </c>
      <c r="B198" s="12" t="s">
        <v>445</v>
      </c>
      <c r="C198" s="12" t="str">
        <f>VLOOKUP(Table24[[#This Row],[ICD-10 Code]],Table1[], 2,FALSE)</f>
        <v>Sedatv/hyp/anxiolytc abuse with withdrawal delirium</v>
      </c>
      <c r="D198" s="12"/>
      <c r="E198" s="12"/>
      <c r="F198" s="12" t="s">
        <v>13</v>
      </c>
      <c r="G198" s="12"/>
      <c r="H198" s="14"/>
    </row>
    <row r="199" spans="1:8" ht="18" customHeight="1" x14ac:dyDescent="0.35">
      <c r="A199" s="11" t="s">
        <v>446</v>
      </c>
      <c r="B199" s="12" t="s">
        <v>447</v>
      </c>
      <c r="C199" s="12" t="str">
        <f>VLOOKUP(Table24[[#This Row],[ICD-10 Code]],Table1[], 2,FALSE)</f>
        <v>Sedatv/hyp/anxiolytc abuse with w/drawal w perceptl disturb</v>
      </c>
      <c r="D199" s="12"/>
      <c r="E199" s="12"/>
      <c r="F199" s="12" t="s">
        <v>13</v>
      </c>
      <c r="G199" s="12"/>
      <c r="H199" s="14"/>
    </row>
    <row r="200" spans="1:8" ht="18" customHeight="1" x14ac:dyDescent="0.35">
      <c r="A200" s="11" t="s">
        <v>448</v>
      </c>
      <c r="B200" s="12" t="s">
        <v>449</v>
      </c>
      <c r="C200" s="12" t="str">
        <f>VLOOKUP(Table24[[#This Row],[ICD-10 Code]],Table1[], 2,FALSE)</f>
        <v>Sedatv/hyp/anxiolytc abuse with withdrawal, unspecified</v>
      </c>
      <c r="D200" s="12"/>
      <c r="E200" s="12"/>
      <c r="F200" s="12" t="s">
        <v>13</v>
      </c>
      <c r="G200" s="12"/>
      <c r="H200" s="14"/>
    </row>
    <row r="201" spans="1:8" ht="18" customHeight="1" x14ac:dyDescent="0.35">
      <c r="A201" s="11" t="s">
        <v>450</v>
      </c>
      <c r="B201" s="12" t="s">
        <v>451</v>
      </c>
      <c r="C201" s="12" t="str">
        <f>VLOOKUP(Table24[[#This Row],[ICD-10 Code]],Table1[], 2,FALSE)</f>
        <v>Sedative, hypnotic or anxiolytic abuse w mood disorder</v>
      </c>
      <c r="D201" s="12"/>
      <c r="E201" s="12"/>
      <c r="F201" s="12" t="s">
        <v>13</v>
      </c>
      <c r="G201" s="12"/>
      <c r="H201" s="14"/>
    </row>
    <row r="202" spans="1:8" ht="18" customHeight="1" x14ac:dyDescent="0.35">
      <c r="A202" s="11" t="s">
        <v>452</v>
      </c>
      <c r="B202" s="12" t="s">
        <v>453</v>
      </c>
      <c r="C202" s="12" t="str">
        <f>VLOOKUP(Table24[[#This Row],[ICD-10 Code]],Table1[], 2,FALSE)</f>
        <v>Sedatv/hyp/anxiolytc abuse w psychotic disorder w delusions</v>
      </c>
      <c r="D202" s="12"/>
      <c r="E202" s="12"/>
      <c r="F202" s="12" t="s">
        <v>13</v>
      </c>
      <c r="G202" s="12"/>
      <c r="H202" s="14"/>
    </row>
    <row r="203" spans="1:8" ht="18" customHeight="1" x14ac:dyDescent="0.35">
      <c r="A203" s="11" t="s">
        <v>454</v>
      </c>
      <c r="B203" s="12" t="s">
        <v>455</v>
      </c>
      <c r="C203" s="12" t="str">
        <f>VLOOKUP(Table24[[#This Row],[ICD-10 Code]],Table1[], 2,FALSE)</f>
        <v>Sedatv/hyp/anxiolytc abuse w psychotic disorder w hallucin</v>
      </c>
      <c r="D203" s="12"/>
      <c r="E203" s="12"/>
      <c r="F203" s="12" t="s">
        <v>13</v>
      </c>
      <c r="G203" s="12"/>
      <c r="H203" s="14"/>
    </row>
    <row r="204" spans="1:8" ht="18" customHeight="1" x14ac:dyDescent="0.35">
      <c r="A204" s="11" t="s">
        <v>456</v>
      </c>
      <c r="B204" s="12" t="s">
        <v>457</v>
      </c>
      <c r="C204" s="12" t="str">
        <f>VLOOKUP(Table24[[#This Row],[ICD-10 Code]],Table1[], 2,FALSE)</f>
        <v>Sedatv/hyp/anxiolytc abuse w psychotic disorder, unsp</v>
      </c>
      <c r="D204" s="12"/>
      <c r="E204" s="12"/>
      <c r="F204" s="12" t="s">
        <v>13</v>
      </c>
      <c r="G204" s="12"/>
      <c r="H204" s="14"/>
    </row>
    <row r="205" spans="1:8" ht="18" customHeight="1" x14ac:dyDescent="0.35">
      <c r="A205" s="11" t="s">
        <v>458</v>
      </c>
      <c r="B205" s="12" t="s">
        <v>459</v>
      </c>
      <c r="C205" s="12" t="str">
        <f>VLOOKUP(Table24[[#This Row],[ICD-10 Code]],Table1[], 2,FALSE)</f>
        <v>Sedative, hypnotic or anxiolytic abuse w anxiety disorder</v>
      </c>
      <c r="D205" s="12"/>
      <c r="E205" s="12"/>
      <c r="F205" s="12" t="s">
        <v>13</v>
      </c>
      <c r="G205" s="12"/>
      <c r="H205" s="14"/>
    </row>
    <row r="206" spans="1:8" ht="18" customHeight="1" x14ac:dyDescent="0.35">
      <c r="A206" s="11" t="s">
        <v>460</v>
      </c>
      <c r="B206" s="12" t="s">
        <v>461</v>
      </c>
      <c r="C206" s="12" t="str">
        <f>VLOOKUP(Table24[[#This Row],[ICD-10 Code]],Table1[], 2,FALSE)</f>
        <v>Sedative, hypnotic or anxiolytic abuse w sexual dysfunction</v>
      </c>
      <c r="D206" s="12"/>
      <c r="E206" s="12"/>
      <c r="F206" s="12" t="s">
        <v>13</v>
      </c>
      <c r="G206" s="12"/>
      <c r="H206" s="14"/>
    </row>
    <row r="207" spans="1:8" ht="18" customHeight="1" x14ac:dyDescent="0.35">
      <c r="A207" s="11" t="s">
        <v>462</v>
      </c>
      <c r="B207" s="12" t="s">
        <v>463</v>
      </c>
      <c r="C207" s="12" t="str">
        <f>VLOOKUP(Table24[[#This Row],[ICD-10 Code]],Table1[], 2,FALSE)</f>
        <v>Sedative, hypnotic or anxiolytic abuse w sleep disorder</v>
      </c>
      <c r="D207" s="12"/>
      <c r="E207" s="12"/>
      <c r="F207" s="12" t="s">
        <v>13</v>
      </c>
      <c r="G207" s="12"/>
      <c r="H207" s="14"/>
    </row>
    <row r="208" spans="1:8" ht="18" customHeight="1" x14ac:dyDescent="0.35">
      <c r="A208" s="11" t="s">
        <v>464</v>
      </c>
      <c r="B208" s="12" t="s">
        <v>465</v>
      </c>
      <c r="C208" s="12" t="str">
        <f>VLOOKUP(Table24[[#This Row],[ICD-10 Code]],Table1[], 2,FALSE)</f>
        <v>Sedative, hypnotic or anxiolytic abuse w oth disorder</v>
      </c>
      <c r="D208" s="12"/>
      <c r="E208" s="12"/>
      <c r="F208" s="12" t="s">
        <v>13</v>
      </c>
      <c r="G208" s="12"/>
      <c r="H208" s="14"/>
    </row>
    <row r="209" spans="1:8" ht="18" customHeight="1" x14ac:dyDescent="0.35">
      <c r="A209" s="11" t="s">
        <v>466</v>
      </c>
      <c r="B209" s="12" t="s">
        <v>467</v>
      </c>
      <c r="C209" s="12" t="str">
        <f>VLOOKUP(Table24[[#This Row],[ICD-10 Code]],Table1[], 2,FALSE)</f>
        <v>Sedative, hypnotic or anxiolytic abuse w unsp disorder</v>
      </c>
      <c r="D209" s="12"/>
      <c r="E209" s="12"/>
      <c r="F209" s="12" t="s">
        <v>13</v>
      </c>
      <c r="G209" s="12"/>
      <c r="H209" s="14"/>
    </row>
    <row r="210" spans="1:8" ht="18" customHeight="1" x14ac:dyDescent="0.35">
      <c r="A210" s="11" t="s">
        <v>468</v>
      </c>
      <c r="B210" s="12" t="s">
        <v>469</v>
      </c>
      <c r="C210" s="12" t="str">
        <f>VLOOKUP(Table24[[#This Row],[ICD-10 Code]],Table1[], 2,FALSE)</f>
        <v>Sedative, hypnotic or anxiolytic dependence, uncomplicated</v>
      </c>
      <c r="D210" s="12"/>
      <c r="E210" s="12"/>
      <c r="F210" s="12" t="s">
        <v>13</v>
      </c>
      <c r="G210" s="12"/>
      <c r="H210" s="14"/>
    </row>
    <row r="211" spans="1:8" ht="18" customHeight="1" x14ac:dyDescent="0.35">
      <c r="A211" s="11" t="s">
        <v>470</v>
      </c>
      <c r="B211" s="12" t="s">
        <v>471</v>
      </c>
      <c r="C211" s="12" t="str">
        <f>VLOOKUP(Table24[[#This Row],[ICD-10 Code]],Table1[], 2,FALSE)</f>
        <v>Sedative, hypnotic or anxiolytic dependence, in remission</v>
      </c>
      <c r="D211" s="12" t="s">
        <v>13</v>
      </c>
      <c r="E211" s="12"/>
      <c r="F211" s="12"/>
      <c r="G211" s="12"/>
      <c r="H211" s="14"/>
    </row>
    <row r="212" spans="1:8" ht="18" customHeight="1" x14ac:dyDescent="0.35">
      <c r="A212" s="11" t="s">
        <v>472</v>
      </c>
      <c r="B212" s="12" t="s">
        <v>473</v>
      </c>
      <c r="C212" s="12" t="str">
        <f>VLOOKUP(Table24[[#This Row],[ICD-10 Code]],Table1[], 2,FALSE)</f>
        <v>Sedatv/hyp/anxiolytc dependence w intoxication, uncomp</v>
      </c>
      <c r="D212" s="12"/>
      <c r="E212" s="12"/>
      <c r="F212" s="12" t="s">
        <v>13</v>
      </c>
      <c r="G212" s="12"/>
      <c r="H212" s="14"/>
    </row>
    <row r="213" spans="1:8" ht="18" customHeight="1" x14ac:dyDescent="0.35">
      <c r="A213" s="11" t="s">
        <v>474</v>
      </c>
      <c r="B213" s="12" t="s">
        <v>475</v>
      </c>
      <c r="C213" s="12" t="str">
        <f>VLOOKUP(Table24[[#This Row],[ICD-10 Code]],Table1[], 2,FALSE)</f>
        <v>Sedatv/hyp/anxiolytc dependence w intoxication delirium</v>
      </c>
      <c r="D213" s="12"/>
      <c r="E213" s="12"/>
      <c r="F213" s="12" t="s">
        <v>13</v>
      </c>
      <c r="G213" s="12"/>
      <c r="H213" s="14"/>
    </row>
    <row r="214" spans="1:8" ht="18" customHeight="1" x14ac:dyDescent="0.35">
      <c r="A214" s="11" t="s">
        <v>476</v>
      </c>
      <c r="B214" s="12" t="s">
        <v>477</v>
      </c>
      <c r="C214" s="12" t="str">
        <f>VLOOKUP(Table24[[#This Row],[ICD-10 Code]],Table1[], 2,FALSE)</f>
        <v>Sedatv/hyp/anxiolytc dependence w intoxication, unsp</v>
      </c>
      <c r="D214" s="12"/>
      <c r="E214" s="12"/>
      <c r="F214" s="12" t="s">
        <v>13</v>
      </c>
      <c r="G214" s="12"/>
      <c r="H214" s="14"/>
    </row>
    <row r="215" spans="1:8" ht="18" customHeight="1" x14ac:dyDescent="0.35">
      <c r="A215" s="11" t="s">
        <v>478</v>
      </c>
      <c r="B215" s="12" t="s">
        <v>479</v>
      </c>
      <c r="C215" s="12" t="str">
        <f>VLOOKUP(Table24[[#This Row],[ICD-10 Code]],Table1[], 2,FALSE)</f>
        <v>Sedatv/hyp/anxiolytc dependence w withdrawal, uncomplicated</v>
      </c>
      <c r="D215" s="12"/>
      <c r="E215" s="12"/>
      <c r="F215" s="12" t="s">
        <v>13</v>
      </c>
      <c r="G215" s="12"/>
      <c r="H215" s="14"/>
    </row>
    <row r="216" spans="1:8" ht="18" customHeight="1" x14ac:dyDescent="0.35">
      <c r="A216" s="11" t="s">
        <v>480</v>
      </c>
      <c r="B216" s="12" t="s">
        <v>481</v>
      </c>
      <c r="C216" s="12" t="str">
        <f>VLOOKUP(Table24[[#This Row],[ICD-10 Code]],Table1[], 2,FALSE)</f>
        <v>Sedatv/hyp/anxiolytc dependence w withdrawal delirium</v>
      </c>
      <c r="D216" s="12"/>
      <c r="E216" s="12"/>
      <c r="F216" s="12" t="s">
        <v>13</v>
      </c>
      <c r="G216" s="12"/>
      <c r="H216" s="14"/>
    </row>
    <row r="217" spans="1:8" ht="18" customHeight="1" x14ac:dyDescent="0.35">
      <c r="A217" s="11" t="s">
        <v>482</v>
      </c>
      <c r="B217" s="12" t="s">
        <v>483</v>
      </c>
      <c r="C217" s="12" t="str">
        <f>VLOOKUP(Table24[[#This Row],[ICD-10 Code]],Table1[], 2,FALSE)</f>
        <v>Sedatv/hyp/anxiolytc depend w w/drawal w perceptual disturb</v>
      </c>
      <c r="D217" s="12"/>
      <c r="E217" s="12"/>
      <c r="F217" s="12" t="s">
        <v>13</v>
      </c>
      <c r="G217" s="12"/>
      <c r="H217" s="14"/>
    </row>
    <row r="218" spans="1:8" ht="18" customHeight="1" x14ac:dyDescent="0.35">
      <c r="A218" s="11" t="s">
        <v>484</v>
      </c>
      <c r="B218" s="12" t="s">
        <v>485</v>
      </c>
      <c r="C218" s="12" t="str">
        <f>VLOOKUP(Table24[[#This Row],[ICD-10 Code]],Table1[], 2,FALSE)</f>
        <v>Sedatv/hyp/anxiolytc dependence w withdrawal, unsp</v>
      </c>
      <c r="D218" s="12"/>
      <c r="E218" s="12"/>
      <c r="F218" s="12" t="s">
        <v>13</v>
      </c>
      <c r="G218" s="12"/>
      <c r="H218" s="14"/>
    </row>
    <row r="219" spans="1:8" ht="18" customHeight="1" x14ac:dyDescent="0.35">
      <c r="A219" s="11" t="s">
        <v>486</v>
      </c>
      <c r="B219" s="12" t="s">
        <v>487</v>
      </c>
      <c r="C219" s="12" t="str">
        <f>VLOOKUP(Table24[[#This Row],[ICD-10 Code]],Table1[], 2,FALSE)</f>
        <v>Sedative, hypnotic or anxiolytic dependence w mood disorder</v>
      </c>
      <c r="D219" s="12"/>
      <c r="E219" s="12"/>
      <c r="F219" s="12" t="s">
        <v>13</v>
      </c>
      <c r="G219" s="12"/>
      <c r="H219" s="14"/>
    </row>
    <row r="220" spans="1:8" ht="18" customHeight="1" x14ac:dyDescent="0.35">
      <c r="A220" s="11" t="s">
        <v>488</v>
      </c>
      <c r="B220" s="12" t="s">
        <v>489</v>
      </c>
      <c r="C220" s="12" t="str">
        <f>VLOOKUP(Table24[[#This Row],[ICD-10 Code]],Table1[], 2,FALSE)</f>
        <v>Sedatv/hyp/anxiolytc depend w psychotic disorder w delusions</v>
      </c>
      <c r="D220" s="12"/>
      <c r="E220" s="12"/>
      <c r="F220" s="12" t="s">
        <v>13</v>
      </c>
      <c r="G220" s="12"/>
      <c r="H220" s="14"/>
    </row>
    <row r="221" spans="1:8" ht="18" customHeight="1" x14ac:dyDescent="0.35">
      <c r="A221" s="11" t="s">
        <v>490</v>
      </c>
      <c r="B221" s="12" t="s">
        <v>491</v>
      </c>
      <c r="C221" s="12" t="str">
        <f>VLOOKUP(Table24[[#This Row],[ICD-10 Code]],Table1[], 2,FALSE)</f>
        <v>Sedatv/hyp/anxiolytc depend w psychotic disorder w hallucin</v>
      </c>
      <c r="D221" s="12"/>
      <c r="E221" s="12"/>
      <c r="F221" s="12" t="s">
        <v>13</v>
      </c>
      <c r="G221" s="12"/>
      <c r="H221" s="14"/>
    </row>
    <row r="222" spans="1:8" ht="18" customHeight="1" x14ac:dyDescent="0.35">
      <c r="A222" s="11" t="s">
        <v>492</v>
      </c>
      <c r="B222" s="12" t="s">
        <v>493</v>
      </c>
      <c r="C222" s="12" t="str">
        <f>VLOOKUP(Table24[[#This Row],[ICD-10 Code]],Table1[], 2,FALSE)</f>
        <v>Sedatv/hyp/anxiolytc dependence w psychotic disorder, unsp</v>
      </c>
      <c r="D222" s="12"/>
      <c r="E222" s="12"/>
      <c r="F222" s="12" t="s">
        <v>13</v>
      </c>
      <c r="G222" s="12"/>
      <c r="H222" s="14"/>
    </row>
    <row r="223" spans="1:8" ht="18" customHeight="1" x14ac:dyDescent="0.35">
      <c r="A223" s="11" t="s">
        <v>494</v>
      </c>
      <c r="B223" s="12" t="s">
        <v>495</v>
      </c>
      <c r="C223" s="12" t="str">
        <f>VLOOKUP(Table24[[#This Row],[ICD-10 Code]],Table1[], 2,FALSE)</f>
        <v>Sedatv/hyp/anxiolytc depend w persisting amnestic disorder</v>
      </c>
      <c r="D223" s="12"/>
      <c r="E223" s="12"/>
      <c r="F223" s="12" t="s">
        <v>13</v>
      </c>
      <c r="G223" s="12"/>
      <c r="H223" s="14"/>
    </row>
    <row r="224" spans="1:8" ht="18" customHeight="1" x14ac:dyDescent="0.35">
      <c r="A224" s="11" t="s">
        <v>496</v>
      </c>
      <c r="B224" s="12" t="s">
        <v>497</v>
      </c>
      <c r="C224" s="12" t="str">
        <f>VLOOKUP(Table24[[#This Row],[ICD-10 Code]],Table1[], 2,FALSE)</f>
        <v>Sedatv/hyp/anxiolytc dependence w persisting dementia</v>
      </c>
      <c r="D224" s="12"/>
      <c r="E224" s="12"/>
      <c r="F224" s="12" t="s">
        <v>13</v>
      </c>
      <c r="G224" s="12"/>
      <c r="H224" s="14"/>
    </row>
    <row r="225" spans="1:8" ht="18" customHeight="1" x14ac:dyDescent="0.35">
      <c r="A225" s="11" t="s">
        <v>498</v>
      </c>
      <c r="B225" s="12" t="s">
        <v>499</v>
      </c>
      <c r="C225" s="12" t="str">
        <f>VLOOKUP(Table24[[#This Row],[ICD-10 Code]],Table1[], 2,FALSE)</f>
        <v>Sedatv/hyp/anxiolytc dependence w anxiety disorder</v>
      </c>
      <c r="D225" s="12"/>
      <c r="E225" s="12"/>
      <c r="F225" s="12" t="s">
        <v>13</v>
      </c>
      <c r="G225" s="12"/>
      <c r="H225" s="14"/>
    </row>
    <row r="226" spans="1:8" ht="18" customHeight="1" x14ac:dyDescent="0.35">
      <c r="A226" s="11" t="s">
        <v>500</v>
      </c>
      <c r="B226" s="12" t="s">
        <v>501</v>
      </c>
      <c r="C226" s="12" t="str">
        <f>VLOOKUP(Table24[[#This Row],[ICD-10 Code]],Table1[], 2,FALSE)</f>
        <v>Sedatv/hyp/anxiolytc dependence w sexual dysfunction</v>
      </c>
      <c r="D226" s="12"/>
      <c r="E226" s="12"/>
      <c r="F226" s="12" t="s">
        <v>13</v>
      </c>
      <c r="G226" s="12"/>
      <c r="H226" s="14"/>
    </row>
    <row r="227" spans="1:8" ht="18" customHeight="1" x14ac:dyDescent="0.35">
      <c r="A227" s="11" t="s">
        <v>502</v>
      </c>
      <c r="B227" s="12" t="s">
        <v>503</v>
      </c>
      <c r="C227" s="12" t="str">
        <f>VLOOKUP(Table24[[#This Row],[ICD-10 Code]],Table1[], 2,FALSE)</f>
        <v>Sedative, hypnotic or anxiolytic dependence w sleep disorder</v>
      </c>
      <c r="D227" s="12"/>
      <c r="E227" s="12"/>
      <c r="F227" s="12" t="s">
        <v>13</v>
      </c>
      <c r="G227" s="12"/>
      <c r="H227" s="14"/>
    </row>
    <row r="228" spans="1:8" ht="18" customHeight="1" x14ac:dyDescent="0.35">
      <c r="A228" s="11" t="s">
        <v>504</v>
      </c>
      <c r="B228" s="12" t="s">
        <v>505</v>
      </c>
      <c r="C228" s="12" t="str">
        <f>VLOOKUP(Table24[[#This Row],[ICD-10 Code]],Table1[], 2,FALSE)</f>
        <v>Sedative, hypnotic or anxiolytic dependence w oth disorder</v>
      </c>
      <c r="D228" s="12"/>
      <c r="E228" s="12"/>
      <c r="F228" s="12" t="s">
        <v>13</v>
      </c>
      <c r="G228" s="12"/>
      <c r="H228" s="14"/>
    </row>
    <row r="229" spans="1:8" ht="18" customHeight="1" x14ac:dyDescent="0.35">
      <c r="A229" s="11" t="s">
        <v>506</v>
      </c>
      <c r="B229" s="12" t="s">
        <v>507</v>
      </c>
      <c r="C229" s="12" t="str">
        <f>VLOOKUP(Table24[[#This Row],[ICD-10 Code]],Table1[], 2,FALSE)</f>
        <v>Sedative, hypnotic or anxiolytic dependence w unsp disorder</v>
      </c>
      <c r="D229" s="12"/>
      <c r="E229" s="12"/>
      <c r="F229" s="12" t="s">
        <v>13</v>
      </c>
      <c r="G229" s="12"/>
      <c r="H229" s="14"/>
    </row>
    <row r="230" spans="1:8" ht="18" customHeight="1" x14ac:dyDescent="0.35">
      <c r="A230" s="11" t="s">
        <v>508</v>
      </c>
      <c r="B230" s="12" t="s">
        <v>509</v>
      </c>
      <c r="C230" s="12" t="str">
        <f>VLOOKUP(Table24[[#This Row],[ICD-10 Code]],Table1[], 2,FALSE)</f>
        <v>Sedative, hypnotic, or anxiolytic use, unsp, uncomplicated</v>
      </c>
      <c r="D230" s="12" t="s">
        <v>13</v>
      </c>
      <c r="E230" s="12"/>
      <c r="F230" s="12"/>
      <c r="G230" s="12"/>
      <c r="H230" s="14"/>
    </row>
    <row r="231" spans="1:8" ht="18" customHeight="1" x14ac:dyDescent="0.35">
      <c r="A231" s="11" t="s">
        <v>510</v>
      </c>
      <c r="B231" s="12" t="s">
        <v>511</v>
      </c>
      <c r="C231" s="12" t="str">
        <f>VLOOKUP(Table24[[#This Row],[ICD-10 Code]],Table1[], 2,FALSE)</f>
        <v>Sedatv/hyp/anxiolytc use, unspecified, in remission</v>
      </c>
      <c r="D231" s="12" t="s">
        <v>13</v>
      </c>
      <c r="E231" s="12"/>
      <c r="F231" s="12"/>
      <c r="G231" s="12"/>
      <c r="H231" s="14"/>
    </row>
    <row r="232" spans="1:8" ht="18" customHeight="1" x14ac:dyDescent="0.35">
      <c r="A232" s="11" t="s">
        <v>512</v>
      </c>
      <c r="B232" s="12" t="s">
        <v>513</v>
      </c>
      <c r="C232" s="12" t="str">
        <f>VLOOKUP(Table24[[#This Row],[ICD-10 Code]],Table1[], 2,FALSE)</f>
        <v>Sedatv/hyp/anxiolytc use, unsp w intoxication, uncomplicated</v>
      </c>
      <c r="D232" s="12" t="s">
        <v>13</v>
      </c>
      <c r="E232" s="12"/>
      <c r="F232" s="12"/>
      <c r="G232" s="12"/>
      <c r="H232" s="14"/>
    </row>
    <row r="233" spans="1:8" ht="18" customHeight="1" x14ac:dyDescent="0.35">
      <c r="A233" s="11" t="s">
        <v>514</v>
      </c>
      <c r="B233" s="12" t="s">
        <v>515</v>
      </c>
      <c r="C233" s="12" t="str">
        <f>VLOOKUP(Table24[[#This Row],[ICD-10 Code]],Table1[], 2,FALSE)</f>
        <v>Sedatv/hyp/anxiolytc use, unsp w intoxication delirium</v>
      </c>
      <c r="D233" s="12" t="s">
        <v>13</v>
      </c>
      <c r="E233" s="12"/>
      <c r="F233" s="12"/>
      <c r="G233" s="12"/>
      <c r="H233" s="14"/>
    </row>
    <row r="234" spans="1:8" ht="18" customHeight="1" x14ac:dyDescent="0.35">
      <c r="A234" s="11" t="s">
        <v>516</v>
      </c>
      <c r="B234" s="12" t="s">
        <v>517</v>
      </c>
      <c r="C234" s="12" t="str">
        <f>VLOOKUP(Table24[[#This Row],[ICD-10 Code]],Table1[], 2,FALSE)</f>
        <v>Sedatv/hyp/anxiolytc use, unsp w intoxication, unsp</v>
      </c>
      <c r="D234" s="12" t="s">
        <v>13</v>
      </c>
      <c r="E234" s="12"/>
      <c r="F234" s="12"/>
      <c r="G234" s="12"/>
      <c r="H234" s="14"/>
    </row>
    <row r="235" spans="1:8" ht="18" customHeight="1" x14ac:dyDescent="0.35">
      <c r="A235" s="11" t="s">
        <v>518</v>
      </c>
      <c r="B235" s="12" t="s">
        <v>519</v>
      </c>
      <c r="C235" s="12" t="str">
        <f>VLOOKUP(Table24[[#This Row],[ICD-10 Code]],Table1[], 2,FALSE)</f>
        <v>Sedatv/hyp/anxiolytc use, unsp w withdrawal, uncomplicated</v>
      </c>
      <c r="D235" s="12" t="s">
        <v>13</v>
      </c>
      <c r="E235" s="12"/>
      <c r="F235" s="12"/>
      <c r="G235" s="12"/>
      <c r="H235" s="14"/>
    </row>
    <row r="236" spans="1:8" ht="18" customHeight="1" x14ac:dyDescent="0.35">
      <c r="A236" s="11" t="s">
        <v>520</v>
      </c>
      <c r="B236" s="12" t="s">
        <v>521</v>
      </c>
      <c r="C236" s="12" t="str">
        <f>VLOOKUP(Table24[[#This Row],[ICD-10 Code]],Table1[], 2,FALSE)</f>
        <v>Sedatv/hyp/anxiolytc use, unsp w withdrawal delirium</v>
      </c>
      <c r="D236" s="12" t="s">
        <v>13</v>
      </c>
      <c r="E236" s="12"/>
      <c r="F236" s="12"/>
      <c r="G236" s="12"/>
      <c r="H236" s="14"/>
    </row>
    <row r="237" spans="1:8" ht="18" customHeight="1" x14ac:dyDescent="0.35">
      <c r="A237" s="11" t="s">
        <v>522</v>
      </c>
      <c r="B237" s="12" t="s">
        <v>523</v>
      </c>
      <c r="C237" s="12" t="str">
        <f>VLOOKUP(Table24[[#This Row],[ICD-10 Code]],Table1[], 2,FALSE)</f>
        <v>Sedatv/hyp/anxiolytc use, unsp w w/drawal w perceptl disturb</v>
      </c>
      <c r="D237" s="12" t="s">
        <v>13</v>
      </c>
      <c r="E237" s="12"/>
      <c r="F237" s="12"/>
      <c r="G237" s="12"/>
      <c r="H237" s="14"/>
    </row>
    <row r="238" spans="1:8" ht="18" customHeight="1" x14ac:dyDescent="0.35">
      <c r="A238" s="11" t="s">
        <v>524</v>
      </c>
      <c r="B238" s="12" t="s">
        <v>525</v>
      </c>
      <c r="C238" s="12" t="str">
        <f>VLOOKUP(Table24[[#This Row],[ICD-10 Code]],Table1[], 2,FALSE)</f>
        <v>Sedatv/hyp/anxiolytc use, unsp w withdrawal, unsp</v>
      </c>
      <c r="D238" s="12" t="s">
        <v>13</v>
      </c>
      <c r="E238" s="12"/>
      <c r="F238" s="12"/>
      <c r="G238" s="12"/>
      <c r="H238" s="14"/>
    </row>
    <row r="239" spans="1:8" ht="18" customHeight="1" x14ac:dyDescent="0.35">
      <c r="A239" s="11" t="s">
        <v>526</v>
      </c>
      <c r="B239" s="12" t="s">
        <v>527</v>
      </c>
      <c r="C239" s="12" t="str">
        <f>VLOOKUP(Table24[[#This Row],[ICD-10 Code]],Table1[], 2,FALSE)</f>
        <v>Sedative, hypnotic or anxiolytic use, unsp w mood disorder</v>
      </c>
      <c r="D239" s="12"/>
      <c r="E239" s="12"/>
      <c r="F239" s="12" t="s">
        <v>13</v>
      </c>
      <c r="G239" s="12"/>
      <c r="H239" s="14"/>
    </row>
    <row r="240" spans="1:8" ht="18" customHeight="1" x14ac:dyDescent="0.35">
      <c r="A240" s="11" t="s">
        <v>528</v>
      </c>
      <c r="B240" s="12" t="s">
        <v>529</v>
      </c>
      <c r="C240" s="12" t="str">
        <f>VLOOKUP(Table24[[#This Row],[ICD-10 Code]],Table1[], 2,FALSE)</f>
        <v>Sedatv/hyp/anxiolytc use, unsp w psych disorder w delusions</v>
      </c>
      <c r="D240" s="12"/>
      <c r="E240" s="12"/>
      <c r="F240" s="12" t="s">
        <v>13</v>
      </c>
      <c r="G240" s="12"/>
      <c r="H240" s="14"/>
    </row>
    <row r="241" spans="1:8" ht="18" customHeight="1" x14ac:dyDescent="0.35">
      <c r="A241" s="11" t="s">
        <v>530</v>
      </c>
      <c r="B241" s="12" t="s">
        <v>531</v>
      </c>
      <c r="C241" s="12" t="str">
        <f>VLOOKUP(Table24[[#This Row],[ICD-10 Code]],Table1[], 2,FALSE)</f>
        <v>Sedatv/hyp/anxiolytc use, unsp w psych disorder w hallucin</v>
      </c>
      <c r="D241" s="12"/>
      <c r="E241" s="12"/>
      <c r="F241" s="12" t="s">
        <v>13</v>
      </c>
      <c r="G241" s="12"/>
      <c r="H241" s="14"/>
    </row>
    <row r="242" spans="1:8" ht="18" customHeight="1" x14ac:dyDescent="0.35">
      <c r="A242" s="11" t="s">
        <v>532</v>
      </c>
      <c r="B242" s="12" t="s">
        <v>533</v>
      </c>
      <c r="C242" s="12" t="str">
        <f>VLOOKUP(Table24[[#This Row],[ICD-10 Code]],Table1[], 2,FALSE)</f>
        <v>Sedatv/hyp/anxiolytc use, unsp w psychotic disorder, unsp</v>
      </c>
      <c r="D242" s="12"/>
      <c r="E242" s="12"/>
      <c r="F242" s="12" t="s">
        <v>13</v>
      </c>
      <c r="G242" s="12"/>
      <c r="H242" s="14"/>
    </row>
    <row r="243" spans="1:8" ht="18" customHeight="1" x14ac:dyDescent="0.35">
      <c r="A243" s="11" t="s">
        <v>534</v>
      </c>
      <c r="B243" s="12" t="s">
        <v>535</v>
      </c>
      <c r="C243" s="12" t="str">
        <f>VLOOKUP(Table24[[#This Row],[ICD-10 Code]],Table1[], 2,FALSE)</f>
        <v>Sedatv/hyp/anxiolytc use, unsp w persist amnestic disorder</v>
      </c>
      <c r="D243" s="12" t="s">
        <v>13</v>
      </c>
      <c r="E243" s="12"/>
      <c r="F243" s="12"/>
      <c r="G243" s="12"/>
      <c r="H243" s="14"/>
    </row>
    <row r="244" spans="1:8" ht="18" customHeight="1" x14ac:dyDescent="0.35">
      <c r="A244" s="11" t="s">
        <v>536</v>
      </c>
      <c r="B244" s="12" t="s">
        <v>537</v>
      </c>
      <c r="C244" s="12" t="str">
        <f>VLOOKUP(Table24[[#This Row],[ICD-10 Code]],Table1[], 2,FALSE)</f>
        <v>Sedatv/hyp/anxiolytc use, unsp w persisting dementia</v>
      </c>
      <c r="D244" s="12" t="s">
        <v>13</v>
      </c>
      <c r="E244" s="12"/>
      <c r="F244" s="12"/>
      <c r="G244" s="12"/>
      <c r="H244" s="14"/>
    </row>
    <row r="245" spans="1:8" ht="18" customHeight="1" x14ac:dyDescent="0.35">
      <c r="A245" s="11" t="s">
        <v>538</v>
      </c>
      <c r="B245" s="12" t="s">
        <v>539</v>
      </c>
      <c r="C245" s="12" t="str">
        <f>VLOOKUP(Table24[[#This Row],[ICD-10 Code]],Table1[], 2,FALSE)</f>
        <v>Sedatv/hyp/anxiolytc use, unsp w anxiety disorder</v>
      </c>
      <c r="D245" s="12" t="s">
        <v>13</v>
      </c>
      <c r="E245" s="12"/>
      <c r="F245" s="12"/>
      <c r="G245" s="12"/>
      <c r="H245" s="14"/>
    </row>
    <row r="246" spans="1:8" ht="18" customHeight="1" x14ac:dyDescent="0.35">
      <c r="A246" s="11" t="s">
        <v>540</v>
      </c>
      <c r="B246" s="12" t="s">
        <v>541</v>
      </c>
      <c r="C246" s="12" t="str">
        <f>VLOOKUP(Table24[[#This Row],[ICD-10 Code]],Table1[], 2,FALSE)</f>
        <v>Sedatv/hyp/anxiolytc use, unsp w sexual dysfunction</v>
      </c>
      <c r="D246" s="12" t="s">
        <v>13</v>
      </c>
      <c r="E246" s="12"/>
      <c r="F246" s="12"/>
      <c r="G246" s="12"/>
      <c r="H246" s="14"/>
    </row>
    <row r="247" spans="1:8" ht="18" customHeight="1" x14ac:dyDescent="0.35">
      <c r="A247" s="11" t="s">
        <v>542</v>
      </c>
      <c r="B247" s="12" t="s">
        <v>543</v>
      </c>
      <c r="C247" s="12" t="str">
        <f>VLOOKUP(Table24[[#This Row],[ICD-10 Code]],Table1[], 2,FALSE)</f>
        <v>Sedative, hypnotic or anxiolytic use, unsp w sleep disorder</v>
      </c>
      <c r="D247" s="12" t="s">
        <v>13</v>
      </c>
      <c r="E247" s="12"/>
      <c r="F247" s="12"/>
      <c r="G247" s="12"/>
      <c r="H247" s="14"/>
    </row>
    <row r="248" spans="1:8" ht="18" customHeight="1" x14ac:dyDescent="0.35">
      <c r="A248" s="11" t="s">
        <v>544</v>
      </c>
      <c r="B248" s="12" t="s">
        <v>545</v>
      </c>
      <c r="C248" s="12" t="str">
        <f>VLOOKUP(Table24[[#This Row],[ICD-10 Code]],Table1[], 2,FALSE)</f>
        <v>Sedative, hypnotic or anxiolytic use, unsp w oth disorder</v>
      </c>
      <c r="D248" s="12" t="s">
        <v>13</v>
      </c>
      <c r="E248" s="12"/>
      <c r="F248" s="12"/>
      <c r="G248" s="12"/>
      <c r="H248" s="14"/>
    </row>
    <row r="249" spans="1:8" ht="18" customHeight="1" x14ac:dyDescent="0.35">
      <c r="A249" s="11" t="s">
        <v>546</v>
      </c>
      <c r="B249" s="12" t="s">
        <v>547</v>
      </c>
      <c r="C249" s="12" t="str">
        <f>VLOOKUP(Table24[[#This Row],[ICD-10 Code]],Table1[], 2,FALSE)</f>
        <v>Sedative, hypnotic or anxiolytic use, unsp w unsp disorder</v>
      </c>
      <c r="D249" s="12" t="s">
        <v>13</v>
      </c>
      <c r="E249" s="12"/>
      <c r="F249" s="12"/>
      <c r="G249" s="12"/>
      <c r="H249" s="14"/>
    </row>
    <row r="250" spans="1:8" ht="18" customHeight="1" x14ac:dyDescent="0.35">
      <c r="A250" s="11" t="s">
        <v>548</v>
      </c>
      <c r="B250" s="12" t="s">
        <v>549</v>
      </c>
      <c r="C250" s="12" t="str">
        <f>VLOOKUP(Table24[[#This Row],[ICD-10 Code]],Table1[], 2,FALSE)</f>
        <v>Cocaine abuse, uncomplicated</v>
      </c>
      <c r="D250" s="12"/>
      <c r="E250" s="12"/>
      <c r="F250" s="12" t="s">
        <v>13</v>
      </c>
      <c r="G250" s="12"/>
      <c r="H250" s="14"/>
    </row>
    <row r="251" spans="1:8" ht="18" customHeight="1" x14ac:dyDescent="0.35">
      <c r="A251" s="11" t="s">
        <v>550</v>
      </c>
      <c r="B251" s="12" t="s">
        <v>551</v>
      </c>
      <c r="C251" s="12" t="str">
        <f>VLOOKUP(Table24[[#This Row],[ICD-10 Code]],Table1[], 2,FALSE)</f>
        <v>Cocaine abuse, in remission</v>
      </c>
      <c r="D251" s="12" t="s">
        <v>13</v>
      </c>
      <c r="E251" s="12"/>
      <c r="F251" s="12"/>
      <c r="G251" s="12"/>
      <c r="H251" s="14"/>
    </row>
    <row r="252" spans="1:8" ht="18" customHeight="1" x14ac:dyDescent="0.35">
      <c r="A252" s="11" t="s">
        <v>552</v>
      </c>
      <c r="B252" s="12" t="s">
        <v>553</v>
      </c>
      <c r="C252" s="12" t="str">
        <f>VLOOKUP(Table24[[#This Row],[ICD-10 Code]],Table1[], 2,FALSE)</f>
        <v>Cocaine abuse with intoxication, uncomplicated</v>
      </c>
      <c r="D252" s="12"/>
      <c r="E252" s="12"/>
      <c r="F252" s="12" t="s">
        <v>13</v>
      </c>
      <c r="G252" s="12"/>
      <c r="H252" s="14"/>
    </row>
    <row r="253" spans="1:8" ht="18" customHeight="1" x14ac:dyDescent="0.35">
      <c r="A253" s="11" t="s">
        <v>554</v>
      </c>
      <c r="B253" s="12" t="s">
        <v>555</v>
      </c>
      <c r="C253" s="12" t="str">
        <f>VLOOKUP(Table24[[#This Row],[ICD-10 Code]],Table1[], 2,FALSE)</f>
        <v>Cocaine abuse with intoxication with delirium</v>
      </c>
      <c r="D253" s="12"/>
      <c r="E253" s="12"/>
      <c r="F253" s="12" t="s">
        <v>13</v>
      </c>
      <c r="G253" s="12"/>
      <c r="H253" s="14"/>
    </row>
    <row r="254" spans="1:8" ht="18" customHeight="1" x14ac:dyDescent="0.35">
      <c r="A254" s="11" t="s">
        <v>556</v>
      </c>
      <c r="B254" s="12" t="s">
        <v>557</v>
      </c>
      <c r="C254" s="12" t="str">
        <f>VLOOKUP(Table24[[#This Row],[ICD-10 Code]],Table1[], 2,FALSE)</f>
        <v>Cocaine abuse with intoxication with perceptual disturbance</v>
      </c>
      <c r="D254" s="12"/>
      <c r="E254" s="12"/>
      <c r="F254" s="12" t="s">
        <v>13</v>
      </c>
      <c r="G254" s="12"/>
      <c r="H254" s="14"/>
    </row>
    <row r="255" spans="1:8" ht="18" customHeight="1" x14ac:dyDescent="0.35">
      <c r="A255" s="11" t="s">
        <v>558</v>
      </c>
      <c r="B255" s="12" t="s">
        <v>559</v>
      </c>
      <c r="C255" s="12" t="str">
        <f>VLOOKUP(Table24[[#This Row],[ICD-10 Code]],Table1[], 2,FALSE)</f>
        <v>Cocaine abuse with intoxication, unspecified</v>
      </c>
      <c r="D255" s="12"/>
      <c r="E255" s="12"/>
      <c r="F255" s="12" t="s">
        <v>13</v>
      </c>
      <c r="G255" s="12"/>
      <c r="H255" s="14"/>
    </row>
    <row r="256" spans="1:8" ht="18" customHeight="1" x14ac:dyDescent="0.35">
      <c r="A256" s="11" t="s">
        <v>560</v>
      </c>
      <c r="B256" s="12" t="s">
        <v>561</v>
      </c>
      <c r="C256" s="12" t="str">
        <f>VLOOKUP(Table24[[#This Row],[ICD-10 Code]],Table1[], 2,FALSE)</f>
        <v>Cocaine abuse, unspecified with withdrawal</v>
      </c>
      <c r="D256" s="12"/>
      <c r="E256" s="12"/>
      <c r="F256" s="12" t="s">
        <v>13</v>
      </c>
      <c r="G256" s="12"/>
      <c r="H256" s="14"/>
    </row>
    <row r="257" spans="1:8" ht="18" customHeight="1" x14ac:dyDescent="0.35">
      <c r="A257" s="11" t="s">
        <v>562</v>
      </c>
      <c r="B257" s="12" t="s">
        <v>563</v>
      </c>
      <c r="C257" s="12" t="str">
        <f>VLOOKUP(Table24[[#This Row],[ICD-10 Code]],Table1[], 2,FALSE)</f>
        <v>Cocaine abuse with cocaine-induced mood disorder</v>
      </c>
      <c r="D257" s="12"/>
      <c r="E257" s="12"/>
      <c r="F257" s="12" t="s">
        <v>13</v>
      </c>
      <c r="G257" s="12"/>
      <c r="H257" s="14"/>
    </row>
    <row r="258" spans="1:8" ht="18" customHeight="1" x14ac:dyDescent="0.35">
      <c r="A258" s="11" t="s">
        <v>564</v>
      </c>
      <c r="B258" s="12" t="s">
        <v>565</v>
      </c>
      <c r="C258" s="12" t="str">
        <f>VLOOKUP(Table24[[#This Row],[ICD-10 Code]],Table1[], 2,FALSE)</f>
        <v>Cocaine abuse w cocaine-induc psychotic disorder w delusions</v>
      </c>
      <c r="D258" s="12"/>
      <c r="E258" s="12"/>
      <c r="F258" s="12" t="s">
        <v>13</v>
      </c>
      <c r="G258" s="12"/>
      <c r="H258" s="14"/>
    </row>
    <row r="259" spans="1:8" ht="18" customHeight="1" x14ac:dyDescent="0.35">
      <c r="A259" s="11" t="s">
        <v>566</v>
      </c>
      <c r="B259" s="12" t="s">
        <v>567</v>
      </c>
      <c r="C259" s="12" t="str">
        <f>VLOOKUP(Table24[[#This Row],[ICD-10 Code]],Table1[], 2,FALSE)</f>
        <v>Cocaine abuse w cocaine-induc psychotic disorder w hallucin</v>
      </c>
      <c r="D259" s="12"/>
      <c r="E259" s="12"/>
      <c r="F259" s="12" t="s">
        <v>13</v>
      </c>
      <c r="G259" s="12"/>
      <c r="H259" s="14"/>
    </row>
    <row r="260" spans="1:8" ht="18" customHeight="1" x14ac:dyDescent="0.35">
      <c r="A260" s="11" t="s">
        <v>568</v>
      </c>
      <c r="B260" s="12" t="s">
        <v>569</v>
      </c>
      <c r="C260" s="12" t="str">
        <f>VLOOKUP(Table24[[#This Row],[ICD-10 Code]],Table1[], 2,FALSE)</f>
        <v>Cocaine abuse with cocaine-induced psychotic disorder, unsp</v>
      </c>
      <c r="D260" s="12"/>
      <c r="E260" s="12"/>
      <c r="F260" s="12" t="s">
        <v>13</v>
      </c>
      <c r="G260" s="12"/>
      <c r="H260" s="14"/>
    </row>
    <row r="261" spans="1:8" ht="18" customHeight="1" x14ac:dyDescent="0.35">
      <c r="A261" s="11" t="s">
        <v>570</v>
      </c>
      <c r="B261" s="12" t="s">
        <v>571</v>
      </c>
      <c r="C261" s="12" t="str">
        <f>VLOOKUP(Table24[[#This Row],[ICD-10 Code]],Table1[], 2,FALSE)</f>
        <v>Cocaine abuse with cocaine-induced anxiety disorder</v>
      </c>
      <c r="D261" s="12"/>
      <c r="E261" s="12"/>
      <c r="F261" s="12" t="s">
        <v>13</v>
      </c>
      <c r="G261" s="12"/>
      <c r="H261" s="14"/>
    </row>
    <row r="262" spans="1:8" ht="18" customHeight="1" x14ac:dyDescent="0.35">
      <c r="A262" s="11" t="s">
        <v>572</v>
      </c>
      <c r="B262" s="12" t="s">
        <v>573</v>
      </c>
      <c r="C262" s="12" t="str">
        <f>VLOOKUP(Table24[[#This Row],[ICD-10 Code]],Table1[], 2,FALSE)</f>
        <v>Cocaine abuse with cocaine-induced sexual dysfunction</v>
      </c>
      <c r="D262" s="12"/>
      <c r="E262" s="12"/>
      <c r="F262" s="12" t="s">
        <v>13</v>
      </c>
      <c r="G262" s="12"/>
      <c r="H262" s="14"/>
    </row>
    <row r="263" spans="1:8" ht="18" customHeight="1" x14ac:dyDescent="0.35">
      <c r="A263" s="11" t="s">
        <v>574</v>
      </c>
      <c r="B263" s="12" t="s">
        <v>575</v>
      </c>
      <c r="C263" s="12" t="str">
        <f>VLOOKUP(Table24[[#This Row],[ICD-10 Code]],Table1[], 2,FALSE)</f>
        <v>Cocaine abuse with cocaine-induced sleep disorder</v>
      </c>
      <c r="D263" s="12"/>
      <c r="E263" s="12"/>
      <c r="F263" s="12" t="s">
        <v>13</v>
      </c>
      <c r="G263" s="12"/>
      <c r="H263" s="14"/>
    </row>
    <row r="264" spans="1:8" ht="18" customHeight="1" x14ac:dyDescent="0.35">
      <c r="A264" s="11" t="s">
        <v>576</v>
      </c>
      <c r="B264" s="12" t="s">
        <v>577</v>
      </c>
      <c r="C264" s="12" t="str">
        <f>VLOOKUP(Table24[[#This Row],[ICD-10 Code]],Table1[], 2,FALSE)</f>
        <v>Cocaine abuse with other cocaine-induced disorder</v>
      </c>
      <c r="D264" s="12"/>
      <c r="E264" s="12"/>
      <c r="F264" s="12" t="s">
        <v>13</v>
      </c>
      <c r="G264" s="12"/>
      <c r="H264" s="14"/>
    </row>
    <row r="265" spans="1:8" ht="18" customHeight="1" x14ac:dyDescent="0.35">
      <c r="A265" s="11" t="s">
        <v>578</v>
      </c>
      <c r="B265" s="12" t="s">
        <v>579</v>
      </c>
      <c r="C265" s="12" t="str">
        <f>VLOOKUP(Table24[[#This Row],[ICD-10 Code]],Table1[], 2,FALSE)</f>
        <v>Cocaine abuse with unspecified cocaine-induced disorder</v>
      </c>
      <c r="D265" s="12"/>
      <c r="E265" s="12"/>
      <c r="F265" s="12" t="s">
        <v>13</v>
      </c>
      <c r="G265" s="12"/>
      <c r="H265" s="14"/>
    </row>
    <row r="266" spans="1:8" ht="18" customHeight="1" x14ac:dyDescent="0.35">
      <c r="A266" s="11" t="s">
        <v>580</v>
      </c>
      <c r="B266" s="12" t="s">
        <v>581</v>
      </c>
      <c r="C266" s="12" t="str">
        <f>VLOOKUP(Table24[[#This Row],[ICD-10 Code]],Table1[], 2,FALSE)</f>
        <v>Cocaine dependence, uncomplicated</v>
      </c>
      <c r="D266" s="12"/>
      <c r="E266" s="12"/>
      <c r="F266" s="12" t="s">
        <v>13</v>
      </c>
      <c r="G266" s="12"/>
      <c r="H266" s="14"/>
    </row>
    <row r="267" spans="1:8" ht="18" customHeight="1" x14ac:dyDescent="0.35">
      <c r="A267" s="11" t="s">
        <v>582</v>
      </c>
      <c r="B267" s="12" t="s">
        <v>583</v>
      </c>
      <c r="C267" s="12" t="str">
        <f>VLOOKUP(Table24[[#This Row],[ICD-10 Code]],Table1[], 2,FALSE)</f>
        <v>Cocaine dependence, in remission</v>
      </c>
      <c r="D267" s="12" t="s">
        <v>13</v>
      </c>
      <c r="E267" s="12"/>
      <c r="F267" s="12"/>
      <c r="G267" s="12"/>
      <c r="H267" s="14"/>
    </row>
    <row r="268" spans="1:8" ht="18" customHeight="1" x14ac:dyDescent="0.35">
      <c r="A268" s="11" t="s">
        <v>584</v>
      </c>
      <c r="B268" s="12" t="s">
        <v>585</v>
      </c>
      <c r="C268" s="12" t="str">
        <f>VLOOKUP(Table24[[#This Row],[ICD-10 Code]],Table1[], 2,FALSE)</f>
        <v>Cocaine dependence with intoxication, uncomplicated</v>
      </c>
      <c r="D268" s="12"/>
      <c r="E268" s="12"/>
      <c r="F268" s="12" t="s">
        <v>13</v>
      </c>
      <c r="G268" s="12"/>
      <c r="H268" s="14"/>
    </row>
    <row r="269" spans="1:8" ht="18" customHeight="1" x14ac:dyDescent="0.35">
      <c r="A269" s="11" t="s">
        <v>586</v>
      </c>
      <c r="B269" s="12" t="s">
        <v>587</v>
      </c>
      <c r="C269" s="12" t="str">
        <f>VLOOKUP(Table24[[#This Row],[ICD-10 Code]],Table1[], 2,FALSE)</f>
        <v>Cocaine dependence with intoxication delirium</v>
      </c>
      <c r="D269" s="12"/>
      <c r="E269" s="12"/>
      <c r="F269" s="12" t="s">
        <v>13</v>
      </c>
      <c r="G269" s="12"/>
      <c r="H269" s="14"/>
    </row>
    <row r="270" spans="1:8" ht="18" customHeight="1" x14ac:dyDescent="0.35">
      <c r="A270" s="11" t="s">
        <v>588</v>
      </c>
      <c r="B270" s="12" t="s">
        <v>589</v>
      </c>
      <c r="C270" s="12" t="str">
        <f>VLOOKUP(Table24[[#This Row],[ICD-10 Code]],Table1[], 2,FALSE)</f>
        <v>Cocaine dependence w intoxication w perceptual disturbance</v>
      </c>
      <c r="D270" s="12"/>
      <c r="E270" s="12"/>
      <c r="F270" s="12" t="s">
        <v>13</v>
      </c>
      <c r="G270" s="12"/>
      <c r="H270" s="14"/>
    </row>
    <row r="271" spans="1:8" ht="18" customHeight="1" x14ac:dyDescent="0.35">
      <c r="A271" s="11" t="s">
        <v>590</v>
      </c>
      <c r="B271" s="12" t="s">
        <v>591</v>
      </c>
      <c r="C271" s="12" t="str">
        <f>VLOOKUP(Table24[[#This Row],[ICD-10 Code]],Table1[], 2,FALSE)</f>
        <v>Cocaine dependence with intoxication, unspecified</v>
      </c>
      <c r="D271" s="12"/>
      <c r="E271" s="12"/>
      <c r="F271" s="12" t="s">
        <v>13</v>
      </c>
      <c r="G271" s="12"/>
      <c r="H271" s="14"/>
    </row>
    <row r="272" spans="1:8" ht="18" customHeight="1" x14ac:dyDescent="0.35">
      <c r="A272" s="11" t="s">
        <v>592</v>
      </c>
      <c r="B272" s="12" t="s">
        <v>593</v>
      </c>
      <c r="C272" s="12" t="str">
        <f>VLOOKUP(Table24[[#This Row],[ICD-10 Code]],Table1[], 2,FALSE)</f>
        <v>Cocaine dependence with withdrawal</v>
      </c>
      <c r="D272" s="12"/>
      <c r="E272" s="12"/>
      <c r="F272" s="12" t="s">
        <v>13</v>
      </c>
      <c r="G272" s="12"/>
      <c r="H272" s="14"/>
    </row>
    <row r="273" spans="1:8" ht="18" customHeight="1" x14ac:dyDescent="0.35">
      <c r="A273" s="11" t="s">
        <v>594</v>
      </c>
      <c r="B273" s="12" t="s">
        <v>595</v>
      </c>
      <c r="C273" s="12" t="str">
        <f>VLOOKUP(Table24[[#This Row],[ICD-10 Code]],Table1[], 2,FALSE)</f>
        <v>Cocaine dependence with cocaine-induced mood disorder</v>
      </c>
      <c r="D273" s="12"/>
      <c r="E273" s="12"/>
      <c r="F273" s="12" t="s">
        <v>13</v>
      </c>
      <c r="G273" s="12"/>
      <c r="H273" s="14"/>
    </row>
    <row r="274" spans="1:8" ht="18" customHeight="1" x14ac:dyDescent="0.35">
      <c r="A274" s="11" t="s">
        <v>596</v>
      </c>
      <c r="B274" s="12" t="s">
        <v>597</v>
      </c>
      <c r="C274" s="12" t="str">
        <f>VLOOKUP(Table24[[#This Row],[ICD-10 Code]],Table1[], 2,FALSE)</f>
        <v>Cocaine depend w cocaine-induc psych disorder w delusions</v>
      </c>
      <c r="D274" s="12"/>
      <c r="E274" s="12"/>
      <c r="F274" s="12" t="s">
        <v>13</v>
      </c>
      <c r="G274" s="12"/>
      <c r="H274" s="14"/>
    </row>
    <row r="275" spans="1:8" ht="18" customHeight="1" x14ac:dyDescent="0.35">
      <c r="A275" s="11" t="s">
        <v>598</v>
      </c>
      <c r="B275" s="12" t="s">
        <v>599</v>
      </c>
      <c r="C275" s="12" t="str">
        <f>VLOOKUP(Table24[[#This Row],[ICD-10 Code]],Table1[], 2,FALSE)</f>
        <v>Cocaine depend w cocaine-induc psychotic disorder w hallucin</v>
      </c>
      <c r="D275" s="12"/>
      <c r="E275" s="12"/>
      <c r="F275" s="12" t="s">
        <v>13</v>
      </c>
      <c r="G275" s="12"/>
      <c r="H275" s="14"/>
    </row>
    <row r="276" spans="1:8" ht="18" customHeight="1" x14ac:dyDescent="0.35">
      <c r="A276" s="11" t="s">
        <v>600</v>
      </c>
      <c r="B276" s="12" t="s">
        <v>601</v>
      </c>
      <c r="C276" s="12" t="str">
        <f>VLOOKUP(Table24[[#This Row],[ICD-10 Code]],Table1[], 2,FALSE)</f>
        <v>Cocaine dependence w cocaine-induc psychotic disorder, unsp</v>
      </c>
      <c r="D276" s="12"/>
      <c r="E276" s="12"/>
      <c r="F276" s="12" t="s">
        <v>13</v>
      </c>
      <c r="G276" s="12"/>
      <c r="H276" s="14"/>
    </row>
    <row r="277" spans="1:8" ht="18" customHeight="1" x14ac:dyDescent="0.35">
      <c r="A277" s="11" t="s">
        <v>602</v>
      </c>
      <c r="B277" s="12" t="s">
        <v>603</v>
      </c>
      <c r="C277" s="12" t="str">
        <f>VLOOKUP(Table24[[#This Row],[ICD-10 Code]],Table1[], 2,FALSE)</f>
        <v>Cocaine dependence with cocaine-induced anxiety disorder</v>
      </c>
      <c r="D277" s="12"/>
      <c r="E277" s="12"/>
      <c r="F277" s="12" t="s">
        <v>13</v>
      </c>
      <c r="G277" s="12"/>
      <c r="H277" s="14"/>
    </row>
    <row r="278" spans="1:8" ht="18" customHeight="1" x14ac:dyDescent="0.35">
      <c r="A278" s="11" t="s">
        <v>604</v>
      </c>
      <c r="B278" s="12" t="s">
        <v>605</v>
      </c>
      <c r="C278" s="12" t="str">
        <f>VLOOKUP(Table24[[#This Row],[ICD-10 Code]],Table1[], 2,FALSE)</f>
        <v>Cocaine dependence with cocaine-induced sexual dysfunction</v>
      </c>
      <c r="D278" s="12"/>
      <c r="E278" s="12"/>
      <c r="F278" s="12" t="s">
        <v>13</v>
      </c>
      <c r="G278" s="12"/>
      <c r="H278" s="14"/>
    </row>
    <row r="279" spans="1:8" ht="18" customHeight="1" x14ac:dyDescent="0.35">
      <c r="A279" s="11" t="s">
        <v>606</v>
      </c>
      <c r="B279" s="12" t="s">
        <v>607</v>
      </c>
      <c r="C279" s="12" t="str">
        <f>VLOOKUP(Table24[[#This Row],[ICD-10 Code]],Table1[], 2,FALSE)</f>
        <v>Cocaine dependence with cocaine-induced sleep disorder</v>
      </c>
      <c r="D279" s="12"/>
      <c r="E279" s="12"/>
      <c r="F279" s="12" t="s">
        <v>13</v>
      </c>
      <c r="G279" s="12"/>
      <c r="H279" s="14"/>
    </row>
    <row r="280" spans="1:8" ht="18" customHeight="1" x14ac:dyDescent="0.35">
      <c r="A280" s="11" t="s">
        <v>608</v>
      </c>
      <c r="B280" s="12" t="s">
        <v>609</v>
      </c>
      <c r="C280" s="12" t="str">
        <f>VLOOKUP(Table24[[#This Row],[ICD-10 Code]],Table1[], 2,FALSE)</f>
        <v>Cocaine dependence with other cocaine-induced disorder</v>
      </c>
      <c r="D280" s="12"/>
      <c r="E280" s="12"/>
      <c r="F280" s="12" t="s">
        <v>13</v>
      </c>
      <c r="G280" s="12"/>
      <c r="H280" s="14"/>
    </row>
    <row r="281" spans="1:8" ht="18" customHeight="1" x14ac:dyDescent="0.35">
      <c r="A281" s="11" t="s">
        <v>610</v>
      </c>
      <c r="B281" s="12" t="s">
        <v>611</v>
      </c>
      <c r="C281" s="12" t="str">
        <f>VLOOKUP(Table24[[#This Row],[ICD-10 Code]],Table1[], 2,FALSE)</f>
        <v>Cocaine dependence with unspecified cocaine-induced disorder</v>
      </c>
      <c r="D281" s="12"/>
      <c r="E281" s="12"/>
      <c r="F281" s="12" t="s">
        <v>13</v>
      </c>
      <c r="G281" s="12"/>
      <c r="H281" s="14"/>
    </row>
    <row r="282" spans="1:8" ht="18" customHeight="1" x14ac:dyDescent="0.35">
      <c r="A282" s="11" t="s">
        <v>612</v>
      </c>
      <c r="B282" s="12" t="s">
        <v>613</v>
      </c>
      <c r="C282" s="12" t="str">
        <f>VLOOKUP(Table24[[#This Row],[ICD-10 Code]],Table1[], 2,FALSE)</f>
        <v>Cocaine use, unspecified, uncomplicated</v>
      </c>
      <c r="D282" s="12" t="s">
        <v>13</v>
      </c>
      <c r="E282" s="12"/>
      <c r="F282" s="12"/>
      <c r="G282" s="12"/>
      <c r="H282" s="14"/>
    </row>
    <row r="283" spans="1:8" ht="18" customHeight="1" x14ac:dyDescent="0.35">
      <c r="A283" s="11" t="s">
        <v>614</v>
      </c>
      <c r="B283" s="12" t="s">
        <v>615</v>
      </c>
      <c r="C283" s="12" t="str">
        <f>VLOOKUP(Table24[[#This Row],[ICD-10 Code]],Table1[], 2,FALSE)</f>
        <v>Cocaine use, unspecified, in remission</v>
      </c>
      <c r="D283" s="12" t="s">
        <v>13</v>
      </c>
      <c r="E283" s="12"/>
      <c r="F283" s="12"/>
      <c r="G283" s="12"/>
      <c r="H283" s="14"/>
    </row>
    <row r="284" spans="1:8" ht="18" customHeight="1" x14ac:dyDescent="0.35">
      <c r="A284" s="11" t="s">
        <v>616</v>
      </c>
      <c r="B284" s="12" t="s">
        <v>617</v>
      </c>
      <c r="C284" s="12" t="str">
        <f>VLOOKUP(Table24[[#This Row],[ICD-10 Code]],Table1[], 2,FALSE)</f>
        <v>Cocaine use, unspecified with intoxication, uncomplicated</v>
      </c>
      <c r="D284" s="12" t="s">
        <v>13</v>
      </c>
      <c r="E284" s="12"/>
      <c r="F284" s="12"/>
      <c r="G284" s="12"/>
      <c r="H284" s="14"/>
    </row>
    <row r="285" spans="1:8" ht="18" customHeight="1" x14ac:dyDescent="0.35">
      <c r="A285" s="11" t="s">
        <v>618</v>
      </c>
      <c r="B285" s="12" t="s">
        <v>619</v>
      </c>
      <c r="C285" s="12" t="str">
        <f>VLOOKUP(Table24[[#This Row],[ICD-10 Code]],Table1[], 2,FALSE)</f>
        <v>Cocaine use, unspecified with intoxication delirium</v>
      </c>
      <c r="D285" s="12" t="s">
        <v>13</v>
      </c>
      <c r="E285" s="12"/>
      <c r="F285" s="12"/>
      <c r="G285" s="12"/>
      <c r="H285" s="14"/>
    </row>
    <row r="286" spans="1:8" ht="18" customHeight="1" x14ac:dyDescent="0.35">
      <c r="A286" s="11" t="s">
        <v>620</v>
      </c>
      <c r="B286" s="12" t="s">
        <v>621</v>
      </c>
      <c r="C286" s="12" t="str">
        <f>VLOOKUP(Table24[[#This Row],[ICD-10 Code]],Table1[], 2,FALSE)</f>
        <v>Cocaine use, unsp w intoxication with perceptual disturbance</v>
      </c>
      <c r="D286" s="12" t="s">
        <v>13</v>
      </c>
      <c r="E286" s="12"/>
      <c r="F286" s="12"/>
      <c r="G286" s="12"/>
      <c r="H286" s="14"/>
    </row>
    <row r="287" spans="1:8" ht="18" customHeight="1" x14ac:dyDescent="0.35">
      <c r="A287" s="11" t="s">
        <v>622</v>
      </c>
      <c r="B287" s="12" t="s">
        <v>623</v>
      </c>
      <c r="C287" s="12" t="str">
        <f>VLOOKUP(Table24[[#This Row],[ICD-10 Code]],Table1[], 2,FALSE)</f>
        <v>Cocaine use, unspecified with intoxication, unspecified</v>
      </c>
      <c r="D287" s="12" t="s">
        <v>13</v>
      </c>
      <c r="E287" s="12"/>
      <c r="F287" s="12"/>
      <c r="G287" s="12"/>
      <c r="H287" s="14"/>
    </row>
    <row r="288" spans="1:8" ht="18" customHeight="1" x14ac:dyDescent="0.35">
      <c r="A288" s="11" t="s">
        <v>624</v>
      </c>
      <c r="B288" s="12" t="s">
        <v>625</v>
      </c>
      <c r="C288" s="12" t="str">
        <f>VLOOKUP(Table24[[#This Row],[ICD-10 Code]],Table1[], 2,FALSE)</f>
        <v>Cocaine use, unspecified with withdrawal</v>
      </c>
      <c r="D288" s="12" t="s">
        <v>13</v>
      </c>
      <c r="E288" s="12"/>
      <c r="F288" s="12"/>
      <c r="G288" s="12"/>
      <c r="H288" s="14"/>
    </row>
    <row r="289" spans="1:8" ht="18" customHeight="1" x14ac:dyDescent="0.35">
      <c r="A289" s="11" t="s">
        <v>626</v>
      </c>
      <c r="B289" s="12" t="s">
        <v>627</v>
      </c>
      <c r="C289" s="12" t="str">
        <f>VLOOKUP(Table24[[#This Row],[ICD-10 Code]],Table1[], 2,FALSE)</f>
        <v>Cocaine use, unspecified with cocaine-induced mood disorder</v>
      </c>
      <c r="D289" s="12"/>
      <c r="E289" s="12"/>
      <c r="F289" s="12" t="s">
        <v>13</v>
      </c>
      <c r="G289" s="12"/>
      <c r="H289" s="14"/>
    </row>
    <row r="290" spans="1:8" ht="18" customHeight="1" x14ac:dyDescent="0.35">
      <c r="A290" s="11" t="s">
        <v>628</v>
      </c>
      <c r="B290" s="12" t="s">
        <v>629</v>
      </c>
      <c r="C290" s="12" t="str">
        <f>VLOOKUP(Table24[[#This Row],[ICD-10 Code]],Table1[], 2,FALSE)</f>
        <v>Cocaine use, unsp w cocaine-induc psych disorder w delusions</v>
      </c>
      <c r="D290" s="12"/>
      <c r="E290" s="12"/>
      <c r="F290" s="12" t="s">
        <v>13</v>
      </c>
      <c r="G290" s="12"/>
      <c r="H290" s="14"/>
    </row>
    <row r="291" spans="1:8" ht="18" customHeight="1" x14ac:dyDescent="0.35">
      <c r="A291" s="11" t="s">
        <v>630</v>
      </c>
      <c r="B291" s="12" t="s">
        <v>631</v>
      </c>
      <c r="C291" s="12" t="str">
        <f>VLOOKUP(Table24[[#This Row],[ICD-10 Code]],Table1[], 2,FALSE)</f>
        <v>Cocaine use, unsp w cocaine-induc psych disorder w hallucin</v>
      </c>
      <c r="D291" s="12"/>
      <c r="E291" s="12"/>
      <c r="F291" s="12" t="s">
        <v>13</v>
      </c>
      <c r="G291" s="12"/>
      <c r="H291" s="14"/>
    </row>
    <row r="292" spans="1:8" ht="18" customHeight="1" x14ac:dyDescent="0.35">
      <c r="A292" s="11" t="s">
        <v>632</v>
      </c>
      <c r="B292" s="12" t="s">
        <v>633</v>
      </c>
      <c r="C292" s="12" t="str">
        <f>VLOOKUP(Table24[[#This Row],[ICD-10 Code]],Table1[], 2,FALSE)</f>
        <v>Cocaine use, unsp w cocaine-induced psychotic disorder, unsp</v>
      </c>
      <c r="D292" s="12"/>
      <c r="E292" s="12"/>
      <c r="F292" s="12" t="s">
        <v>13</v>
      </c>
      <c r="G292" s="12"/>
      <c r="H292" s="14"/>
    </row>
    <row r="293" spans="1:8" ht="18" customHeight="1" x14ac:dyDescent="0.35">
      <c r="A293" s="11" t="s">
        <v>634</v>
      </c>
      <c r="B293" s="12" t="s">
        <v>635</v>
      </c>
      <c r="C293" s="12" t="str">
        <f>VLOOKUP(Table24[[#This Row],[ICD-10 Code]],Table1[], 2,FALSE)</f>
        <v>Cocaine use, unsp with cocaine-induced anxiety disorder</v>
      </c>
      <c r="D293" s="12" t="s">
        <v>13</v>
      </c>
      <c r="E293" s="12"/>
      <c r="F293" s="12"/>
      <c r="G293" s="12"/>
      <c r="H293" s="14"/>
    </row>
    <row r="294" spans="1:8" ht="18" customHeight="1" x14ac:dyDescent="0.35">
      <c r="A294" s="11" t="s">
        <v>636</v>
      </c>
      <c r="B294" s="12" t="s">
        <v>637</v>
      </c>
      <c r="C294" s="12" t="str">
        <f>VLOOKUP(Table24[[#This Row],[ICD-10 Code]],Table1[], 2,FALSE)</f>
        <v>Cocaine use, unsp with cocaine-induced sexual dysfunction</v>
      </c>
      <c r="D294" s="12" t="s">
        <v>13</v>
      </c>
      <c r="E294" s="12"/>
      <c r="F294" s="12"/>
      <c r="G294" s="12"/>
      <c r="H294" s="14"/>
    </row>
    <row r="295" spans="1:8" ht="18" customHeight="1" x14ac:dyDescent="0.35">
      <c r="A295" s="11" t="s">
        <v>638</v>
      </c>
      <c r="B295" s="12" t="s">
        <v>639</v>
      </c>
      <c r="C295" s="12" t="str">
        <f>VLOOKUP(Table24[[#This Row],[ICD-10 Code]],Table1[], 2,FALSE)</f>
        <v>Cocaine use, unspecified with cocaine-induced sleep disorder</v>
      </c>
      <c r="D295" s="12" t="s">
        <v>13</v>
      </c>
      <c r="E295" s="12"/>
      <c r="F295" s="12"/>
      <c r="G295" s="12"/>
      <c r="H295" s="14"/>
    </row>
    <row r="296" spans="1:8" ht="18" customHeight="1" x14ac:dyDescent="0.35">
      <c r="A296" s="11" t="s">
        <v>640</v>
      </c>
      <c r="B296" s="12" t="s">
        <v>641</v>
      </c>
      <c r="C296" s="12" t="str">
        <f>VLOOKUP(Table24[[#This Row],[ICD-10 Code]],Table1[], 2,FALSE)</f>
        <v>Cocaine use, unspecified with other cocaine-induced disorder</v>
      </c>
      <c r="D296" s="12" t="s">
        <v>13</v>
      </c>
      <c r="E296" s="12"/>
      <c r="F296" s="12"/>
      <c r="G296" s="12"/>
      <c r="H296" s="14"/>
    </row>
    <row r="297" spans="1:8" ht="18" customHeight="1" x14ac:dyDescent="0.35">
      <c r="A297" s="11" t="s">
        <v>642</v>
      </c>
      <c r="B297" s="12" t="s">
        <v>643</v>
      </c>
      <c r="C297" s="12" t="str">
        <f>VLOOKUP(Table24[[#This Row],[ICD-10 Code]],Table1[], 2,FALSE)</f>
        <v>Cocaine use, unsp with unspecified cocaine-induced disorder</v>
      </c>
      <c r="D297" s="12" t="s">
        <v>13</v>
      </c>
      <c r="E297" s="12"/>
      <c r="F297" s="12"/>
      <c r="G297" s="12"/>
      <c r="H297" s="14"/>
    </row>
    <row r="298" spans="1:8" ht="18" customHeight="1" x14ac:dyDescent="0.35">
      <c r="A298" s="11" t="s">
        <v>644</v>
      </c>
      <c r="B298" s="12" t="s">
        <v>645</v>
      </c>
      <c r="C298" s="12" t="str">
        <f>VLOOKUP(Table24[[#This Row],[ICD-10 Code]],Table1[], 2,FALSE)</f>
        <v>Other stimulant abuse, uncomplicated</v>
      </c>
      <c r="D298" s="12"/>
      <c r="E298" s="12"/>
      <c r="F298" s="12" t="s">
        <v>13</v>
      </c>
      <c r="G298" s="12"/>
      <c r="H298" s="14"/>
    </row>
    <row r="299" spans="1:8" ht="18" customHeight="1" x14ac:dyDescent="0.35">
      <c r="A299" s="11" t="s">
        <v>646</v>
      </c>
      <c r="B299" s="12" t="s">
        <v>647</v>
      </c>
      <c r="C299" s="12" t="str">
        <f>VLOOKUP(Table24[[#This Row],[ICD-10 Code]],Table1[], 2,FALSE)</f>
        <v>Other stimulant abuse, in remission</v>
      </c>
      <c r="D299" s="12" t="s">
        <v>13</v>
      </c>
      <c r="E299" s="12"/>
      <c r="F299" s="12"/>
      <c r="G299" s="12"/>
      <c r="H299" s="14"/>
    </row>
    <row r="300" spans="1:8" ht="18" customHeight="1" x14ac:dyDescent="0.35">
      <c r="A300" s="11" t="s">
        <v>648</v>
      </c>
      <c r="B300" s="12" t="s">
        <v>649</v>
      </c>
      <c r="C300" s="12" t="str">
        <f>VLOOKUP(Table24[[#This Row],[ICD-10 Code]],Table1[], 2,FALSE)</f>
        <v>Other stimulant abuse with intoxication, uncomplicated</v>
      </c>
      <c r="D300" s="12"/>
      <c r="E300" s="12"/>
      <c r="F300" s="12" t="s">
        <v>13</v>
      </c>
      <c r="G300" s="12"/>
      <c r="H300" s="14"/>
    </row>
    <row r="301" spans="1:8" ht="18" customHeight="1" x14ac:dyDescent="0.35">
      <c r="A301" s="11" t="s">
        <v>650</v>
      </c>
      <c r="B301" s="12" t="s">
        <v>651</v>
      </c>
      <c r="C301" s="12" t="str">
        <f>VLOOKUP(Table24[[#This Row],[ICD-10 Code]],Table1[], 2,FALSE)</f>
        <v>Other stimulant abuse with intoxication delirium</v>
      </c>
      <c r="D301" s="12"/>
      <c r="E301" s="12"/>
      <c r="F301" s="12" t="s">
        <v>13</v>
      </c>
      <c r="G301" s="12"/>
      <c r="H301" s="14"/>
    </row>
    <row r="302" spans="1:8" ht="18" customHeight="1" x14ac:dyDescent="0.35">
      <c r="A302" s="11" t="s">
        <v>652</v>
      </c>
      <c r="B302" s="12" t="s">
        <v>653</v>
      </c>
      <c r="C302" s="12" t="str">
        <f>VLOOKUP(Table24[[#This Row],[ICD-10 Code]],Table1[], 2,FALSE)</f>
        <v>Oth stimulant abuse w intoxication w perceptual disturbance</v>
      </c>
      <c r="D302" s="12"/>
      <c r="E302" s="12"/>
      <c r="F302" s="12" t="s">
        <v>13</v>
      </c>
      <c r="G302" s="12"/>
      <c r="H302" s="14"/>
    </row>
    <row r="303" spans="1:8" ht="18" customHeight="1" x14ac:dyDescent="0.35">
      <c r="A303" s="11" t="s">
        <v>654</v>
      </c>
      <c r="B303" s="12" t="s">
        <v>655</v>
      </c>
      <c r="C303" s="12" t="str">
        <f>VLOOKUP(Table24[[#This Row],[ICD-10 Code]],Table1[], 2,FALSE)</f>
        <v>Other stimulant abuse with intoxication, unspecified</v>
      </c>
      <c r="D303" s="12"/>
      <c r="E303" s="12"/>
      <c r="F303" s="12" t="s">
        <v>13</v>
      </c>
      <c r="G303" s="12"/>
      <c r="H303" s="14"/>
    </row>
    <row r="304" spans="1:8" ht="18" customHeight="1" x14ac:dyDescent="0.35">
      <c r="A304" s="11" t="s">
        <v>656</v>
      </c>
      <c r="B304" s="12" t="s">
        <v>657</v>
      </c>
      <c r="C304" s="12" t="str">
        <f>VLOOKUP(Table24[[#This Row],[ICD-10 Code]],Table1[], 2,FALSE)</f>
        <v xml:space="preserve">Other stimulant abuse with withdrawal </v>
      </c>
      <c r="D304" s="12"/>
      <c r="E304" s="12"/>
      <c r="F304" s="12" t="s">
        <v>13</v>
      </c>
      <c r="G304" s="12"/>
      <c r="H304" s="14"/>
    </row>
    <row r="305" spans="1:8" ht="18" customHeight="1" x14ac:dyDescent="0.35">
      <c r="A305" s="11" t="s">
        <v>658</v>
      </c>
      <c r="B305" s="12" t="s">
        <v>659</v>
      </c>
      <c r="C305" s="12" t="str">
        <f>VLOOKUP(Table24[[#This Row],[ICD-10 Code]],Table1[], 2,FALSE)</f>
        <v>Other stimulant abuse with stimulant-induced mood disorder</v>
      </c>
      <c r="D305" s="12"/>
      <c r="E305" s="12"/>
      <c r="F305" s="12" t="s">
        <v>13</v>
      </c>
      <c r="G305" s="12"/>
      <c r="H305" s="14"/>
    </row>
    <row r="306" spans="1:8" ht="18" customHeight="1" x14ac:dyDescent="0.35">
      <c r="A306" s="11" t="s">
        <v>660</v>
      </c>
      <c r="B306" s="12" t="s">
        <v>661</v>
      </c>
      <c r="C306" s="12" t="str">
        <f>VLOOKUP(Table24[[#This Row],[ICD-10 Code]],Table1[], 2,FALSE)</f>
        <v>Oth stimulant abuse w stim-induce psych disorder w delusions</v>
      </c>
      <c r="D306" s="12"/>
      <c r="E306" s="12"/>
      <c r="F306" s="12" t="s">
        <v>13</v>
      </c>
      <c r="G306" s="12"/>
      <c r="H306" s="14"/>
    </row>
    <row r="307" spans="1:8" ht="18" customHeight="1" x14ac:dyDescent="0.35">
      <c r="A307" s="11" t="s">
        <v>662</v>
      </c>
      <c r="B307" s="12" t="s">
        <v>663</v>
      </c>
      <c r="C307" s="12" t="str">
        <f>VLOOKUP(Table24[[#This Row],[ICD-10 Code]],Table1[], 2,FALSE)</f>
        <v>Oth stimulant abuse w stim-induce psych disorder w hallucin</v>
      </c>
      <c r="D307" s="12"/>
      <c r="E307" s="12"/>
      <c r="F307" s="12" t="s">
        <v>13</v>
      </c>
      <c r="G307" s="12"/>
      <c r="H307" s="14"/>
    </row>
    <row r="308" spans="1:8" ht="18" customHeight="1" x14ac:dyDescent="0.35">
      <c r="A308" s="11" t="s">
        <v>664</v>
      </c>
      <c r="B308" s="12" t="s">
        <v>665</v>
      </c>
      <c r="C308" s="12" t="str">
        <f>VLOOKUP(Table24[[#This Row],[ICD-10 Code]],Table1[], 2,FALSE)</f>
        <v>Oth stimulant abuse w stim-induce psychotic disorder, unsp</v>
      </c>
      <c r="D308" s="12"/>
      <c r="E308" s="12"/>
      <c r="F308" s="12" t="s">
        <v>13</v>
      </c>
      <c r="G308" s="12"/>
      <c r="H308" s="14"/>
    </row>
    <row r="309" spans="1:8" ht="18" customHeight="1" x14ac:dyDescent="0.35">
      <c r="A309" s="11" t="s">
        <v>666</v>
      </c>
      <c r="B309" s="12" t="s">
        <v>667</v>
      </c>
      <c r="C309" s="12" t="str">
        <f>VLOOKUP(Table24[[#This Row],[ICD-10 Code]],Table1[], 2,FALSE)</f>
        <v>Oth stimulant abuse with stimulant-induced anxiety disorder</v>
      </c>
      <c r="D309" s="12" t="s">
        <v>13</v>
      </c>
      <c r="E309" s="12"/>
      <c r="F309" s="12"/>
      <c r="G309" s="12"/>
      <c r="H309" s="14"/>
    </row>
    <row r="310" spans="1:8" ht="18" customHeight="1" x14ac:dyDescent="0.35">
      <c r="A310" s="11" t="s">
        <v>668</v>
      </c>
      <c r="B310" s="12" t="s">
        <v>669</v>
      </c>
      <c r="C310" s="12" t="str">
        <f>VLOOKUP(Table24[[#This Row],[ICD-10 Code]],Table1[], 2,FALSE)</f>
        <v>Oth stimulant abuse w stimulant-induced sexual dysfunction</v>
      </c>
      <c r="D310" s="12" t="s">
        <v>13</v>
      </c>
      <c r="E310" s="12"/>
      <c r="F310" s="12"/>
      <c r="G310" s="12"/>
      <c r="H310" s="14"/>
    </row>
    <row r="311" spans="1:8" ht="18" customHeight="1" x14ac:dyDescent="0.35">
      <c r="A311" s="11" t="s">
        <v>670</v>
      </c>
      <c r="B311" s="12" t="s">
        <v>671</v>
      </c>
      <c r="C311" s="12" t="str">
        <f>VLOOKUP(Table24[[#This Row],[ICD-10 Code]],Table1[], 2,FALSE)</f>
        <v>Other stimulant abuse with stimulant-induced sleep disorder</v>
      </c>
      <c r="D311" s="12" t="s">
        <v>13</v>
      </c>
      <c r="E311" s="12"/>
      <c r="F311" s="12"/>
      <c r="G311" s="12"/>
      <c r="H311" s="14"/>
    </row>
    <row r="312" spans="1:8" ht="18" customHeight="1" x14ac:dyDescent="0.35">
      <c r="A312" s="11" t="s">
        <v>672</v>
      </c>
      <c r="B312" s="12" t="s">
        <v>673</v>
      </c>
      <c r="C312" s="12" t="str">
        <f>VLOOKUP(Table24[[#This Row],[ICD-10 Code]],Table1[], 2,FALSE)</f>
        <v>Other stimulant abuse with other stimulant-induced disorder</v>
      </c>
      <c r="D312" s="12" t="s">
        <v>13</v>
      </c>
      <c r="E312" s="12"/>
      <c r="F312" s="12"/>
      <c r="G312" s="12"/>
      <c r="H312" s="14"/>
    </row>
    <row r="313" spans="1:8" ht="18" customHeight="1" x14ac:dyDescent="0.35">
      <c r="A313" s="11" t="s">
        <v>674</v>
      </c>
      <c r="B313" s="12" t="s">
        <v>675</v>
      </c>
      <c r="C313" s="12" t="str">
        <f>VLOOKUP(Table24[[#This Row],[ICD-10 Code]],Table1[], 2,FALSE)</f>
        <v>Other stimulant abuse with unsp stimulant-induced disorder</v>
      </c>
      <c r="D313" s="12" t="s">
        <v>13</v>
      </c>
      <c r="E313" s="12"/>
      <c r="F313" s="12"/>
      <c r="G313" s="12"/>
      <c r="H313" s="14"/>
    </row>
    <row r="314" spans="1:8" ht="18" customHeight="1" x14ac:dyDescent="0.35">
      <c r="A314" s="11" t="s">
        <v>676</v>
      </c>
      <c r="B314" s="12" t="s">
        <v>677</v>
      </c>
      <c r="C314" s="12" t="str">
        <f>VLOOKUP(Table24[[#This Row],[ICD-10 Code]],Table1[], 2,FALSE)</f>
        <v>Other stimulant dependence, uncomplicated</v>
      </c>
      <c r="D314" s="12"/>
      <c r="E314" s="12"/>
      <c r="F314" s="12" t="s">
        <v>13</v>
      </c>
      <c r="G314" s="12"/>
      <c r="H314" s="14"/>
    </row>
    <row r="315" spans="1:8" ht="18" customHeight="1" x14ac:dyDescent="0.35">
      <c r="A315" s="11" t="s">
        <v>678</v>
      </c>
      <c r="B315" s="12" t="s">
        <v>679</v>
      </c>
      <c r="C315" s="12" t="str">
        <f>VLOOKUP(Table24[[#This Row],[ICD-10 Code]],Table1[], 2,FALSE)</f>
        <v>Other stimulant dependence, in remission</v>
      </c>
      <c r="D315" s="12" t="s">
        <v>13</v>
      </c>
      <c r="E315" s="12"/>
      <c r="F315" s="12"/>
      <c r="G315" s="12"/>
      <c r="H315" s="14"/>
    </row>
    <row r="316" spans="1:8" ht="18" customHeight="1" x14ac:dyDescent="0.35">
      <c r="A316" s="11" t="s">
        <v>680</v>
      </c>
      <c r="B316" s="12" t="s">
        <v>681</v>
      </c>
      <c r="C316" s="12" t="str">
        <f>VLOOKUP(Table24[[#This Row],[ICD-10 Code]],Table1[], 2,FALSE)</f>
        <v>Other stimulant dependence with intoxication, uncomplicated</v>
      </c>
      <c r="D316" s="12"/>
      <c r="E316" s="12"/>
      <c r="F316" s="12" t="s">
        <v>13</v>
      </c>
      <c r="G316" s="12"/>
      <c r="H316" s="14"/>
    </row>
    <row r="317" spans="1:8" ht="18" customHeight="1" x14ac:dyDescent="0.35">
      <c r="A317" s="11" t="s">
        <v>682</v>
      </c>
      <c r="B317" s="12" t="s">
        <v>683</v>
      </c>
      <c r="C317" s="12" t="str">
        <f>VLOOKUP(Table24[[#This Row],[ICD-10 Code]],Table1[], 2,FALSE)</f>
        <v>Other stimulant dependence with intoxication delirium</v>
      </c>
      <c r="D317" s="12"/>
      <c r="E317" s="12"/>
      <c r="F317" s="12" t="s">
        <v>13</v>
      </c>
      <c r="G317" s="12"/>
      <c r="H317" s="14"/>
    </row>
    <row r="318" spans="1:8" ht="18" customHeight="1" x14ac:dyDescent="0.35">
      <c r="A318" s="11" t="s">
        <v>684</v>
      </c>
      <c r="B318" s="12" t="s">
        <v>685</v>
      </c>
      <c r="C318" s="12" t="str">
        <f>VLOOKUP(Table24[[#This Row],[ICD-10 Code]],Table1[], 2,FALSE)</f>
        <v>Oth stimulant dependence w intox w perceptual disturbance</v>
      </c>
      <c r="D318" s="12"/>
      <c r="E318" s="12"/>
      <c r="F318" s="12" t="s">
        <v>13</v>
      </c>
      <c r="G318" s="12"/>
      <c r="H318" s="14"/>
    </row>
    <row r="319" spans="1:8" ht="18" customHeight="1" x14ac:dyDescent="0.35">
      <c r="A319" s="11" t="s">
        <v>686</v>
      </c>
      <c r="B319" s="12" t="s">
        <v>687</v>
      </c>
      <c r="C319" s="12" t="str">
        <f>VLOOKUP(Table24[[#This Row],[ICD-10 Code]],Table1[], 2,FALSE)</f>
        <v>Other stimulant dependence with intoxication, unspecified</v>
      </c>
      <c r="D319" s="12"/>
      <c r="E319" s="12"/>
      <c r="F319" s="12" t="s">
        <v>13</v>
      </c>
      <c r="G319" s="12"/>
      <c r="H319" s="14"/>
    </row>
    <row r="320" spans="1:8" ht="18" customHeight="1" x14ac:dyDescent="0.35">
      <c r="A320" s="11" t="s">
        <v>688</v>
      </c>
      <c r="B320" s="12" t="s">
        <v>689</v>
      </c>
      <c r="C320" s="12" t="str">
        <f>VLOOKUP(Table24[[#This Row],[ICD-10 Code]],Table1[], 2,FALSE)</f>
        <v>Other stimulant dependence with withdrawal</v>
      </c>
      <c r="D320" s="12"/>
      <c r="E320" s="12"/>
      <c r="F320" s="12" t="s">
        <v>13</v>
      </c>
      <c r="G320" s="12"/>
      <c r="H320" s="14"/>
    </row>
    <row r="321" spans="1:8" ht="18" customHeight="1" x14ac:dyDescent="0.35">
      <c r="A321" s="11" t="s">
        <v>690</v>
      </c>
      <c r="B321" s="12" t="s">
        <v>691</v>
      </c>
      <c r="C321" s="12" t="str">
        <f>VLOOKUP(Table24[[#This Row],[ICD-10 Code]],Table1[], 2,FALSE)</f>
        <v>Oth stimulant dependence w stimulant-induced mood disorder</v>
      </c>
      <c r="D321" s="12"/>
      <c r="E321" s="12"/>
      <c r="F321" s="12" t="s">
        <v>13</v>
      </c>
      <c r="G321" s="12"/>
      <c r="H321" s="14"/>
    </row>
    <row r="322" spans="1:8" ht="18" customHeight="1" x14ac:dyDescent="0.35">
      <c r="A322" s="11" t="s">
        <v>692</v>
      </c>
      <c r="B322" s="12" t="s">
        <v>693</v>
      </c>
      <c r="C322" s="12" t="str">
        <f>VLOOKUP(Table24[[#This Row],[ICD-10 Code]],Table1[], 2,FALSE)</f>
        <v>Oth stim depend w stim-induce psych disorder w delusions</v>
      </c>
      <c r="D322" s="12"/>
      <c r="E322" s="13"/>
      <c r="F322" s="12" t="s">
        <v>13</v>
      </c>
      <c r="G322" s="12"/>
      <c r="H322" s="14"/>
    </row>
    <row r="323" spans="1:8" ht="18" customHeight="1" x14ac:dyDescent="0.35">
      <c r="A323" s="11" t="s">
        <v>694</v>
      </c>
      <c r="B323" s="12" t="s">
        <v>695</v>
      </c>
      <c r="C323" s="12" t="str">
        <f>VLOOKUP(Table24[[#This Row],[ICD-10 Code]],Table1[], 2,FALSE)</f>
        <v>Oth stimulant depend w stim-induce psych disorder w hallucin</v>
      </c>
      <c r="D323" s="12"/>
      <c r="E323" s="13"/>
      <c r="F323" s="12" t="s">
        <v>13</v>
      </c>
      <c r="G323" s="12"/>
      <c r="H323" s="14"/>
    </row>
    <row r="324" spans="1:8" ht="18" customHeight="1" x14ac:dyDescent="0.35">
      <c r="A324" s="11" t="s">
        <v>696</v>
      </c>
      <c r="B324" s="12" t="s">
        <v>697</v>
      </c>
      <c r="C324" s="12" t="str">
        <f>VLOOKUP(Table24[[#This Row],[ICD-10 Code]],Table1[], 2,FALSE)</f>
        <v>Oth stimulant depend w stim-induce psychotic disorder, unsp</v>
      </c>
      <c r="D324" s="12"/>
      <c r="E324" s="12"/>
      <c r="F324" s="12" t="s">
        <v>13</v>
      </c>
      <c r="G324" s="12"/>
      <c r="H324" s="14"/>
    </row>
    <row r="325" spans="1:8" ht="18" customHeight="1" x14ac:dyDescent="0.35">
      <c r="A325" s="11" t="s">
        <v>698</v>
      </c>
      <c r="B325" s="12" t="s">
        <v>699</v>
      </c>
      <c r="C325" s="12" t="str">
        <f>VLOOKUP(Table24[[#This Row],[ICD-10 Code]],Table1[], 2,FALSE)</f>
        <v>Oth stimulant dependence w stim-induce anxiety disorder</v>
      </c>
      <c r="D325" s="12"/>
      <c r="E325" s="12"/>
      <c r="F325" s="12" t="s">
        <v>13</v>
      </c>
      <c r="G325" s="12"/>
      <c r="H325" s="14"/>
    </row>
    <row r="326" spans="1:8" ht="18" customHeight="1" x14ac:dyDescent="0.35">
      <c r="A326" s="11" t="s">
        <v>700</v>
      </c>
      <c r="B326" s="12" t="s">
        <v>701</v>
      </c>
      <c r="C326" s="12" t="str">
        <f>VLOOKUP(Table24[[#This Row],[ICD-10 Code]],Table1[], 2,FALSE)</f>
        <v>Oth stimulant dependence w stim-induce sexual dysfunction</v>
      </c>
      <c r="D326" s="12"/>
      <c r="E326" s="12"/>
      <c r="F326" s="12" t="s">
        <v>13</v>
      </c>
      <c r="G326" s="12"/>
      <c r="H326" s="14"/>
    </row>
    <row r="327" spans="1:8" ht="18" customHeight="1" x14ac:dyDescent="0.35">
      <c r="A327" s="11" t="s">
        <v>702</v>
      </c>
      <c r="B327" s="12" t="s">
        <v>703</v>
      </c>
      <c r="C327" s="12" t="str">
        <f>VLOOKUP(Table24[[#This Row],[ICD-10 Code]],Table1[], 2,FALSE)</f>
        <v>Oth stimulant dependence w stimulant-induced sleep disorder</v>
      </c>
      <c r="D327" s="12"/>
      <c r="E327" s="12"/>
      <c r="F327" s="12" t="s">
        <v>13</v>
      </c>
      <c r="G327" s="12"/>
      <c r="H327" s="14"/>
    </row>
    <row r="328" spans="1:8" ht="18" customHeight="1" x14ac:dyDescent="0.35">
      <c r="A328" s="11" t="s">
        <v>704</v>
      </c>
      <c r="B328" s="12" t="s">
        <v>705</v>
      </c>
      <c r="C328" s="12" t="str">
        <f>VLOOKUP(Table24[[#This Row],[ICD-10 Code]],Table1[], 2,FALSE)</f>
        <v>Oth stimulant dependence with oth stimulant-induced disorder</v>
      </c>
      <c r="D328" s="12"/>
      <c r="E328" s="12"/>
      <c r="F328" s="12" t="s">
        <v>13</v>
      </c>
      <c r="G328" s="12"/>
      <c r="H328" s="14"/>
    </row>
    <row r="329" spans="1:8" ht="18" customHeight="1" x14ac:dyDescent="0.35">
      <c r="A329" s="11" t="s">
        <v>706</v>
      </c>
      <c r="B329" s="12" t="s">
        <v>707</v>
      </c>
      <c r="C329" s="12" t="str">
        <f>VLOOKUP(Table24[[#This Row],[ICD-10 Code]],Table1[], 2,FALSE)</f>
        <v>Oth stimulant dependence w unsp stimulant-induced disorder</v>
      </c>
      <c r="D329" s="12"/>
      <c r="E329" s="12"/>
      <c r="F329" s="12" t="s">
        <v>13</v>
      </c>
      <c r="G329" s="12"/>
      <c r="H329" s="14"/>
    </row>
    <row r="330" spans="1:8" ht="18" customHeight="1" x14ac:dyDescent="0.35">
      <c r="A330" s="11" t="s">
        <v>708</v>
      </c>
      <c r="B330" s="12" t="s">
        <v>709</v>
      </c>
      <c r="C330" s="12" t="str">
        <f>VLOOKUP(Table24[[#This Row],[ICD-10 Code]],Table1[], 2,FALSE)</f>
        <v>Other stimulant use, unspecified, uncomplicated</v>
      </c>
      <c r="D330" s="12" t="s">
        <v>13</v>
      </c>
      <c r="E330" s="12"/>
      <c r="F330" s="12"/>
      <c r="G330" s="12"/>
      <c r="H330" s="14"/>
    </row>
    <row r="331" spans="1:8" ht="18" customHeight="1" x14ac:dyDescent="0.35">
      <c r="A331" s="11" t="s">
        <v>710</v>
      </c>
      <c r="B331" s="12" t="s">
        <v>711</v>
      </c>
      <c r="C331" s="12" t="str">
        <f>VLOOKUP(Table24[[#This Row],[ICD-10 Code]],Table1[], 2,FALSE)</f>
        <v>Other stimulant use, unspecified, in remission</v>
      </c>
      <c r="D331" s="12" t="s">
        <v>13</v>
      </c>
      <c r="E331" s="12"/>
      <c r="F331" s="12"/>
      <c r="G331" s="12"/>
      <c r="H331" s="14"/>
    </row>
    <row r="332" spans="1:8" ht="18" customHeight="1" x14ac:dyDescent="0.35">
      <c r="A332" s="11" t="s">
        <v>712</v>
      </c>
      <c r="B332" s="12" t="s">
        <v>713</v>
      </c>
      <c r="C332" s="12" t="str">
        <f>VLOOKUP(Table24[[#This Row],[ICD-10 Code]],Table1[], 2,FALSE)</f>
        <v>Other stimulant use, unsp with intoxication, uncomplicated</v>
      </c>
      <c r="D332" s="12" t="s">
        <v>13</v>
      </c>
      <c r="E332" s="12"/>
      <c r="F332" s="12"/>
      <c r="G332" s="12"/>
      <c r="H332" s="14"/>
    </row>
    <row r="333" spans="1:8" ht="18" customHeight="1" x14ac:dyDescent="0.35">
      <c r="A333" s="11" t="s">
        <v>714</v>
      </c>
      <c r="B333" s="12" t="s">
        <v>715</v>
      </c>
      <c r="C333" s="12" t="str">
        <f>VLOOKUP(Table24[[#This Row],[ICD-10 Code]],Table1[], 2,FALSE)</f>
        <v>Other stimulant use, unspecified with intoxication delirium</v>
      </c>
      <c r="D333" s="12" t="s">
        <v>13</v>
      </c>
      <c r="E333" s="12"/>
      <c r="F333" s="12"/>
      <c r="G333" s="12"/>
      <c r="H333" s="14"/>
    </row>
    <row r="334" spans="1:8" ht="18" customHeight="1" x14ac:dyDescent="0.35">
      <c r="A334" s="11" t="s">
        <v>716</v>
      </c>
      <c r="B334" s="12" t="s">
        <v>717</v>
      </c>
      <c r="C334" s="12" t="str">
        <f>VLOOKUP(Table24[[#This Row],[ICD-10 Code]],Table1[], 2,FALSE)</f>
        <v>Oth stimulant use, unsp w intox w perceptual disturbance</v>
      </c>
      <c r="D334" s="12" t="s">
        <v>13</v>
      </c>
      <c r="E334" s="12"/>
      <c r="F334" s="12"/>
      <c r="G334" s="12"/>
      <c r="H334" s="14"/>
    </row>
    <row r="335" spans="1:8" ht="18" customHeight="1" x14ac:dyDescent="0.35">
      <c r="A335" s="11" t="s">
        <v>718</v>
      </c>
      <c r="B335" s="12" t="s">
        <v>719</v>
      </c>
      <c r="C335" s="12" t="str">
        <f>VLOOKUP(Table24[[#This Row],[ICD-10 Code]],Table1[], 2,FALSE)</f>
        <v>Other stimulant use, unsp with intoxication, unspecified</v>
      </c>
      <c r="D335" s="12" t="s">
        <v>13</v>
      </c>
      <c r="E335" s="12"/>
      <c r="F335" s="12"/>
      <c r="G335" s="12"/>
      <c r="H335" s="14"/>
    </row>
    <row r="336" spans="1:8" ht="18" customHeight="1" x14ac:dyDescent="0.35">
      <c r="A336" s="11" t="s">
        <v>720</v>
      </c>
      <c r="B336" s="12" t="s">
        <v>721</v>
      </c>
      <c r="C336" s="12" t="str">
        <f>VLOOKUP(Table24[[#This Row],[ICD-10 Code]],Table1[], 2,FALSE)</f>
        <v>Other stimulant use, unspecified with withdrawal</v>
      </c>
      <c r="D336" s="12" t="s">
        <v>13</v>
      </c>
      <c r="E336" s="12"/>
      <c r="F336" s="12"/>
      <c r="G336" s="12"/>
      <c r="H336" s="14"/>
    </row>
    <row r="337" spans="1:8" ht="18" customHeight="1" x14ac:dyDescent="0.35">
      <c r="A337" s="11" t="s">
        <v>722</v>
      </c>
      <c r="B337" s="12" t="s">
        <v>723</v>
      </c>
      <c r="C337" s="12" t="str">
        <f>VLOOKUP(Table24[[#This Row],[ICD-10 Code]],Table1[], 2,FALSE)</f>
        <v>Oth stimulant use, unsp with stimulant-induced mood disorder</v>
      </c>
      <c r="D337" s="12"/>
      <c r="E337" s="12"/>
      <c r="F337" s="12" t="s">
        <v>13</v>
      </c>
      <c r="G337" s="12"/>
      <c r="H337" s="14"/>
    </row>
    <row r="338" spans="1:8" ht="18" customHeight="1" x14ac:dyDescent="0.35">
      <c r="A338" s="11" t="s">
        <v>724</v>
      </c>
      <c r="B338" s="12" t="s">
        <v>725</v>
      </c>
      <c r="C338" s="12" t="str">
        <f>VLOOKUP(Table24[[#This Row],[ICD-10 Code]],Table1[], 2,FALSE)</f>
        <v>Oth stim use, unsp w stim-induce psych disorder w delusions</v>
      </c>
      <c r="D338" s="12"/>
      <c r="E338" s="12"/>
      <c r="F338" s="12" t="s">
        <v>13</v>
      </c>
      <c r="G338" s="12"/>
      <c r="H338" s="14"/>
    </row>
    <row r="339" spans="1:8" ht="18" customHeight="1" x14ac:dyDescent="0.35">
      <c r="A339" s="11" t="s">
        <v>726</v>
      </c>
      <c r="B339" s="12" t="s">
        <v>727</v>
      </c>
      <c r="C339" s="12" t="str">
        <f>VLOOKUP(Table24[[#This Row],[ICD-10 Code]],Table1[], 2,FALSE)</f>
        <v>Oth stim use, unsp w stim-induce psych disorder w hallucin</v>
      </c>
      <c r="D339" s="12"/>
      <c r="E339" s="12"/>
      <c r="F339" s="12" t="s">
        <v>13</v>
      </c>
      <c r="G339" s="12"/>
      <c r="H339" s="14"/>
    </row>
    <row r="340" spans="1:8" ht="18" customHeight="1" x14ac:dyDescent="0.35">
      <c r="A340" s="11" t="s">
        <v>728</v>
      </c>
      <c r="B340" s="12" t="s">
        <v>729</v>
      </c>
      <c r="C340" s="12" t="str">
        <f>VLOOKUP(Table24[[#This Row],[ICD-10 Code]],Table1[], 2,FALSE)</f>
        <v>Oth stimulant use, unsp w stim-induce psych disorder, unsp</v>
      </c>
      <c r="D340" s="12"/>
      <c r="E340" s="12"/>
      <c r="F340" s="12" t="s">
        <v>13</v>
      </c>
      <c r="G340" s="12"/>
      <c r="H340" s="14"/>
    </row>
    <row r="341" spans="1:8" ht="18" customHeight="1" x14ac:dyDescent="0.35">
      <c r="A341" s="11" t="s">
        <v>730</v>
      </c>
      <c r="B341" s="12" t="s">
        <v>731</v>
      </c>
      <c r="C341" s="12" t="str">
        <f>VLOOKUP(Table24[[#This Row],[ICD-10 Code]],Table1[], 2,FALSE)</f>
        <v>Oth stimulant use, unsp w stimulant-induced anxiety disorder</v>
      </c>
      <c r="D341" s="12" t="s">
        <v>13</v>
      </c>
      <c r="E341" s="12"/>
      <c r="F341" s="12"/>
      <c r="G341" s="12"/>
      <c r="H341" s="14"/>
    </row>
    <row r="342" spans="1:8" ht="18" customHeight="1" x14ac:dyDescent="0.35">
      <c r="A342" s="11" t="s">
        <v>732</v>
      </c>
      <c r="B342" s="12" t="s">
        <v>733</v>
      </c>
      <c r="C342" s="12" t="str">
        <f>VLOOKUP(Table24[[#This Row],[ICD-10 Code]],Table1[], 2,FALSE)</f>
        <v>Oth stimulant use, unsp w stim-induce sexual dysfunction</v>
      </c>
      <c r="D342" s="12" t="s">
        <v>13</v>
      </c>
      <c r="E342" s="12"/>
      <c r="F342" s="12"/>
      <c r="G342" s="12"/>
      <c r="H342" s="14"/>
    </row>
    <row r="343" spans="1:8" ht="18" customHeight="1" x14ac:dyDescent="0.35">
      <c r="A343" s="11" t="s">
        <v>734</v>
      </c>
      <c r="B343" s="12" t="s">
        <v>735</v>
      </c>
      <c r="C343" s="12" t="str">
        <f>VLOOKUP(Table24[[#This Row],[ICD-10 Code]],Table1[], 2,FALSE)</f>
        <v>Oth stimulant use, unsp w stimulant-induced sleep disorder</v>
      </c>
      <c r="D343" s="12" t="s">
        <v>13</v>
      </c>
      <c r="E343" s="12"/>
      <c r="F343" s="12"/>
      <c r="G343" s="12"/>
      <c r="H343" s="14"/>
    </row>
    <row r="344" spans="1:8" ht="18" customHeight="1" x14ac:dyDescent="0.35">
      <c r="A344" s="11" t="s">
        <v>736</v>
      </c>
      <c r="B344" s="12" t="s">
        <v>737</v>
      </c>
      <c r="C344" s="12" t="str">
        <f>VLOOKUP(Table24[[#This Row],[ICD-10 Code]],Table1[], 2,FALSE)</f>
        <v>Oth stimulant use, unsp with oth stimulant-induced disorder</v>
      </c>
      <c r="D344" s="12" t="s">
        <v>13</v>
      </c>
      <c r="E344" s="12"/>
      <c r="F344" s="12"/>
      <c r="G344" s="12"/>
      <c r="H344" s="14"/>
    </row>
    <row r="345" spans="1:8" ht="18" customHeight="1" x14ac:dyDescent="0.35">
      <c r="A345" s="11" t="s">
        <v>738</v>
      </c>
      <c r="B345" s="12" t="s">
        <v>739</v>
      </c>
      <c r="C345" s="12" t="str">
        <f>VLOOKUP(Table24[[#This Row],[ICD-10 Code]],Table1[], 2,FALSE)</f>
        <v>Oth stimulant use, unsp with unsp stimulant-induced disorder</v>
      </c>
      <c r="D345" s="12" t="s">
        <v>13</v>
      </c>
      <c r="E345" s="12"/>
      <c r="F345" s="12"/>
      <c r="G345" s="12"/>
      <c r="H345" s="14"/>
    </row>
    <row r="346" spans="1:8" ht="18" customHeight="1" x14ac:dyDescent="0.35">
      <c r="A346" s="11" t="s">
        <v>740</v>
      </c>
      <c r="B346" s="12" t="s">
        <v>741</v>
      </c>
      <c r="C346" s="12" t="str">
        <f>VLOOKUP(Table24[[#This Row],[ICD-10 Code]],Table1[], 2,FALSE)</f>
        <v>Hallucinogen abuse, uncomplicated</v>
      </c>
      <c r="D346" s="12"/>
      <c r="E346" s="12"/>
      <c r="F346" s="12" t="s">
        <v>13</v>
      </c>
      <c r="G346" s="12"/>
      <c r="H346" s="14"/>
    </row>
    <row r="347" spans="1:8" ht="18" customHeight="1" x14ac:dyDescent="0.35">
      <c r="A347" s="11" t="s">
        <v>742</v>
      </c>
      <c r="B347" s="12" t="s">
        <v>743</v>
      </c>
      <c r="C347" s="12" t="str">
        <f>VLOOKUP(Table24[[#This Row],[ICD-10 Code]],Table1[], 2,FALSE)</f>
        <v>Hallucinogen abuse, in remission</v>
      </c>
      <c r="D347" s="12" t="s">
        <v>13</v>
      </c>
      <c r="E347" s="12"/>
      <c r="F347" s="12"/>
      <c r="G347" s="12"/>
      <c r="H347" s="14"/>
    </row>
    <row r="348" spans="1:8" ht="18" customHeight="1" x14ac:dyDescent="0.35">
      <c r="A348" s="11" t="s">
        <v>744</v>
      </c>
      <c r="B348" s="12" t="s">
        <v>745</v>
      </c>
      <c r="C348" s="12" t="str">
        <f>VLOOKUP(Table24[[#This Row],[ICD-10 Code]],Table1[], 2,FALSE)</f>
        <v>Hallucinogen abuse with intoxication, uncomplicated</v>
      </c>
      <c r="D348" s="12"/>
      <c r="E348" s="12"/>
      <c r="F348" s="12" t="s">
        <v>13</v>
      </c>
      <c r="G348" s="12"/>
      <c r="H348" s="14"/>
    </row>
    <row r="349" spans="1:8" ht="18" customHeight="1" x14ac:dyDescent="0.35">
      <c r="A349" s="11" t="s">
        <v>746</v>
      </c>
      <c r="B349" s="12" t="s">
        <v>747</v>
      </c>
      <c r="C349" s="12" t="str">
        <f>VLOOKUP(Table24[[#This Row],[ICD-10 Code]],Table1[], 2,FALSE)</f>
        <v>Hallucinogen abuse with intoxication with delirium</v>
      </c>
      <c r="D349" s="12"/>
      <c r="E349" s="12"/>
      <c r="F349" s="12" t="s">
        <v>13</v>
      </c>
      <c r="G349" s="12"/>
      <c r="H349" s="14"/>
    </row>
    <row r="350" spans="1:8" ht="18" customHeight="1" x14ac:dyDescent="0.35">
      <c r="A350" s="11" t="s">
        <v>748</v>
      </c>
      <c r="B350" s="12" t="s">
        <v>749</v>
      </c>
      <c r="C350" s="12" t="str">
        <f>VLOOKUP(Table24[[#This Row],[ICD-10 Code]],Table1[], 2,FALSE)</f>
        <v>Hallucinogen abuse w intoxication w perceptual disturbance</v>
      </c>
      <c r="D350" s="12"/>
      <c r="E350" s="12"/>
      <c r="F350" s="12" t="s">
        <v>13</v>
      </c>
      <c r="G350" s="12"/>
      <c r="H350" s="14"/>
    </row>
    <row r="351" spans="1:8" ht="18" customHeight="1" x14ac:dyDescent="0.35">
      <c r="A351" s="11" t="s">
        <v>750</v>
      </c>
      <c r="B351" s="12" t="s">
        <v>751</v>
      </c>
      <c r="C351" s="12" t="str">
        <f>VLOOKUP(Table24[[#This Row],[ICD-10 Code]],Table1[], 2,FALSE)</f>
        <v>Hallucinogen abuse with intoxication, unspecified</v>
      </c>
      <c r="D351" s="12"/>
      <c r="E351" s="12"/>
      <c r="F351" s="12" t="s">
        <v>13</v>
      </c>
      <c r="G351" s="12"/>
      <c r="H351" s="14"/>
    </row>
    <row r="352" spans="1:8" ht="18" customHeight="1" x14ac:dyDescent="0.35">
      <c r="A352" s="11" t="s">
        <v>752</v>
      </c>
      <c r="B352" s="12" t="s">
        <v>753</v>
      </c>
      <c r="C352" s="12" t="str">
        <f>VLOOKUP(Table24[[#This Row],[ICD-10 Code]],Table1[], 2,FALSE)</f>
        <v>Hallucinogen abuse with hallucinogen-induced mood disorder</v>
      </c>
      <c r="D352" s="12"/>
      <c r="E352" s="12"/>
      <c r="F352" s="12" t="s">
        <v>13</v>
      </c>
      <c r="G352" s="12"/>
      <c r="H352" s="14"/>
    </row>
    <row r="353" spans="1:8" ht="18" customHeight="1" x14ac:dyDescent="0.35">
      <c r="A353" s="11" t="s">
        <v>754</v>
      </c>
      <c r="B353" s="12" t="s">
        <v>755</v>
      </c>
      <c r="C353" s="12" t="str">
        <f>VLOOKUP(Table24[[#This Row],[ICD-10 Code]],Table1[], 2,FALSE)</f>
        <v>Hallucinogen abuse w psychotic disorder w delusions</v>
      </c>
      <c r="D353" s="12"/>
      <c r="E353" s="12"/>
      <c r="F353" s="12" t="s">
        <v>13</v>
      </c>
      <c r="G353" s="12"/>
      <c r="H353" s="14"/>
    </row>
    <row r="354" spans="1:8" ht="18" customHeight="1" x14ac:dyDescent="0.35">
      <c r="A354" s="11" t="s">
        <v>756</v>
      </c>
      <c r="B354" s="12" t="s">
        <v>757</v>
      </c>
      <c r="C354" s="12" t="str">
        <f>VLOOKUP(Table24[[#This Row],[ICD-10 Code]],Table1[], 2,FALSE)</f>
        <v>Hallucinogen abuse w psychotic disorder w hallucinations</v>
      </c>
      <c r="D354" s="12"/>
      <c r="E354" s="12"/>
      <c r="F354" s="12" t="s">
        <v>13</v>
      </c>
      <c r="G354" s="12"/>
      <c r="H354" s="14"/>
    </row>
    <row r="355" spans="1:8" ht="18" customHeight="1" x14ac:dyDescent="0.35">
      <c r="A355" s="11" t="s">
        <v>758</v>
      </c>
      <c r="B355" s="12" t="s">
        <v>759</v>
      </c>
      <c r="C355" s="12" t="str">
        <f>VLOOKUP(Table24[[#This Row],[ICD-10 Code]],Table1[], 2,FALSE)</f>
        <v>Hallucinogen abuse w psychotic disorder, unsp</v>
      </c>
      <c r="D355" s="12"/>
      <c r="E355" s="12"/>
      <c r="F355" s="12" t="s">
        <v>13</v>
      </c>
      <c r="G355" s="12"/>
      <c r="H355" s="14"/>
    </row>
    <row r="356" spans="1:8" ht="18" customHeight="1" x14ac:dyDescent="0.35">
      <c r="A356" s="11" t="s">
        <v>760</v>
      </c>
      <c r="B356" s="12" t="s">
        <v>761</v>
      </c>
      <c r="C356" s="12" t="str">
        <f>VLOOKUP(Table24[[#This Row],[ICD-10 Code]],Table1[], 2,FALSE)</f>
        <v>Hallucinogen abuse w hallucinogen-induced anxiety disorder</v>
      </c>
      <c r="D356" s="12"/>
      <c r="E356" s="12"/>
      <c r="F356" s="12" t="s">
        <v>13</v>
      </c>
      <c r="G356" s="12"/>
      <c r="H356" s="14"/>
    </row>
    <row r="357" spans="1:8" ht="18" customHeight="1" x14ac:dyDescent="0.35">
      <c r="A357" s="11" t="s">
        <v>762</v>
      </c>
      <c r="B357" s="12" t="s">
        <v>763</v>
      </c>
      <c r="C357" s="12" t="str">
        <f>VLOOKUP(Table24[[#This Row],[ICD-10 Code]],Table1[], 2,FALSE)</f>
        <v>Hallucign abuse w hallucign persisting perception disorder</v>
      </c>
      <c r="D357" s="12"/>
      <c r="E357" s="12"/>
      <c r="F357" s="12" t="s">
        <v>13</v>
      </c>
      <c r="G357" s="12"/>
      <c r="H357" s="14"/>
    </row>
    <row r="358" spans="1:8" ht="18" customHeight="1" x14ac:dyDescent="0.35">
      <c r="A358" s="11" t="s">
        <v>764</v>
      </c>
      <c r="B358" s="12" t="s">
        <v>765</v>
      </c>
      <c r="C358" s="12" t="str">
        <f>VLOOKUP(Table24[[#This Row],[ICD-10 Code]],Table1[], 2,FALSE)</f>
        <v>Hallucinogen abuse with other hallucinogen-induced disorder</v>
      </c>
      <c r="D358" s="12"/>
      <c r="E358" s="12"/>
      <c r="F358" s="12" t="s">
        <v>13</v>
      </c>
      <c r="G358" s="12"/>
      <c r="H358" s="14"/>
    </row>
    <row r="359" spans="1:8" ht="18" customHeight="1" x14ac:dyDescent="0.35">
      <c r="A359" s="11" t="s">
        <v>766</v>
      </c>
      <c r="B359" s="12" t="s">
        <v>767</v>
      </c>
      <c r="C359" s="12" t="str">
        <f>VLOOKUP(Table24[[#This Row],[ICD-10 Code]],Table1[], 2,FALSE)</f>
        <v>Hallucinogen abuse with unsp hallucinogen-induced disorder</v>
      </c>
      <c r="D359" s="12"/>
      <c r="E359" s="12"/>
      <c r="F359" s="12" t="s">
        <v>13</v>
      </c>
      <c r="G359" s="12"/>
      <c r="H359" s="14"/>
    </row>
    <row r="360" spans="1:8" ht="18" customHeight="1" x14ac:dyDescent="0.35">
      <c r="A360" s="11" t="s">
        <v>768</v>
      </c>
      <c r="B360" s="12" t="s">
        <v>769</v>
      </c>
      <c r="C360" s="12" t="str">
        <f>VLOOKUP(Table24[[#This Row],[ICD-10 Code]],Table1[], 2,FALSE)</f>
        <v>Hallucinogen dependence, uncomplicated</v>
      </c>
      <c r="D360" s="12"/>
      <c r="E360" s="12"/>
      <c r="F360" s="12" t="s">
        <v>13</v>
      </c>
      <c r="G360" s="12"/>
      <c r="H360" s="14"/>
    </row>
    <row r="361" spans="1:8" ht="18" customHeight="1" x14ac:dyDescent="0.35">
      <c r="A361" s="11" t="s">
        <v>770</v>
      </c>
      <c r="B361" s="12" t="s">
        <v>771</v>
      </c>
      <c r="C361" s="12" t="str">
        <f>VLOOKUP(Table24[[#This Row],[ICD-10 Code]],Table1[], 2,FALSE)</f>
        <v>Hallucinogen dependence, in remission</v>
      </c>
      <c r="D361" s="12" t="s">
        <v>13</v>
      </c>
      <c r="E361" s="12"/>
      <c r="F361" s="12"/>
      <c r="G361" s="12"/>
      <c r="H361" s="14"/>
    </row>
    <row r="362" spans="1:8" ht="18" customHeight="1" x14ac:dyDescent="0.35">
      <c r="A362" s="11" t="s">
        <v>772</v>
      </c>
      <c r="B362" s="12" t="s">
        <v>773</v>
      </c>
      <c r="C362" s="12" t="str">
        <f>VLOOKUP(Table24[[#This Row],[ICD-10 Code]],Table1[], 2,FALSE)</f>
        <v>Hallucinogen dependence with intoxication, uncomplicated</v>
      </c>
      <c r="D362" s="12"/>
      <c r="E362" s="12"/>
      <c r="F362" s="12" t="s">
        <v>13</v>
      </c>
      <c r="G362" s="12"/>
      <c r="H362" s="14"/>
    </row>
    <row r="363" spans="1:8" ht="18" customHeight="1" x14ac:dyDescent="0.35">
      <c r="A363" s="11" t="s">
        <v>774</v>
      </c>
      <c r="B363" s="12" t="s">
        <v>775</v>
      </c>
      <c r="C363" s="12" t="str">
        <f>VLOOKUP(Table24[[#This Row],[ICD-10 Code]],Table1[], 2,FALSE)</f>
        <v>Hallucinogen dependence with intoxication with delirium</v>
      </c>
      <c r="D363" s="12"/>
      <c r="E363" s="12"/>
      <c r="F363" s="12" t="s">
        <v>13</v>
      </c>
      <c r="G363" s="12"/>
      <c r="H363" s="14"/>
    </row>
    <row r="364" spans="1:8" ht="18" customHeight="1" x14ac:dyDescent="0.35">
      <c r="A364" s="11" t="s">
        <v>776</v>
      </c>
      <c r="B364" s="12" t="s">
        <v>777</v>
      </c>
      <c r="C364" s="12" t="str">
        <f>VLOOKUP(Table24[[#This Row],[ICD-10 Code]],Table1[], 2,FALSE)</f>
        <v>Hallucinogen dependence with intoxication, unspecified</v>
      </c>
      <c r="D364" s="12"/>
      <c r="E364" s="12"/>
      <c r="F364" s="12" t="s">
        <v>13</v>
      </c>
      <c r="G364" s="12"/>
      <c r="H364" s="14"/>
    </row>
    <row r="365" spans="1:8" ht="18" customHeight="1" x14ac:dyDescent="0.35">
      <c r="A365" s="11" t="s">
        <v>778</v>
      </c>
      <c r="B365" s="12" t="s">
        <v>779</v>
      </c>
      <c r="C365" s="12" t="str">
        <f>VLOOKUP(Table24[[#This Row],[ICD-10 Code]],Table1[], 2,FALSE)</f>
        <v>Hallucinogen dependence w hallucinogen-induced mood disorder</v>
      </c>
      <c r="D365" s="12"/>
      <c r="E365" s="12"/>
      <c r="F365" s="12" t="s">
        <v>13</v>
      </c>
      <c r="G365" s="12"/>
      <c r="H365" s="14"/>
    </row>
    <row r="366" spans="1:8" ht="18" customHeight="1" x14ac:dyDescent="0.35">
      <c r="A366" s="11" t="s">
        <v>780</v>
      </c>
      <c r="B366" s="12" t="s">
        <v>781</v>
      </c>
      <c r="C366" s="12" t="str">
        <f>VLOOKUP(Table24[[#This Row],[ICD-10 Code]],Table1[], 2,FALSE)</f>
        <v>Hallucinogen dependence w psychotic disorder w delusions</v>
      </c>
      <c r="D366" s="12"/>
      <c r="E366" s="12"/>
      <c r="F366" s="12" t="s">
        <v>13</v>
      </c>
      <c r="G366" s="12"/>
      <c r="H366" s="14"/>
    </row>
    <row r="367" spans="1:8" ht="18" customHeight="1" x14ac:dyDescent="0.35">
      <c r="A367" s="11" t="s">
        <v>782</v>
      </c>
      <c r="B367" s="12" t="s">
        <v>783</v>
      </c>
      <c r="C367" s="12" t="str">
        <f>VLOOKUP(Table24[[#This Row],[ICD-10 Code]],Table1[], 2,FALSE)</f>
        <v>Hallucinogen dependence w psychotic disorder w hallucin</v>
      </c>
      <c r="D367" s="12"/>
      <c r="E367" s="12"/>
      <c r="F367" s="12" t="s">
        <v>13</v>
      </c>
      <c r="G367" s="12"/>
      <c r="H367" s="14"/>
    </row>
    <row r="368" spans="1:8" ht="18" customHeight="1" x14ac:dyDescent="0.35">
      <c r="A368" s="11" t="s">
        <v>784</v>
      </c>
      <c r="B368" s="12" t="s">
        <v>785</v>
      </c>
      <c r="C368" s="12" t="str">
        <f>VLOOKUP(Table24[[#This Row],[ICD-10 Code]],Table1[], 2,FALSE)</f>
        <v>Hallucinogen dependence w psychotic disorder, unsp</v>
      </c>
      <c r="D368" s="12"/>
      <c r="E368" s="12"/>
      <c r="F368" s="12" t="s">
        <v>13</v>
      </c>
      <c r="G368" s="12"/>
      <c r="H368" s="14"/>
    </row>
    <row r="369" spans="1:8" ht="18" customHeight="1" x14ac:dyDescent="0.35">
      <c r="A369" s="11" t="s">
        <v>786</v>
      </c>
      <c r="B369" s="12" t="s">
        <v>787</v>
      </c>
      <c r="C369" s="12" t="str">
        <f>VLOOKUP(Table24[[#This Row],[ICD-10 Code]],Table1[], 2,FALSE)</f>
        <v>Hallucinogen dependence w anxiety disorder</v>
      </c>
      <c r="D369" s="12"/>
      <c r="E369" s="12"/>
      <c r="F369" s="12" t="s">
        <v>13</v>
      </c>
      <c r="G369" s="12"/>
      <c r="H369" s="14"/>
    </row>
    <row r="370" spans="1:8" ht="18" customHeight="1" x14ac:dyDescent="0.35">
      <c r="A370" s="11" t="s">
        <v>788</v>
      </c>
      <c r="B370" s="12" t="s">
        <v>789</v>
      </c>
      <c r="C370" s="12" t="str">
        <f>VLOOKUP(Table24[[#This Row],[ICD-10 Code]],Table1[], 2,FALSE)</f>
        <v>Hallucign depend w hallucign persisting perception disorder</v>
      </c>
      <c r="D370" s="12"/>
      <c r="E370" s="12"/>
      <c r="F370" s="12" t="s">
        <v>13</v>
      </c>
      <c r="G370" s="12"/>
      <c r="H370" s="14"/>
    </row>
    <row r="371" spans="1:8" ht="18" customHeight="1" x14ac:dyDescent="0.35">
      <c r="A371" s="11" t="s">
        <v>790</v>
      </c>
      <c r="B371" s="12" t="s">
        <v>791</v>
      </c>
      <c r="C371" s="12" t="str">
        <f>VLOOKUP(Table24[[#This Row],[ICD-10 Code]],Table1[], 2,FALSE)</f>
        <v>Hallucinogen dependence w oth hallucinogen-induced disorder</v>
      </c>
      <c r="D371" s="12"/>
      <c r="E371" s="12"/>
      <c r="F371" s="12" t="s">
        <v>13</v>
      </c>
      <c r="G371" s="12"/>
      <c r="H371" s="14"/>
    </row>
    <row r="372" spans="1:8" ht="18" customHeight="1" x14ac:dyDescent="0.35">
      <c r="A372" s="11" t="s">
        <v>792</v>
      </c>
      <c r="B372" s="12" t="s">
        <v>793</v>
      </c>
      <c r="C372" s="12" t="str">
        <f>VLOOKUP(Table24[[#This Row],[ICD-10 Code]],Table1[], 2,FALSE)</f>
        <v>Hallucinogen dependence w unsp hallucinogen-induced disorder</v>
      </c>
      <c r="D372" s="12"/>
      <c r="E372" s="12"/>
      <c r="F372" s="12" t="s">
        <v>13</v>
      </c>
      <c r="G372" s="12"/>
      <c r="H372" s="14"/>
    </row>
    <row r="373" spans="1:8" ht="18" customHeight="1" x14ac:dyDescent="0.35">
      <c r="A373" s="11" t="s">
        <v>794</v>
      </c>
      <c r="B373" s="12" t="s">
        <v>795</v>
      </c>
      <c r="C373" s="12" t="str">
        <f>VLOOKUP(Table24[[#This Row],[ICD-10 Code]],Table1[], 2,FALSE)</f>
        <v>Hallucinogen use, unspecified, uncomplicated</v>
      </c>
      <c r="D373" s="12" t="s">
        <v>13</v>
      </c>
      <c r="E373" s="12"/>
      <c r="F373" s="12"/>
      <c r="G373" s="12"/>
      <c r="H373" s="14"/>
    </row>
    <row r="374" spans="1:8" ht="18" customHeight="1" x14ac:dyDescent="0.35">
      <c r="A374" s="11" t="s">
        <v>796</v>
      </c>
      <c r="B374" s="12" t="s">
        <v>797</v>
      </c>
      <c r="C374" s="12" t="str">
        <f>VLOOKUP(Table24[[#This Row],[ICD-10 Code]],Table1[], 2,FALSE)</f>
        <v>Hallucinogen use, unspecified, in remission</v>
      </c>
      <c r="D374" s="12" t="s">
        <v>13</v>
      </c>
      <c r="E374" s="12"/>
      <c r="F374" s="12"/>
      <c r="G374" s="12"/>
      <c r="H374" s="14"/>
    </row>
    <row r="375" spans="1:8" ht="18" customHeight="1" x14ac:dyDescent="0.35">
      <c r="A375" s="11" t="s">
        <v>798</v>
      </c>
      <c r="B375" s="12" t="s">
        <v>799</v>
      </c>
      <c r="C375" s="12" t="str">
        <f>VLOOKUP(Table24[[#This Row],[ICD-10 Code]],Table1[], 2,FALSE)</f>
        <v>Hallucinogen use, unsp with intoxication, uncomplicated</v>
      </c>
      <c r="D375" s="12" t="s">
        <v>13</v>
      </c>
      <c r="E375" s="12"/>
      <c r="F375" s="12"/>
      <c r="G375" s="12"/>
      <c r="H375" s="14"/>
    </row>
    <row r="376" spans="1:8" ht="18" customHeight="1" x14ac:dyDescent="0.35">
      <c r="A376" s="11" t="s">
        <v>800</v>
      </c>
      <c r="B376" s="12" t="s">
        <v>801</v>
      </c>
      <c r="C376" s="12" t="str">
        <f>VLOOKUP(Table24[[#This Row],[ICD-10 Code]],Table1[], 2,FALSE)</f>
        <v>Hallucinogen use, unsp with intoxication with delirium</v>
      </c>
      <c r="D376" s="12" t="s">
        <v>13</v>
      </c>
      <c r="E376" s="12"/>
      <c r="F376" s="12"/>
      <c r="G376" s="12"/>
      <c r="H376" s="14"/>
    </row>
    <row r="377" spans="1:8" ht="18" customHeight="1" x14ac:dyDescent="0.35">
      <c r="A377" s="11" t="s">
        <v>802</v>
      </c>
      <c r="B377" s="12" t="s">
        <v>803</v>
      </c>
      <c r="C377" s="12" t="str">
        <f>VLOOKUP(Table24[[#This Row],[ICD-10 Code]],Table1[], 2,FALSE)</f>
        <v>Hallucinogen use, unspecified with intoxication, unspecified</v>
      </c>
      <c r="D377" s="12" t="s">
        <v>13</v>
      </c>
      <c r="E377" s="12"/>
      <c r="F377" s="12"/>
      <c r="G377" s="12"/>
      <c r="H377" s="14"/>
    </row>
    <row r="378" spans="1:8" ht="18" customHeight="1" x14ac:dyDescent="0.35">
      <c r="A378" s="11" t="s">
        <v>804</v>
      </c>
      <c r="B378" s="12" t="s">
        <v>805</v>
      </c>
      <c r="C378" s="12" t="str">
        <f>VLOOKUP(Table24[[#This Row],[ICD-10 Code]],Table1[], 2,FALSE)</f>
        <v>Hallucinogen use, unsp w hallucinogen-induced mood disorder</v>
      </c>
      <c r="D378" s="12"/>
      <c r="E378" s="12"/>
      <c r="F378" s="12" t="s">
        <v>13</v>
      </c>
      <c r="G378" s="12"/>
      <c r="H378" s="14"/>
    </row>
    <row r="379" spans="1:8" ht="18" customHeight="1" x14ac:dyDescent="0.35">
      <c r="A379" s="11" t="s">
        <v>806</v>
      </c>
      <c r="B379" s="12" t="s">
        <v>807</v>
      </c>
      <c r="C379" s="12" t="str">
        <f>VLOOKUP(Table24[[#This Row],[ICD-10 Code]],Table1[], 2,FALSE)</f>
        <v>Hallucinogen use, unsp w psychotic disorder w delusions</v>
      </c>
      <c r="D379" s="12"/>
      <c r="E379" s="12"/>
      <c r="F379" s="12" t="s">
        <v>13</v>
      </c>
      <c r="G379" s="12"/>
      <c r="H379" s="14"/>
    </row>
    <row r="380" spans="1:8" ht="18" customHeight="1" x14ac:dyDescent="0.35">
      <c r="A380" s="11" t="s">
        <v>808</v>
      </c>
      <c r="B380" s="12" t="s">
        <v>809</v>
      </c>
      <c r="C380" s="12" t="str">
        <f>VLOOKUP(Table24[[#This Row],[ICD-10 Code]],Table1[], 2,FALSE)</f>
        <v>Hallucinogen use, unsp w psychotic disorder w hallucinations</v>
      </c>
      <c r="D380" s="12"/>
      <c r="E380" s="12"/>
      <c r="F380" s="12" t="s">
        <v>13</v>
      </c>
      <c r="G380" s="12"/>
      <c r="H380" s="14"/>
    </row>
    <row r="381" spans="1:8" ht="18" customHeight="1" x14ac:dyDescent="0.35">
      <c r="A381" s="11" t="s">
        <v>810</v>
      </c>
      <c r="B381" s="12" t="s">
        <v>811</v>
      </c>
      <c r="C381" s="12" t="str">
        <f>VLOOKUP(Table24[[#This Row],[ICD-10 Code]],Table1[], 2,FALSE)</f>
        <v>Hallucinogen use, unsp w psychotic disorder, unsp</v>
      </c>
      <c r="D381" s="12"/>
      <c r="E381" s="12"/>
      <c r="F381" s="12" t="s">
        <v>13</v>
      </c>
      <c r="G381" s="12"/>
      <c r="H381" s="14"/>
    </row>
    <row r="382" spans="1:8" ht="18" customHeight="1" x14ac:dyDescent="0.35">
      <c r="A382" s="11" t="s">
        <v>812</v>
      </c>
      <c r="B382" s="12" t="s">
        <v>813</v>
      </c>
      <c r="C382" s="12" t="str">
        <f>VLOOKUP(Table24[[#This Row],[ICD-10 Code]],Table1[], 2,FALSE)</f>
        <v>Hallucinogen use, unsp w anxiety disorder</v>
      </c>
      <c r="D382" s="12" t="s">
        <v>13</v>
      </c>
      <c r="E382" s="12"/>
      <c r="F382" s="12"/>
      <c r="G382" s="12"/>
      <c r="H382" s="14"/>
    </row>
    <row r="383" spans="1:8" ht="18" customHeight="1" x14ac:dyDescent="0.35">
      <c r="A383" s="11" t="s">
        <v>814</v>
      </c>
      <c r="B383" s="12" t="s">
        <v>815</v>
      </c>
      <c r="C383" s="12" t="str">
        <f>VLOOKUP(Table24[[#This Row],[ICD-10 Code]],Table1[], 2,FALSE)</f>
        <v>Hallucinogen use, unsp w unsp hallucinogen-induced disorder</v>
      </c>
      <c r="D383" s="12" t="s">
        <v>13</v>
      </c>
      <c r="E383" s="12"/>
      <c r="F383" s="12"/>
      <c r="G383" s="12"/>
      <c r="H383" s="14"/>
    </row>
    <row r="384" spans="1:8" ht="18" customHeight="1" x14ac:dyDescent="0.35">
      <c r="A384" s="11" t="s">
        <v>816</v>
      </c>
      <c r="B384" s="12" t="s">
        <v>817</v>
      </c>
      <c r="C384" s="12" t="str">
        <f>VLOOKUP(Table24[[#This Row],[ICD-10 Code]],Table1[], 2,FALSE)</f>
        <v>Hallucign use, unsp w hallucign persist perception disorder</v>
      </c>
      <c r="D384" s="12" t="s">
        <v>13</v>
      </c>
      <c r="E384" s="12"/>
      <c r="F384" s="12"/>
      <c r="G384" s="12"/>
      <c r="H384" s="14"/>
    </row>
    <row r="385" spans="1:8" ht="18" customHeight="1" x14ac:dyDescent="0.35">
      <c r="A385" s="11" t="s">
        <v>818</v>
      </c>
      <c r="B385" s="12" t="s">
        <v>819</v>
      </c>
      <c r="C385" s="12" t="str">
        <f>VLOOKUP(Table24[[#This Row],[ICD-10 Code]],Table1[], 2,FALSE)</f>
        <v>Hallucinogen use, unsp w oth hallucinogen-induced disorder</v>
      </c>
      <c r="D385" s="12" t="s">
        <v>13</v>
      </c>
      <c r="E385" s="12"/>
      <c r="F385" s="12"/>
      <c r="G385" s="12"/>
      <c r="H385" s="14"/>
    </row>
    <row r="386" spans="1:8" ht="18" customHeight="1" x14ac:dyDescent="0.35">
      <c r="A386" s="11" t="s">
        <v>820</v>
      </c>
      <c r="B386" s="12" t="s">
        <v>821</v>
      </c>
      <c r="C386" s="12" t="str">
        <f>VLOOKUP(Table24[[#This Row],[ICD-10 Code]],Table1[], 2,FALSE)</f>
        <v>Inhalant abuse, uncomplicated</v>
      </c>
      <c r="D386" s="12"/>
      <c r="E386" s="12"/>
      <c r="F386" s="12" t="s">
        <v>13</v>
      </c>
      <c r="G386" s="12"/>
      <c r="H386" s="14"/>
    </row>
    <row r="387" spans="1:8" ht="18" customHeight="1" x14ac:dyDescent="0.35">
      <c r="A387" s="11" t="s">
        <v>822</v>
      </c>
      <c r="B387" s="12" t="s">
        <v>823</v>
      </c>
      <c r="C387" s="12" t="str">
        <f>VLOOKUP(Table24[[#This Row],[ICD-10 Code]],Table1[], 2,FALSE)</f>
        <v>Inhalant abuse, in remission</v>
      </c>
      <c r="D387" s="12" t="s">
        <v>13</v>
      </c>
      <c r="E387" s="12"/>
      <c r="F387" s="12"/>
      <c r="G387" s="12"/>
      <c r="H387" s="14"/>
    </row>
    <row r="388" spans="1:8" ht="18" customHeight="1" x14ac:dyDescent="0.35">
      <c r="A388" s="11" t="s">
        <v>824</v>
      </c>
      <c r="B388" s="12" t="s">
        <v>825</v>
      </c>
      <c r="C388" s="12" t="str">
        <f>VLOOKUP(Table24[[#This Row],[ICD-10 Code]],Table1[], 2,FALSE)</f>
        <v>Inhalant abuse with intoxication, uncomplicated</v>
      </c>
      <c r="D388" s="12"/>
      <c r="E388" s="12"/>
      <c r="F388" s="12" t="s">
        <v>13</v>
      </c>
      <c r="G388" s="12"/>
      <c r="H388" s="14"/>
    </row>
    <row r="389" spans="1:8" ht="18" customHeight="1" x14ac:dyDescent="0.35">
      <c r="A389" s="11" t="s">
        <v>826</v>
      </c>
      <c r="B389" s="12" t="s">
        <v>827</v>
      </c>
      <c r="C389" s="12" t="str">
        <f>VLOOKUP(Table24[[#This Row],[ICD-10 Code]],Table1[], 2,FALSE)</f>
        <v>Inhalant abuse with intoxication delirium</v>
      </c>
      <c r="D389" s="12"/>
      <c r="E389" s="12"/>
      <c r="F389" s="12" t="s">
        <v>13</v>
      </c>
      <c r="G389" s="12"/>
      <c r="H389" s="14"/>
    </row>
    <row r="390" spans="1:8" ht="18" customHeight="1" x14ac:dyDescent="0.35">
      <c r="A390" s="11" t="s">
        <v>828</v>
      </c>
      <c r="B390" s="12" t="s">
        <v>829</v>
      </c>
      <c r="C390" s="12" t="str">
        <f>VLOOKUP(Table24[[#This Row],[ICD-10 Code]],Table1[], 2,FALSE)</f>
        <v>Inhalant abuse with intoxication, unspecified</v>
      </c>
      <c r="D390" s="12"/>
      <c r="E390" s="12"/>
      <c r="F390" s="12" t="s">
        <v>13</v>
      </c>
      <c r="G390" s="12"/>
      <c r="H390" s="14"/>
    </row>
    <row r="391" spans="1:8" ht="18" customHeight="1" x14ac:dyDescent="0.35">
      <c r="A391" s="11" t="s">
        <v>830</v>
      </c>
      <c r="B391" s="12" t="s">
        <v>831</v>
      </c>
      <c r="C391" s="12" t="str">
        <f>VLOOKUP(Table24[[#This Row],[ICD-10 Code]],Table1[], 2,FALSE)</f>
        <v>Inhalant abuse with inhalant-induced mood disorder</v>
      </c>
      <c r="D391" s="12"/>
      <c r="E391" s="12"/>
      <c r="F391" s="12" t="s">
        <v>13</v>
      </c>
      <c r="G391" s="12"/>
      <c r="H391" s="14"/>
    </row>
    <row r="392" spans="1:8" ht="18" customHeight="1" x14ac:dyDescent="0.35">
      <c r="A392" s="11" t="s">
        <v>832</v>
      </c>
      <c r="B392" s="12" t="s">
        <v>833</v>
      </c>
      <c r="C392" s="12" t="str">
        <f>VLOOKUP(Table24[[#This Row],[ICD-10 Code]],Table1[], 2,FALSE)</f>
        <v>Inhalant abuse w inhalnt-induce psych disorder w delusions</v>
      </c>
      <c r="D392" s="12"/>
      <c r="E392" s="12"/>
      <c r="F392" s="12" t="s">
        <v>13</v>
      </c>
      <c r="G392" s="12"/>
      <c r="H392" s="14"/>
    </row>
    <row r="393" spans="1:8" ht="18" customHeight="1" x14ac:dyDescent="0.35">
      <c r="A393" s="11" t="s">
        <v>834</v>
      </c>
      <c r="B393" s="12" t="s">
        <v>835</v>
      </c>
      <c r="C393" s="12" t="str">
        <f>VLOOKUP(Table24[[#This Row],[ICD-10 Code]],Table1[], 2,FALSE)</f>
        <v>Inhalant abuse w inhalnt-induce psych disorder w hallucin</v>
      </c>
      <c r="D393" s="12"/>
      <c r="E393" s="12"/>
      <c r="F393" s="12" t="s">
        <v>13</v>
      </c>
      <c r="G393" s="12"/>
      <c r="H393" s="14"/>
    </row>
    <row r="394" spans="1:8" ht="18" customHeight="1" x14ac:dyDescent="0.35">
      <c r="A394" s="11" t="s">
        <v>836</v>
      </c>
      <c r="B394" s="12" t="s">
        <v>837</v>
      </c>
      <c r="C394" s="12" t="str">
        <f>VLOOKUP(Table24[[#This Row],[ICD-10 Code]],Table1[], 2,FALSE)</f>
        <v>Inhalant abuse w inhalant-induced psychotic disorder, unsp</v>
      </c>
      <c r="D394" s="12"/>
      <c r="E394" s="12"/>
      <c r="F394" s="12" t="s">
        <v>13</v>
      </c>
      <c r="G394" s="12"/>
      <c r="H394" s="14"/>
    </row>
    <row r="395" spans="1:8" ht="18" customHeight="1" x14ac:dyDescent="0.35">
      <c r="A395" s="11" t="s">
        <v>838</v>
      </c>
      <c r="B395" s="12" t="s">
        <v>839</v>
      </c>
      <c r="C395" s="12" t="str">
        <f>VLOOKUP(Table24[[#This Row],[ICD-10 Code]],Table1[], 2,FALSE)</f>
        <v>Inhalant abuse with inhalant-induced dementia</v>
      </c>
      <c r="D395" s="12"/>
      <c r="E395" s="12"/>
      <c r="F395" s="12" t="s">
        <v>13</v>
      </c>
      <c r="G395" s="12"/>
      <c r="H395" s="14"/>
    </row>
    <row r="396" spans="1:8" ht="18" customHeight="1" x14ac:dyDescent="0.35">
      <c r="A396" s="11" t="s">
        <v>840</v>
      </c>
      <c r="B396" s="12" t="s">
        <v>841</v>
      </c>
      <c r="C396" s="12" t="str">
        <f>VLOOKUP(Table24[[#This Row],[ICD-10 Code]],Table1[], 2,FALSE)</f>
        <v>Inhalant abuse with inhalant-induced anxiety disorder</v>
      </c>
      <c r="D396" s="12"/>
      <c r="E396" s="12"/>
      <c r="F396" s="12" t="s">
        <v>13</v>
      </c>
      <c r="G396" s="12"/>
      <c r="H396" s="14"/>
    </row>
    <row r="397" spans="1:8" ht="18" customHeight="1" x14ac:dyDescent="0.35">
      <c r="A397" s="11" t="s">
        <v>842</v>
      </c>
      <c r="B397" s="12" t="s">
        <v>843</v>
      </c>
      <c r="C397" s="12" t="str">
        <f>VLOOKUP(Table24[[#This Row],[ICD-10 Code]],Table1[], 2,FALSE)</f>
        <v>Inhalant abuse with other inhalant-induced disorder</v>
      </c>
      <c r="D397" s="12"/>
      <c r="E397" s="12"/>
      <c r="F397" s="12" t="s">
        <v>13</v>
      </c>
      <c r="G397" s="12"/>
      <c r="H397" s="14"/>
    </row>
    <row r="398" spans="1:8" ht="18" customHeight="1" x14ac:dyDescent="0.35">
      <c r="A398" s="11" t="s">
        <v>844</v>
      </c>
      <c r="B398" s="12" t="s">
        <v>845</v>
      </c>
      <c r="C398" s="12" t="str">
        <f>VLOOKUP(Table24[[#This Row],[ICD-10 Code]],Table1[], 2,FALSE)</f>
        <v>Inhalant abuse with unspecified inhalant-induced disorder</v>
      </c>
      <c r="D398" s="12"/>
      <c r="E398" s="12"/>
      <c r="F398" s="12" t="s">
        <v>13</v>
      </c>
      <c r="G398" s="12"/>
      <c r="H398" s="14"/>
    </row>
    <row r="399" spans="1:8" ht="18" customHeight="1" x14ac:dyDescent="0.35">
      <c r="A399" s="11" t="s">
        <v>846</v>
      </c>
      <c r="B399" s="12" t="s">
        <v>847</v>
      </c>
      <c r="C399" s="12" t="str">
        <f>VLOOKUP(Table24[[#This Row],[ICD-10 Code]],Table1[], 2,FALSE)</f>
        <v>Inhalant dependence, uncomplicated</v>
      </c>
      <c r="D399" s="12"/>
      <c r="E399" s="12"/>
      <c r="F399" s="12" t="s">
        <v>13</v>
      </c>
      <c r="G399" s="12"/>
      <c r="H399" s="14"/>
    </row>
    <row r="400" spans="1:8" ht="18" customHeight="1" x14ac:dyDescent="0.35">
      <c r="A400" s="11" t="s">
        <v>848</v>
      </c>
      <c r="B400" s="12" t="s">
        <v>849</v>
      </c>
      <c r="C400" s="12" t="str">
        <f>VLOOKUP(Table24[[#This Row],[ICD-10 Code]],Table1[], 2,FALSE)</f>
        <v>Inhalant dependence, in remission</v>
      </c>
      <c r="D400" s="12" t="s">
        <v>13</v>
      </c>
      <c r="E400" s="12"/>
      <c r="F400" s="12"/>
      <c r="G400" s="12"/>
      <c r="H400" s="14"/>
    </row>
    <row r="401" spans="1:8" ht="18" customHeight="1" x14ac:dyDescent="0.35">
      <c r="A401" s="11" t="s">
        <v>850</v>
      </c>
      <c r="B401" s="12" t="s">
        <v>851</v>
      </c>
      <c r="C401" s="12" t="str">
        <f>VLOOKUP(Table24[[#This Row],[ICD-10 Code]],Table1[], 2,FALSE)</f>
        <v>Inhalant dependence with intoxication, uncomplicated</v>
      </c>
      <c r="D401" s="12"/>
      <c r="E401" s="12"/>
      <c r="F401" s="12" t="s">
        <v>13</v>
      </c>
      <c r="G401" s="12"/>
      <c r="H401" s="14"/>
    </row>
    <row r="402" spans="1:8" ht="18" customHeight="1" x14ac:dyDescent="0.35">
      <c r="A402" s="11" t="s">
        <v>852</v>
      </c>
      <c r="B402" s="12" t="s">
        <v>853</v>
      </c>
      <c r="C402" s="12" t="str">
        <f>VLOOKUP(Table24[[#This Row],[ICD-10 Code]],Table1[], 2,FALSE)</f>
        <v>Inhalant dependence with intoxication delirium</v>
      </c>
      <c r="D402" s="12"/>
      <c r="E402" s="12"/>
      <c r="F402" s="12" t="s">
        <v>13</v>
      </c>
      <c r="G402" s="12"/>
      <c r="H402" s="14"/>
    </row>
    <row r="403" spans="1:8" ht="18" customHeight="1" x14ac:dyDescent="0.35">
      <c r="A403" s="11" t="s">
        <v>854</v>
      </c>
      <c r="B403" s="12" t="s">
        <v>855</v>
      </c>
      <c r="C403" s="12" t="str">
        <f>VLOOKUP(Table24[[#This Row],[ICD-10 Code]],Table1[], 2,FALSE)</f>
        <v>Inhalant dependence with intoxication, unspecified</v>
      </c>
      <c r="D403" s="12"/>
      <c r="E403" s="12"/>
      <c r="F403" s="12" t="s">
        <v>13</v>
      </c>
      <c r="G403" s="12"/>
      <c r="H403" s="14"/>
    </row>
    <row r="404" spans="1:8" ht="18" customHeight="1" x14ac:dyDescent="0.35">
      <c r="A404" s="11" t="s">
        <v>856</v>
      </c>
      <c r="B404" s="12" t="s">
        <v>857</v>
      </c>
      <c r="C404" s="12" t="str">
        <f>VLOOKUP(Table24[[#This Row],[ICD-10 Code]],Table1[], 2,FALSE)</f>
        <v>Inhalant dependence with inhalant-induced mood disorder</v>
      </c>
      <c r="D404" s="12"/>
      <c r="E404" s="12"/>
      <c r="F404" s="12" t="s">
        <v>13</v>
      </c>
      <c r="G404" s="12"/>
      <c r="H404" s="14"/>
    </row>
    <row r="405" spans="1:8" ht="18" customHeight="1" x14ac:dyDescent="0.35">
      <c r="A405" s="11" t="s">
        <v>858</v>
      </c>
      <c r="B405" s="12" t="s">
        <v>859</v>
      </c>
      <c r="C405" s="12" t="str">
        <f>VLOOKUP(Table24[[#This Row],[ICD-10 Code]],Table1[], 2,FALSE)</f>
        <v>Inhalant depend w inhalnt-induce psych disorder w delusions</v>
      </c>
      <c r="D405" s="12"/>
      <c r="E405" s="12"/>
      <c r="F405" s="12" t="s">
        <v>13</v>
      </c>
      <c r="G405" s="12"/>
      <c r="H405" s="14"/>
    </row>
    <row r="406" spans="1:8" ht="18" customHeight="1" x14ac:dyDescent="0.35">
      <c r="A406" s="11" t="s">
        <v>860</v>
      </c>
      <c r="B406" s="12" t="s">
        <v>861</v>
      </c>
      <c r="C406" s="12" t="str">
        <f>VLOOKUP(Table24[[#This Row],[ICD-10 Code]],Table1[], 2,FALSE)</f>
        <v>Inhalant depend w inhalnt-induce psych disorder w hallucin</v>
      </c>
      <c r="D406" s="12"/>
      <c r="E406" s="12"/>
      <c r="F406" s="12" t="s">
        <v>13</v>
      </c>
      <c r="G406" s="12"/>
      <c r="H406" s="14"/>
    </row>
    <row r="407" spans="1:8" ht="18" customHeight="1" x14ac:dyDescent="0.35">
      <c r="A407" s="11" t="s">
        <v>862</v>
      </c>
      <c r="B407" s="12" t="s">
        <v>863</v>
      </c>
      <c r="C407" s="12" t="str">
        <f>VLOOKUP(Table24[[#This Row],[ICD-10 Code]],Table1[], 2,FALSE)</f>
        <v>Inhalant depend w inhalnt-induce psychotic disorder, unsp</v>
      </c>
      <c r="D407" s="12"/>
      <c r="E407" s="12"/>
      <c r="F407" s="12" t="s">
        <v>13</v>
      </c>
      <c r="G407" s="12"/>
      <c r="H407" s="14"/>
    </row>
    <row r="408" spans="1:8" ht="18" customHeight="1" x14ac:dyDescent="0.35">
      <c r="A408" s="11" t="s">
        <v>864</v>
      </c>
      <c r="B408" s="12" t="s">
        <v>865</v>
      </c>
      <c r="C408" s="12" t="str">
        <f>VLOOKUP(Table24[[#This Row],[ICD-10 Code]],Table1[], 2,FALSE)</f>
        <v>Inhalant dependence with inhalant-induced dementia</v>
      </c>
      <c r="D408" s="12"/>
      <c r="E408" s="12"/>
      <c r="F408" s="12" t="s">
        <v>13</v>
      </c>
      <c r="G408" s="12"/>
      <c r="H408" s="14"/>
    </row>
    <row r="409" spans="1:8" ht="18" customHeight="1" x14ac:dyDescent="0.35">
      <c r="A409" s="11" t="s">
        <v>866</v>
      </c>
      <c r="B409" s="12" t="s">
        <v>867</v>
      </c>
      <c r="C409" s="12" t="str">
        <f>VLOOKUP(Table24[[#This Row],[ICD-10 Code]],Table1[], 2,FALSE)</f>
        <v>Inhalant dependence with inhalant-induced anxiety disorder</v>
      </c>
      <c r="D409" s="12"/>
      <c r="E409" s="12"/>
      <c r="F409" s="12" t="s">
        <v>13</v>
      </c>
      <c r="G409" s="12"/>
      <c r="H409" s="14"/>
    </row>
    <row r="410" spans="1:8" ht="18" customHeight="1" x14ac:dyDescent="0.35">
      <c r="A410" s="11" t="s">
        <v>868</v>
      </c>
      <c r="B410" s="12" t="s">
        <v>869</v>
      </c>
      <c r="C410" s="12" t="str">
        <f>VLOOKUP(Table24[[#This Row],[ICD-10 Code]],Table1[], 2,FALSE)</f>
        <v>Inhalant dependence with other inhalant-induced disorder</v>
      </c>
      <c r="D410" s="12"/>
      <c r="E410" s="12"/>
      <c r="F410" s="12" t="s">
        <v>13</v>
      </c>
      <c r="G410" s="12"/>
      <c r="H410" s="14"/>
    </row>
    <row r="411" spans="1:8" ht="18" customHeight="1" x14ac:dyDescent="0.35">
      <c r="A411" s="11" t="s">
        <v>870</v>
      </c>
      <c r="B411" s="12" t="s">
        <v>871</v>
      </c>
      <c r="C411" s="12" t="str">
        <f>VLOOKUP(Table24[[#This Row],[ICD-10 Code]],Table1[], 2,FALSE)</f>
        <v>Inhalant dependence with unsp inhalant-induced disorder</v>
      </c>
      <c r="D411" s="12"/>
      <c r="E411" s="12"/>
      <c r="F411" s="12" t="s">
        <v>13</v>
      </c>
      <c r="G411" s="12"/>
      <c r="H411" s="14"/>
    </row>
    <row r="412" spans="1:8" ht="18" customHeight="1" x14ac:dyDescent="0.35">
      <c r="A412" s="11" t="s">
        <v>872</v>
      </c>
      <c r="B412" s="12" t="s">
        <v>873</v>
      </c>
      <c r="C412" s="12" t="str">
        <f>VLOOKUP(Table24[[#This Row],[ICD-10 Code]],Table1[], 2,FALSE)</f>
        <v>Inhalant use, unsp w inhalnt-induce psychotic disorder, unsp</v>
      </c>
      <c r="D412" s="12"/>
      <c r="E412" s="12"/>
      <c r="F412" s="12" t="s">
        <v>13</v>
      </c>
      <c r="G412" s="12"/>
      <c r="H412" s="14"/>
    </row>
    <row r="413" spans="1:8" ht="18" customHeight="1" x14ac:dyDescent="0.35">
      <c r="A413" s="11" t="s">
        <v>874</v>
      </c>
      <c r="B413" s="12" t="s">
        <v>875</v>
      </c>
      <c r="C413" s="12" t="str">
        <f>VLOOKUP(Table24[[#This Row],[ICD-10 Code]],Table1[], 2,FALSE)</f>
        <v>Inhalant use, unspecified, uncomplicated</v>
      </c>
      <c r="D413" s="12" t="s">
        <v>13</v>
      </c>
      <c r="E413" s="12"/>
      <c r="F413" s="12"/>
      <c r="G413" s="12"/>
      <c r="H413" s="14"/>
    </row>
    <row r="414" spans="1:8" ht="18" customHeight="1" x14ac:dyDescent="0.35">
      <c r="A414" s="11" t="s">
        <v>876</v>
      </c>
      <c r="B414" s="12" t="s">
        <v>877</v>
      </c>
      <c r="C414" s="12" t="str">
        <f>VLOOKUP(Table24[[#This Row],[ICD-10 Code]],Table1[], 2,FALSE)</f>
        <v>Inhalant use, unspecified, in remission</v>
      </c>
      <c r="D414" s="12" t="s">
        <v>13</v>
      </c>
      <c r="E414" s="12"/>
      <c r="F414" s="12"/>
      <c r="G414" s="12"/>
      <c r="H414" s="14"/>
    </row>
    <row r="415" spans="1:8" ht="18" customHeight="1" x14ac:dyDescent="0.35">
      <c r="A415" s="11" t="s">
        <v>878</v>
      </c>
      <c r="B415" s="12" t="s">
        <v>879</v>
      </c>
      <c r="C415" s="12" t="str">
        <f>VLOOKUP(Table24[[#This Row],[ICD-10 Code]],Table1[], 2,FALSE)</f>
        <v>Inhalant use, unspecified with intoxication, uncomplicated</v>
      </c>
      <c r="D415" s="12" t="s">
        <v>13</v>
      </c>
      <c r="E415" s="12"/>
      <c r="F415" s="12"/>
      <c r="G415" s="12"/>
      <c r="H415" s="14"/>
    </row>
    <row r="416" spans="1:8" ht="18" customHeight="1" x14ac:dyDescent="0.35">
      <c r="A416" s="11" t="s">
        <v>880</v>
      </c>
      <c r="B416" s="12" t="s">
        <v>881</v>
      </c>
      <c r="C416" s="12" t="str">
        <f>VLOOKUP(Table24[[#This Row],[ICD-10 Code]],Table1[], 2,FALSE)</f>
        <v>Inhalant use, unspecified with intoxication with delirium</v>
      </c>
      <c r="D416" s="12" t="s">
        <v>13</v>
      </c>
      <c r="E416" s="12"/>
      <c r="F416" s="12"/>
      <c r="G416" s="12"/>
      <c r="H416" s="14"/>
    </row>
    <row r="417" spans="1:8" ht="18" customHeight="1" x14ac:dyDescent="0.35">
      <c r="A417" s="11" t="s">
        <v>882</v>
      </c>
      <c r="B417" s="12" t="s">
        <v>883</v>
      </c>
      <c r="C417" s="12" t="str">
        <f>VLOOKUP(Table24[[#This Row],[ICD-10 Code]],Table1[], 2,FALSE)</f>
        <v>Inhalant use, unspecified with intoxication, unspecified</v>
      </c>
      <c r="D417" s="12" t="s">
        <v>13</v>
      </c>
      <c r="E417" s="12"/>
      <c r="F417" s="12"/>
      <c r="G417" s="12"/>
      <c r="H417" s="14"/>
    </row>
    <row r="418" spans="1:8" ht="18" customHeight="1" x14ac:dyDescent="0.35">
      <c r="A418" s="11" t="s">
        <v>884</v>
      </c>
      <c r="B418" s="12" t="s">
        <v>885</v>
      </c>
      <c r="C418" s="12" t="str">
        <f>VLOOKUP(Table24[[#This Row],[ICD-10 Code]],Table1[], 2,FALSE)</f>
        <v>Inhalant use, unsp with inhalant-induced mood disorder</v>
      </c>
      <c r="D418" s="12"/>
      <c r="E418" s="12"/>
      <c r="F418" s="12" t="s">
        <v>13</v>
      </c>
      <c r="G418" s="12"/>
      <c r="H418" s="14"/>
    </row>
    <row r="419" spans="1:8" ht="18" customHeight="1" x14ac:dyDescent="0.35">
      <c r="A419" s="11" t="s">
        <v>886</v>
      </c>
      <c r="B419" s="12" t="s">
        <v>887</v>
      </c>
      <c r="C419" s="12" t="str">
        <f>VLOOKUP(Table24[[#This Row],[ICD-10 Code]],Table1[], 2,FALSE)</f>
        <v>Inhalant use, unsp w inhalnt-induce psych disord w delusions</v>
      </c>
      <c r="D419" s="12"/>
      <c r="E419" s="12"/>
      <c r="F419" s="12" t="s">
        <v>13</v>
      </c>
      <c r="G419" s="12"/>
      <c r="H419" s="14"/>
    </row>
    <row r="420" spans="1:8" ht="18" customHeight="1" x14ac:dyDescent="0.35">
      <c r="A420" s="11" t="s">
        <v>888</v>
      </c>
      <c r="B420" s="12" t="s">
        <v>889</v>
      </c>
      <c r="C420" s="12" t="str">
        <f>VLOOKUP(Table24[[#This Row],[ICD-10 Code]],Table1[], 2,FALSE)</f>
        <v>Inhalant use, unsp w inhalnt-induce psych disord w hallucin</v>
      </c>
      <c r="D420" s="12"/>
      <c r="E420" s="12"/>
      <c r="F420" s="12" t="s">
        <v>13</v>
      </c>
      <c r="G420" s="12"/>
      <c r="H420" s="14"/>
    </row>
    <row r="421" spans="1:8" ht="18" customHeight="1" x14ac:dyDescent="0.35">
      <c r="A421" s="11" t="s">
        <v>890</v>
      </c>
      <c r="B421" s="12" t="s">
        <v>891</v>
      </c>
      <c r="C421" s="12" t="str">
        <f>VLOOKUP(Table24[[#This Row],[ICD-10 Code]],Table1[], 2,FALSE)</f>
        <v>Inhalant use, unsp with inhalant-induced persisting dementia</v>
      </c>
      <c r="D421" s="12"/>
      <c r="E421" s="12"/>
      <c r="F421" s="12" t="s">
        <v>13</v>
      </c>
      <c r="G421" s="12"/>
      <c r="H421" s="14"/>
    </row>
    <row r="422" spans="1:8" ht="18" customHeight="1" x14ac:dyDescent="0.35">
      <c r="A422" s="11" t="s">
        <v>892</v>
      </c>
      <c r="B422" s="12" t="s">
        <v>893</v>
      </c>
      <c r="C422" s="12" t="str">
        <f>VLOOKUP(Table24[[#This Row],[ICD-10 Code]],Table1[], 2,FALSE)</f>
        <v>Inhalant use, unsp with inhalant-induced anxiety disorder</v>
      </c>
      <c r="D422" s="12" t="s">
        <v>13</v>
      </c>
      <c r="E422" s="12"/>
      <c r="F422" s="12"/>
      <c r="G422" s="12"/>
      <c r="H422" s="14"/>
    </row>
    <row r="423" spans="1:8" ht="18" customHeight="1" x14ac:dyDescent="0.35">
      <c r="A423" s="11" t="s">
        <v>894</v>
      </c>
      <c r="B423" s="12" t="s">
        <v>895</v>
      </c>
      <c r="C423" s="12" t="str">
        <f>VLOOKUP(Table24[[#This Row],[ICD-10 Code]],Table1[], 2,FALSE)</f>
        <v>Inhalant use, unsp with other inhalant-induced disorder</v>
      </c>
      <c r="D423" s="12" t="s">
        <v>13</v>
      </c>
      <c r="E423" s="12"/>
      <c r="F423" s="12"/>
      <c r="G423" s="12"/>
      <c r="H423" s="14"/>
    </row>
    <row r="424" spans="1:8" ht="18" customHeight="1" x14ac:dyDescent="0.35">
      <c r="A424" s="11" t="s">
        <v>896</v>
      </c>
      <c r="B424" s="12" t="s">
        <v>897</v>
      </c>
      <c r="C424" s="12" t="str">
        <f>VLOOKUP(Table24[[#This Row],[ICD-10 Code]],Table1[], 2,FALSE)</f>
        <v>Inhalant use, unsp with unsp inhalant-induced disorder</v>
      </c>
      <c r="D424" s="12" t="s">
        <v>13</v>
      </c>
      <c r="E424" s="12"/>
      <c r="F424" s="12"/>
      <c r="G424" s="12"/>
      <c r="H424" s="14"/>
    </row>
    <row r="425" spans="1:8" ht="18" customHeight="1" x14ac:dyDescent="0.35">
      <c r="A425" s="11" t="s">
        <v>898</v>
      </c>
      <c r="B425" s="12" t="s">
        <v>899</v>
      </c>
      <c r="C425" s="12" t="str">
        <f>VLOOKUP(Table24[[#This Row],[ICD-10 Code]],Table1[], 2,FALSE)</f>
        <v>Other psychoactive substance abuse, uncomplicated</v>
      </c>
      <c r="D425" s="12"/>
      <c r="E425" s="12"/>
      <c r="F425" s="12" t="s">
        <v>13</v>
      </c>
      <c r="G425" s="12"/>
      <c r="H425" s="14"/>
    </row>
    <row r="426" spans="1:8" ht="18" customHeight="1" x14ac:dyDescent="0.35">
      <c r="A426" s="11" t="s">
        <v>900</v>
      </c>
      <c r="B426" s="12" t="s">
        <v>901</v>
      </c>
      <c r="C426" s="12" t="str">
        <f>VLOOKUP(Table24[[#This Row],[ICD-10 Code]],Table1[], 2,FALSE)</f>
        <v>Other psychoactive substance abuse, in remission</v>
      </c>
      <c r="D426" s="12" t="s">
        <v>13</v>
      </c>
      <c r="E426" s="12"/>
      <c r="F426" s="12"/>
      <c r="G426" s="12"/>
      <c r="H426" s="14"/>
    </row>
    <row r="427" spans="1:8" ht="18" customHeight="1" x14ac:dyDescent="0.35">
      <c r="A427" s="11" t="s">
        <v>902</v>
      </c>
      <c r="B427" s="12" t="s">
        <v>903</v>
      </c>
      <c r="C427" s="12" t="str">
        <f>VLOOKUP(Table24[[#This Row],[ICD-10 Code]],Table1[], 2,FALSE)</f>
        <v>Oth psychoactive substance abuse w intoxication, uncomp</v>
      </c>
      <c r="D427" s="12"/>
      <c r="E427" s="12"/>
      <c r="F427" s="12" t="s">
        <v>13</v>
      </c>
      <c r="G427" s="12"/>
      <c r="H427" s="14"/>
    </row>
    <row r="428" spans="1:8" ht="18" customHeight="1" x14ac:dyDescent="0.35">
      <c r="A428" s="11" t="s">
        <v>904</v>
      </c>
      <c r="B428" s="12" t="s">
        <v>905</v>
      </c>
      <c r="C428" s="12" t="str">
        <f>VLOOKUP(Table24[[#This Row],[ICD-10 Code]],Table1[], 2,FALSE)</f>
        <v>Oth psychoactive substance abuse with intoxication delirium</v>
      </c>
      <c r="D428" s="12"/>
      <c r="E428" s="12"/>
      <c r="F428" s="12" t="s">
        <v>13</v>
      </c>
      <c r="G428" s="12"/>
      <c r="H428" s="14"/>
    </row>
    <row r="429" spans="1:8" ht="18" customHeight="1" x14ac:dyDescent="0.35">
      <c r="A429" s="11" t="s">
        <v>906</v>
      </c>
      <c r="B429" s="12" t="s">
        <v>907</v>
      </c>
      <c r="C429" s="12" t="str">
        <f>VLOOKUP(Table24[[#This Row],[ICD-10 Code]],Table1[], 2,FALSE)</f>
        <v>Oth psychoactv substance abuse w intox w perceptual disturb</v>
      </c>
      <c r="D429" s="12"/>
      <c r="E429" s="12"/>
      <c r="F429" s="12" t="s">
        <v>13</v>
      </c>
      <c r="G429" s="12"/>
      <c r="H429" s="14"/>
    </row>
    <row r="430" spans="1:8" ht="18" customHeight="1" x14ac:dyDescent="0.35">
      <c r="A430" s="11" t="s">
        <v>908</v>
      </c>
      <c r="B430" s="12" t="s">
        <v>909</v>
      </c>
      <c r="C430" s="12" t="str">
        <f>VLOOKUP(Table24[[#This Row],[ICD-10 Code]],Table1[], 2,FALSE)</f>
        <v>Other psychoactive substance abuse with intoxication, unsp</v>
      </c>
      <c r="D430" s="12"/>
      <c r="E430" s="12"/>
      <c r="F430" s="12" t="s">
        <v>13</v>
      </c>
      <c r="G430" s="12"/>
      <c r="H430" s="14"/>
    </row>
    <row r="431" spans="1:8" ht="18" customHeight="1" x14ac:dyDescent="0.35">
      <c r="A431" s="11" t="s">
        <v>910</v>
      </c>
      <c r="B431" s="12" t="s">
        <v>911</v>
      </c>
      <c r="C431" s="12" t="str">
        <f>VLOOKUP(Table24[[#This Row],[ICD-10 Code]],Table1[], 2,FALSE)</f>
        <v>Other psychoactive substance abuse with withdrawal, uncomp</v>
      </c>
      <c r="D431" s="12"/>
      <c r="E431" s="12"/>
      <c r="F431" s="12" t="s">
        <v>13</v>
      </c>
      <c r="G431" s="12"/>
      <c r="H431" s="14"/>
    </row>
    <row r="432" spans="1:8" ht="18" customHeight="1" x14ac:dyDescent="0.35">
      <c r="A432" s="11" t="s">
        <v>910</v>
      </c>
      <c r="B432" s="12" t="s">
        <v>912</v>
      </c>
      <c r="C432" s="12" t="str">
        <f>VLOOKUP(Table24[[#This Row],[ICD-10 Code]],Table1[], 2,FALSE)</f>
        <v>Other psychoactive substance abuse with withdrawal delirium</v>
      </c>
      <c r="D432" s="12"/>
      <c r="E432" s="12"/>
      <c r="F432" s="12" t="s">
        <v>13</v>
      </c>
      <c r="G432" s="12"/>
      <c r="H432" s="14"/>
    </row>
    <row r="433" spans="1:8" ht="18" customHeight="1" x14ac:dyDescent="0.35">
      <c r="A433" s="11" t="s">
        <v>910</v>
      </c>
      <c r="B433" s="12" t="s">
        <v>913</v>
      </c>
      <c r="C433" s="12" t="str">
        <f>VLOOKUP(Table24[[#This Row],[ICD-10 Code]],Table1[], 2,FALSE)</f>
        <v>Other psychoactv sub abuse with w/drawal w perceptl disturb</v>
      </c>
      <c r="D433" s="12"/>
      <c r="E433" s="12"/>
      <c r="F433" s="12" t="s">
        <v>13</v>
      </c>
      <c r="G433" s="12"/>
      <c r="H433" s="14"/>
    </row>
    <row r="434" spans="1:8" ht="18" customHeight="1" x14ac:dyDescent="0.35">
      <c r="A434" s="11" t="s">
        <v>914</v>
      </c>
      <c r="B434" s="12" t="s">
        <v>915</v>
      </c>
      <c r="C434" s="12" t="str">
        <f>VLOOKUP(Table24[[#This Row],[ICD-10 Code]],Table1[], 2,FALSE)</f>
        <v>Other psychoactv substance abuse with withdrawal, unsp</v>
      </c>
      <c r="D434" s="12"/>
      <c r="E434" s="12"/>
      <c r="F434" s="12" t="s">
        <v>13</v>
      </c>
      <c r="G434" s="12"/>
      <c r="H434" s="14"/>
    </row>
    <row r="435" spans="1:8" ht="18" customHeight="1" x14ac:dyDescent="0.35">
      <c r="A435" s="11" t="s">
        <v>916</v>
      </c>
      <c r="B435" s="12" t="s">
        <v>917</v>
      </c>
      <c r="C435" s="12" t="str">
        <f>VLOOKUP(Table24[[#This Row],[ICD-10 Code]],Table1[], 2,FALSE)</f>
        <v>Oth psychoactive substance abuse w mood disorder</v>
      </c>
      <c r="D435" s="12"/>
      <c r="E435" s="12"/>
      <c r="F435" s="12" t="s">
        <v>13</v>
      </c>
      <c r="G435" s="12"/>
      <c r="H435" s="14"/>
    </row>
    <row r="436" spans="1:8" ht="18" customHeight="1" x14ac:dyDescent="0.35">
      <c r="A436" s="11" t="s">
        <v>918</v>
      </c>
      <c r="B436" s="12" t="s">
        <v>919</v>
      </c>
      <c r="C436" s="12" t="str">
        <f>VLOOKUP(Table24[[#This Row],[ICD-10 Code]],Table1[], 2,FALSE)</f>
        <v>Oth psychoactv substance abuse w psych disorder w delusions</v>
      </c>
      <c r="D436" s="12"/>
      <c r="E436" s="12"/>
      <c r="F436" s="12" t="s">
        <v>13</v>
      </c>
      <c r="G436" s="12"/>
      <c r="H436" s="14"/>
    </row>
    <row r="437" spans="1:8" ht="18" customHeight="1" x14ac:dyDescent="0.35">
      <c r="A437" s="11" t="s">
        <v>918</v>
      </c>
      <c r="B437" s="12" t="s">
        <v>920</v>
      </c>
      <c r="C437" s="12" t="str">
        <f>VLOOKUP(Table24[[#This Row],[ICD-10 Code]],Table1[], 2,FALSE)</f>
        <v>Oth psychoactv substance abuse w psych disorder w hallucin</v>
      </c>
      <c r="D437" s="12"/>
      <c r="E437" s="12"/>
      <c r="F437" s="12" t="s">
        <v>13</v>
      </c>
      <c r="G437" s="12"/>
      <c r="H437" s="14"/>
    </row>
    <row r="438" spans="1:8" ht="18" customHeight="1" x14ac:dyDescent="0.35">
      <c r="A438" s="11" t="s">
        <v>921</v>
      </c>
      <c r="B438" s="12" t="s">
        <v>922</v>
      </c>
      <c r="C438" s="12" t="str">
        <f>VLOOKUP(Table24[[#This Row],[ICD-10 Code]],Table1[], 2,FALSE)</f>
        <v>Oth psychoactive substance abuse w psychotic disorder, unsp</v>
      </c>
      <c r="D438" s="12"/>
      <c r="E438" s="12"/>
      <c r="F438" s="12" t="s">
        <v>13</v>
      </c>
      <c r="G438" s="12"/>
      <c r="H438" s="14"/>
    </row>
    <row r="439" spans="1:8" ht="18" customHeight="1" x14ac:dyDescent="0.35">
      <c r="A439" s="11" t="s">
        <v>923</v>
      </c>
      <c r="B439" s="12" t="s">
        <v>924</v>
      </c>
      <c r="C439" s="12" t="str">
        <f>VLOOKUP(Table24[[#This Row],[ICD-10 Code]],Table1[], 2,FALSE)</f>
        <v>Oth psychoactv substance abuse w persist amnestic disorder</v>
      </c>
      <c r="D439" s="12"/>
      <c r="E439" s="12"/>
      <c r="F439" s="12" t="s">
        <v>13</v>
      </c>
      <c r="G439" s="12"/>
      <c r="H439" s="14"/>
    </row>
    <row r="440" spans="1:8" ht="18" customHeight="1" x14ac:dyDescent="0.35">
      <c r="A440" s="11" t="s">
        <v>925</v>
      </c>
      <c r="B440" s="12" t="s">
        <v>926</v>
      </c>
      <c r="C440" s="12" t="str">
        <f>VLOOKUP(Table24[[#This Row],[ICD-10 Code]],Table1[], 2,FALSE)</f>
        <v>Oth psychoactive substance abuse w persisting dementia</v>
      </c>
      <c r="D440" s="12"/>
      <c r="E440" s="12"/>
      <c r="F440" s="12" t="s">
        <v>13</v>
      </c>
      <c r="G440" s="12"/>
      <c r="H440" s="14"/>
    </row>
    <row r="441" spans="1:8" ht="18" customHeight="1" x14ac:dyDescent="0.35">
      <c r="A441" s="11" t="s">
        <v>927</v>
      </c>
      <c r="B441" s="12" t="s">
        <v>928</v>
      </c>
      <c r="C441" s="12" t="str">
        <f>VLOOKUP(Table24[[#This Row],[ICD-10 Code]],Table1[], 2,FALSE)</f>
        <v>Oth psychoactive substance abuse w anxiety disorder</v>
      </c>
      <c r="D441" s="12"/>
      <c r="E441" s="12"/>
      <c r="F441" s="12" t="s">
        <v>13</v>
      </c>
      <c r="G441" s="12"/>
      <c r="H441" s="14"/>
    </row>
    <row r="442" spans="1:8" ht="18" customHeight="1" x14ac:dyDescent="0.35">
      <c r="A442" s="11" t="s">
        <v>927</v>
      </c>
      <c r="B442" s="12" t="s">
        <v>929</v>
      </c>
      <c r="C442" s="12" t="str">
        <f>VLOOKUP(Table24[[#This Row],[ICD-10 Code]],Table1[], 2,FALSE)</f>
        <v>Oth psychoactive substance abuse w sexual dysfunction</v>
      </c>
      <c r="D442" s="12"/>
      <c r="E442" s="12"/>
      <c r="F442" s="12" t="s">
        <v>13</v>
      </c>
      <c r="G442" s="12"/>
      <c r="H442" s="14"/>
    </row>
    <row r="443" spans="1:8" ht="18" customHeight="1" x14ac:dyDescent="0.35">
      <c r="A443" s="11" t="s">
        <v>927</v>
      </c>
      <c r="B443" s="12" t="s">
        <v>930</v>
      </c>
      <c r="C443" s="12" t="str">
        <f>VLOOKUP(Table24[[#This Row],[ICD-10 Code]],Table1[], 2,FALSE)</f>
        <v>Oth psychoactive substance abuse w sleep disorder</v>
      </c>
      <c r="D443" s="12"/>
      <c r="E443" s="12"/>
      <c r="F443" s="12" t="s">
        <v>13</v>
      </c>
      <c r="G443" s="12"/>
      <c r="H443" s="14"/>
    </row>
    <row r="444" spans="1:8" ht="18" customHeight="1" x14ac:dyDescent="0.35">
      <c r="A444" s="11" t="s">
        <v>931</v>
      </c>
      <c r="B444" s="12" t="s">
        <v>932</v>
      </c>
      <c r="C444" s="12" t="str">
        <f>VLOOKUP(Table24[[#This Row],[ICD-10 Code]],Table1[], 2,FALSE)</f>
        <v>Oth psychoactive substance abuse w oth disorder</v>
      </c>
      <c r="D444" s="12"/>
      <c r="E444" s="12"/>
      <c r="F444" s="12" t="s">
        <v>13</v>
      </c>
      <c r="G444" s="12"/>
      <c r="H444" s="14"/>
    </row>
    <row r="445" spans="1:8" ht="18" customHeight="1" x14ac:dyDescent="0.35">
      <c r="A445" s="11" t="s">
        <v>933</v>
      </c>
      <c r="B445" s="12" t="s">
        <v>934</v>
      </c>
      <c r="C445" s="12" t="str">
        <f>VLOOKUP(Table24[[#This Row],[ICD-10 Code]],Table1[], 2,FALSE)</f>
        <v>Oth psychoactive substance abuse w unsp disorder</v>
      </c>
      <c r="D445" s="12"/>
      <c r="E445" s="12"/>
      <c r="F445" s="12" t="s">
        <v>13</v>
      </c>
      <c r="G445" s="12"/>
      <c r="H445" s="14"/>
    </row>
    <row r="446" spans="1:8" ht="18" customHeight="1" x14ac:dyDescent="0.35">
      <c r="A446" s="11" t="s">
        <v>935</v>
      </c>
      <c r="B446" s="12" t="s">
        <v>936</v>
      </c>
      <c r="C446" s="12" t="str">
        <f>VLOOKUP(Table24[[#This Row],[ICD-10 Code]],Table1[], 2,FALSE)</f>
        <v>Other psychoactive substance dependence, uncomplicated</v>
      </c>
      <c r="D446" s="12"/>
      <c r="E446" s="12"/>
      <c r="F446" s="12" t="s">
        <v>13</v>
      </c>
      <c r="G446" s="12"/>
      <c r="H446" s="14"/>
    </row>
    <row r="447" spans="1:8" ht="18" customHeight="1" x14ac:dyDescent="0.35">
      <c r="A447" s="11" t="s">
        <v>937</v>
      </c>
      <c r="B447" s="12" t="s">
        <v>938</v>
      </c>
      <c r="C447" s="12" t="str">
        <f>VLOOKUP(Table24[[#This Row],[ICD-10 Code]],Table1[], 2,FALSE)</f>
        <v>Other psychoactive substance dependence, in remission</v>
      </c>
      <c r="D447" s="12" t="s">
        <v>13</v>
      </c>
      <c r="E447" s="12"/>
      <c r="F447" s="12"/>
      <c r="G447" s="12"/>
      <c r="H447" s="14"/>
    </row>
    <row r="448" spans="1:8" ht="18" customHeight="1" x14ac:dyDescent="0.35">
      <c r="A448" s="11" t="s">
        <v>939</v>
      </c>
      <c r="B448" s="12" t="s">
        <v>940</v>
      </c>
      <c r="C448" s="12" t="str">
        <f>VLOOKUP(Table24[[#This Row],[ICD-10 Code]],Table1[], 2,FALSE)</f>
        <v>Oth psychoactive substance dependence w intoxication, uncomp</v>
      </c>
      <c r="D448" s="12"/>
      <c r="E448" s="12"/>
      <c r="F448" s="12" t="s">
        <v>13</v>
      </c>
      <c r="G448" s="12"/>
      <c r="H448" s="14"/>
    </row>
    <row r="449" spans="1:8" ht="18" customHeight="1" x14ac:dyDescent="0.35">
      <c r="A449" s="11" t="s">
        <v>941</v>
      </c>
      <c r="B449" s="12" t="s">
        <v>942</v>
      </c>
      <c r="C449" s="12" t="str">
        <f>VLOOKUP(Table24[[#This Row],[ICD-10 Code]],Table1[], 2,FALSE)</f>
        <v>Oth psychoactive substance dependence w intox delirium</v>
      </c>
      <c r="D449" s="12"/>
      <c r="E449" s="12"/>
      <c r="F449" s="12" t="s">
        <v>13</v>
      </c>
      <c r="G449" s="12"/>
      <c r="H449" s="14"/>
    </row>
    <row r="450" spans="1:8" ht="18" customHeight="1" x14ac:dyDescent="0.35">
      <c r="A450" s="11" t="s">
        <v>943</v>
      </c>
      <c r="B450" s="12" t="s">
        <v>944</v>
      </c>
      <c r="C450" s="12" t="str">
        <f>VLOOKUP(Table24[[#This Row],[ICD-10 Code]],Table1[], 2,FALSE)</f>
        <v>Oth psychoactv substance depend w intox w perceptual disturb</v>
      </c>
      <c r="D450" s="12"/>
      <c r="E450" s="12"/>
      <c r="F450" s="12" t="s">
        <v>13</v>
      </c>
      <c r="G450" s="12"/>
      <c r="H450" s="14"/>
    </row>
    <row r="451" spans="1:8" ht="18" customHeight="1" x14ac:dyDescent="0.35">
      <c r="A451" s="11" t="s">
        <v>945</v>
      </c>
      <c r="B451" s="12" t="s">
        <v>946</v>
      </c>
      <c r="C451" s="12" t="str">
        <f>VLOOKUP(Table24[[#This Row],[ICD-10 Code]],Table1[], 2,FALSE)</f>
        <v>Oth psychoactive substance dependence w intoxication, unsp</v>
      </c>
      <c r="D451" s="12"/>
      <c r="E451" s="12"/>
      <c r="F451" s="12" t="s">
        <v>13</v>
      </c>
      <c r="G451" s="12"/>
      <c r="H451" s="14"/>
    </row>
    <row r="452" spans="1:8" ht="18" customHeight="1" x14ac:dyDescent="0.35">
      <c r="A452" s="11" t="s">
        <v>947</v>
      </c>
      <c r="B452" s="12" t="s">
        <v>948</v>
      </c>
      <c r="C452" s="12" t="str">
        <f>VLOOKUP(Table24[[#This Row],[ICD-10 Code]],Table1[], 2,FALSE)</f>
        <v>Oth psychoactive substance dependence w withdrawal, uncomp</v>
      </c>
      <c r="D452" s="12"/>
      <c r="E452" s="12"/>
      <c r="F452" s="12" t="s">
        <v>13</v>
      </c>
      <c r="G452" s="12"/>
      <c r="H452" s="14"/>
    </row>
    <row r="453" spans="1:8" ht="18" customHeight="1" x14ac:dyDescent="0.35">
      <c r="A453" s="11" t="s">
        <v>949</v>
      </c>
      <c r="B453" s="12" t="s">
        <v>950</v>
      </c>
      <c r="C453" s="12" t="str">
        <f>VLOOKUP(Table24[[#This Row],[ICD-10 Code]],Table1[], 2,FALSE)</f>
        <v>Oth psychoactive substance dependence w withdrawal delirium</v>
      </c>
      <c r="D453" s="12"/>
      <c r="E453" s="12"/>
      <c r="F453" s="12" t="s">
        <v>13</v>
      </c>
      <c r="G453" s="12"/>
      <c r="H453" s="14"/>
    </row>
    <row r="454" spans="1:8" ht="18" customHeight="1" x14ac:dyDescent="0.35">
      <c r="A454" s="11" t="s">
        <v>951</v>
      </c>
      <c r="B454" s="12" t="s">
        <v>952</v>
      </c>
      <c r="C454" s="12" t="str">
        <f>VLOOKUP(Table24[[#This Row],[ICD-10 Code]],Table1[], 2,FALSE)</f>
        <v>Oth psychoactv sub depend w w/drawal w perceptl disturb</v>
      </c>
      <c r="D454" s="12"/>
      <c r="E454" s="12"/>
      <c r="F454" s="12" t="s">
        <v>13</v>
      </c>
      <c r="G454" s="12"/>
      <c r="H454" s="14"/>
    </row>
    <row r="455" spans="1:8" ht="18" customHeight="1" x14ac:dyDescent="0.35">
      <c r="A455" s="11" t="s">
        <v>953</v>
      </c>
      <c r="B455" s="12" t="s">
        <v>954</v>
      </c>
      <c r="C455" s="12" t="str">
        <f>VLOOKUP(Table24[[#This Row],[ICD-10 Code]],Table1[], 2,FALSE)</f>
        <v>Oth psychoactive substance dependence with withdrawal, unsp</v>
      </c>
      <c r="D455" s="12"/>
      <c r="E455" s="12"/>
      <c r="F455" s="12" t="s">
        <v>13</v>
      </c>
      <c r="G455" s="12"/>
      <c r="H455" s="14"/>
    </row>
    <row r="456" spans="1:8" ht="18" customHeight="1" x14ac:dyDescent="0.35">
      <c r="A456" s="11" t="s">
        <v>955</v>
      </c>
      <c r="B456" s="12" t="s">
        <v>956</v>
      </c>
      <c r="C456" s="12" t="str">
        <f>VLOOKUP(Table24[[#This Row],[ICD-10 Code]],Table1[], 2,FALSE)</f>
        <v>Oth psychoactive substance dependence w mood disorder</v>
      </c>
      <c r="D456" s="12"/>
      <c r="E456" s="12"/>
      <c r="F456" s="12" t="s">
        <v>13</v>
      </c>
      <c r="G456" s="12"/>
      <c r="H456" s="14"/>
    </row>
    <row r="457" spans="1:8" ht="18" customHeight="1" x14ac:dyDescent="0.35">
      <c r="A457" s="11" t="s">
        <v>957</v>
      </c>
      <c r="B457" s="12" t="s">
        <v>958</v>
      </c>
      <c r="C457" s="12" t="str">
        <f>VLOOKUP(Table24[[#This Row],[ICD-10 Code]],Table1[], 2,FALSE)</f>
        <v>Oth psychoactv substance depend w psych disorder w delusions</v>
      </c>
      <c r="D457" s="12"/>
      <c r="E457" s="12"/>
      <c r="F457" s="12" t="s">
        <v>13</v>
      </c>
      <c r="G457" s="12"/>
      <c r="H457" s="14"/>
    </row>
    <row r="458" spans="1:8" ht="18" customHeight="1" x14ac:dyDescent="0.35">
      <c r="A458" s="11" t="s">
        <v>957</v>
      </c>
      <c r="B458" s="12" t="s">
        <v>959</v>
      </c>
      <c r="C458" s="12" t="str">
        <f>VLOOKUP(Table24[[#This Row],[ICD-10 Code]],Table1[], 2,FALSE)</f>
        <v>Oth psychoactv substance depend w psych disorder w hallucin</v>
      </c>
      <c r="D458" s="12"/>
      <c r="E458" s="12"/>
      <c r="F458" s="12" t="s">
        <v>13</v>
      </c>
      <c r="G458" s="12"/>
      <c r="H458" s="14"/>
    </row>
    <row r="459" spans="1:8" ht="18" customHeight="1" x14ac:dyDescent="0.35">
      <c r="A459" s="11" t="s">
        <v>960</v>
      </c>
      <c r="B459" s="12" t="s">
        <v>961</v>
      </c>
      <c r="C459" s="12" t="str">
        <f>VLOOKUP(Table24[[#This Row],[ICD-10 Code]],Table1[], 2,FALSE)</f>
        <v>Oth psychoactv substance depend w psychotic disorder, unsp</v>
      </c>
      <c r="D459" s="12"/>
      <c r="E459" s="12"/>
      <c r="F459" s="12" t="s">
        <v>13</v>
      </c>
      <c r="G459" s="12"/>
      <c r="H459" s="14"/>
    </row>
    <row r="460" spans="1:8" ht="18" customHeight="1" x14ac:dyDescent="0.35">
      <c r="A460" s="11" t="s">
        <v>962</v>
      </c>
      <c r="B460" s="12" t="s">
        <v>963</v>
      </c>
      <c r="C460" s="12" t="str">
        <f>VLOOKUP(Table24[[#This Row],[ICD-10 Code]],Table1[], 2,FALSE)</f>
        <v>Oth psychoactv substance depend w persist amnestic disorder</v>
      </c>
      <c r="D460" s="12"/>
      <c r="E460" s="12"/>
      <c r="F460" s="12" t="s">
        <v>13</v>
      </c>
      <c r="G460" s="12"/>
      <c r="H460" s="14"/>
    </row>
    <row r="461" spans="1:8" ht="18" customHeight="1" x14ac:dyDescent="0.35">
      <c r="A461" s="11" t="s">
        <v>964</v>
      </c>
      <c r="B461" s="12" t="s">
        <v>965</v>
      </c>
      <c r="C461" s="12" t="str">
        <f>VLOOKUP(Table24[[#This Row],[ICD-10 Code]],Table1[], 2,FALSE)</f>
        <v>Oth psychoactive substance dependence w persisting dementia</v>
      </c>
      <c r="D461" s="12"/>
      <c r="E461" s="12"/>
      <c r="F461" s="12" t="s">
        <v>13</v>
      </c>
      <c r="G461" s="12"/>
      <c r="H461" s="14"/>
    </row>
    <row r="462" spans="1:8" ht="18" customHeight="1" x14ac:dyDescent="0.35">
      <c r="A462" s="11" t="s">
        <v>966</v>
      </c>
      <c r="B462" s="12" t="s">
        <v>967</v>
      </c>
      <c r="C462" s="12" t="str">
        <f>VLOOKUP(Table24[[#This Row],[ICD-10 Code]],Table1[], 2,FALSE)</f>
        <v>Oth psychoactive substance dependence w anxiety disorder</v>
      </c>
      <c r="D462" s="12"/>
      <c r="E462" s="12"/>
      <c r="F462" s="12" t="s">
        <v>13</v>
      </c>
      <c r="G462" s="12"/>
      <c r="H462" s="14"/>
    </row>
    <row r="463" spans="1:8" ht="18" customHeight="1" x14ac:dyDescent="0.35">
      <c r="A463" s="11" t="s">
        <v>966</v>
      </c>
      <c r="B463" s="12" t="s">
        <v>968</v>
      </c>
      <c r="C463" s="12" t="str">
        <f>VLOOKUP(Table24[[#This Row],[ICD-10 Code]],Table1[], 2,FALSE)</f>
        <v>Oth psychoactive substance dependence w sexual dysfunction</v>
      </c>
      <c r="D463" s="12"/>
      <c r="E463" s="12"/>
      <c r="F463" s="12" t="s">
        <v>13</v>
      </c>
      <c r="G463" s="12"/>
      <c r="H463" s="14"/>
    </row>
    <row r="464" spans="1:8" ht="18" customHeight="1" x14ac:dyDescent="0.35">
      <c r="A464" s="11" t="s">
        <v>966</v>
      </c>
      <c r="B464" s="12" t="s">
        <v>969</v>
      </c>
      <c r="C464" s="12" t="str">
        <f>VLOOKUP(Table24[[#This Row],[ICD-10 Code]],Table1[], 2,FALSE)</f>
        <v>Oth psychoactive substance dependence w sleep disorder</v>
      </c>
      <c r="D464" s="12"/>
      <c r="E464" s="12"/>
      <c r="F464" s="12" t="s">
        <v>13</v>
      </c>
      <c r="G464" s="12"/>
      <c r="H464" s="14"/>
    </row>
    <row r="465" spans="1:8" ht="18" customHeight="1" x14ac:dyDescent="0.35">
      <c r="A465" s="11" t="s">
        <v>970</v>
      </c>
      <c r="B465" s="12" t="s">
        <v>971</v>
      </c>
      <c r="C465" s="12" t="str">
        <f>VLOOKUP(Table24[[#This Row],[ICD-10 Code]],Table1[], 2,FALSE)</f>
        <v>Oth psychoactive substance dependence w oth disorder</v>
      </c>
      <c r="D465" s="12"/>
      <c r="E465" s="12"/>
      <c r="F465" s="12" t="s">
        <v>13</v>
      </c>
      <c r="G465" s="12"/>
      <c r="H465" s="14"/>
    </row>
    <row r="466" spans="1:8" ht="18" customHeight="1" x14ac:dyDescent="0.35">
      <c r="A466" s="11" t="s">
        <v>972</v>
      </c>
      <c r="B466" s="12" t="s">
        <v>973</v>
      </c>
      <c r="C466" s="12" t="str">
        <f>VLOOKUP(Table24[[#This Row],[ICD-10 Code]],Table1[], 2,FALSE)</f>
        <v>Oth psychoactive substance dependence w unsp disorder</v>
      </c>
      <c r="D466" s="12"/>
      <c r="E466" s="12"/>
      <c r="F466" s="12" t="s">
        <v>13</v>
      </c>
      <c r="G466" s="12"/>
      <c r="H466" s="14"/>
    </row>
    <row r="467" spans="1:8" ht="18" customHeight="1" x14ac:dyDescent="0.35">
      <c r="A467" s="11" t="s">
        <v>974</v>
      </c>
      <c r="B467" s="12" t="s">
        <v>975</v>
      </c>
      <c r="C467" s="12" t="str">
        <f>VLOOKUP(Table24[[#This Row],[ICD-10 Code]],Table1[], 2,FALSE)</f>
        <v>Other psychoactive substance use, unspecified, uncomplicated</v>
      </c>
      <c r="D467" s="12" t="s">
        <v>13</v>
      </c>
      <c r="E467" s="12"/>
      <c r="F467" s="12"/>
      <c r="G467" s="12"/>
      <c r="H467" s="14"/>
    </row>
    <row r="468" spans="1:8" ht="18" customHeight="1" x14ac:dyDescent="0.35">
      <c r="A468" s="11" t="s">
        <v>976</v>
      </c>
      <c r="B468" s="12" t="s">
        <v>977</v>
      </c>
      <c r="C468" s="12" t="str">
        <f>VLOOKUP(Table24[[#This Row],[ICD-10 Code]],Table1[], 2,FALSE)</f>
        <v>Other psychoactive substance use, unspecified, in remission</v>
      </c>
      <c r="D468" s="12" t="s">
        <v>13</v>
      </c>
      <c r="E468" s="12"/>
      <c r="F468" s="12"/>
      <c r="G468" s="12"/>
      <c r="H468" s="14"/>
    </row>
    <row r="469" spans="1:8" ht="18" customHeight="1" x14ac:dyDescent="0.35">
      <c r="A469" s="11" t="s">
        <v>978</v>
      </c>
      <c r="B469" s="12" t="s">
        <v>979</v>
      </c>
      <c r="C469" s="12" t="str">
        <f>VLOOKUP(Table24[[#This Row],[ICD-10 Code]],Table1[], 2,FALSE)</f>
        <v>Oth psychoactive substance use, unsp w intoxication, uncomp</v>
      </c>
      <c r="D469" s="12" t="s">
        <v>13</v>
      </c>
      <c r="E469" s="12"/>
      <c r="F469" s="12"/>
      <c r="G469" s="12"/>
      <c r="H469" s="14"/>
    </row>
    <row r="470" spans="1:8" ht="18" customHeight="1" x14ac:dyDescent="0.35">
      <c r="A470" s="11" t="s">
        <v>980</v>
      </c>
      <c r="B470" s="12" t="s">
        <v>981</v>
      </c>
      <c r="C470" s="12" t="str">
        <f>VLOOKUP(Table24[[#This Row],[ICD-10 Code]],Table1[], 2,FALSE)</f>
        <v>Oth psychoactive substance use, unsp w intox w delirium</v>
      </c>
      <c r="D470" s="12" t="s">
        <v>13</v>
      </c>
      <c r="E470" s="12"/>
      <c r="F470" s="12"/>
      <c r="G470" s="12"/>
      <c r="H470" s="14"/>
    </row>
    <row r="471" spans="1:8" ht="18" customHeight="1" x14ac:dyDescent="0.35">
      <c r="A471" s="11" t="s">
        <v>982</v>
      </c>
      <c r="B471" s="12" t="s">
        <v>983</v>
      </c>
      <c r="C471" s="12" t="str">
        <f>VLOOKUP(Table24[[#This Row],[ICD-10 Code]],Table1[], 2,FALSE)</f>
        <v>Oth psychoactv sub use, unsp w intox w perceptl disturb</v>
      </c>
      <c r="D471" s="12" t="s">
        <v>13</v>
      </c>
      <c r="E471" s="12"/>
      <c r="F471" s="12"/>
      <c r="G471" s="12"/>
      <c r="H471" s="14"/>
    </row>
    <row r="472" spans="1:8" ht="18" customHeight="1" x14ac:dyDescent="0.35">
      <c r="A472" s="11" t="s">
        <v>984</v>
      </c>
      <c r="B472" s="12" t="s">
        <v>985</v>
      </c>
      <c r="C472" s="12" t="str">
        <f>VLOOKUP(Table24[[#This Row],[ICD-10 Code]],Table1[], 2,FALSE)</f>
        <v>Oth psychoactive substance use, unsp with intoxication, unsp</v>
      </c>
      <c r="D472" s="12" t="s">
        <v>13</v>
      </c>
      <c r="E472" s="12"/>
      <c r="F472" s="12"/>
      <c r="G472" s="12"/>
      <c r="H472" s="14"/>
    </row>
    <row r="473" spans="1:8" ht="18" customHeight="1" x14ac:dyDescent="0.35">
      <c r="A473" s="11" t="s">
        <v>986</v>
      </c>
      <c r="B473" s="12" t="s">
        <v>987</v>
      </c>
      <c r="C473" s="12" t="str">
        <f>VLOOKUP(Table24[[#This Row],[ICD-10 Code]],Table1[], 2,FALSE)</f>
        <v>Oth psychoactive substance use, unsp w withdrawal, uncomp</v>
      </c>
      <c r="D473" s="12" t="s">
        <v>13</v>
      </c>
      <c r="E473" s="12"/>
      <c r="F473" s="12"/>
      <c r="G473" s="12"/>
      <c r="H473" s="14"/>
    </row>
    <row r="474" spans="1:8" ht="18" customHeight="1" x14ac:dyDescent="0.35">
      <c r="A474" s="11" t="s">
        <v>988</v>
      </c>
      <c r="B474" s="12" t="s">
        <v>989</v>
      </c>
      <c r="C474" s="12" t="str">
        <f>VLOOKUP(Table24[[#This Row],[ICD-10 Code]],Table1[], 2,FALSE)</f>
        <v>Oth psychoactive substance use, unsp w withdrawal delirium</v>
      </c>
      <c r="D474" s="12" t="s">
        <v>13</v>
      </c>
      <c r="E474" s="12"/>
      <c r="F474" s="12"/>
      <c r="G474" s="12"/>
      <c r="H474" s="14"/>
    </row>
    <row r="475" spans="1:8" ht="18" customHeight="1" x14ac:dyDescent="0.35">
      <c r="A475" s="11" t="s">
        <v>990</v>
      </c>
      <c r="B475" s="12" t="s">
        <v>991</v>
      </c>
      <c r="C475" s="12" t="str">
        <f>VLOOKUP(Table24[[#This Row],[ICD-10 Code]],Table1[], 2,FALSE)</f>
        <v>Oth psychoactv sub use, unsp w w/drawal w perceptl disturb</v>
      </c>
      <c r="D475" s="12" t="s">
        <v>13</v>
      </c>
      <c r="E475" s="12"/>
      <c r="F475" s="12"/>
      <c r="G475" s="12"/>
      <c r="H475" s="14"/>
    </row>
    <row r="476" spans="1:8" ht="18" customHeight="1" x14ac:dyDescent="0.35">
      <c r="A476" s="11" t="s">
        <v>992</v>
      </c>
      <c r="B476" s="12" t="s">
        <v>993</v>
      </c>
      <c r="C476" s="12" t="str">
        <f>VLOOKUP(Table24[[#This Row],[ICD-10 Code]],Table1[], 2,FALSE)</f>
        <v>Other psychoactive substance use, unsp with withdrawal, unsp</v>
      </c>
      <c r="D476" s="12" t="s">
        <v>13</v>
      </c>
      <c r="E476" s="12"/>
      <c r="F476" s="12"/>
      <c r="G476" s="12"/>
      <c r="H476" s="14"/>
    </row>
    <row r="477" spans="1:8" ht="18" customHeight="1" x14ac:dyDescent="0.35">
      <c r="A477" s="11" t="s">
        <v>994</v>
      </c>
      <c r="B477" s="12" t="s">
        <v>995</v>
      </c>
      <c r="C477" s="12" t="str">
        <f>VLOOKUP(Table24[[#This Row],[ICD-10 Code]],Table1[], 2,FALSE)</f>
        <v>Oth psychoactive substance use, unsp w mood disorder</v>
      </c>
      <c r="D477" s="12"/>
      <c r="E477" s="12"/>
      <c r="F477" s="12" t="s">
        <v>13</v>
      </c>
      <c r="G477" s="12"/>
      <c r="H477" s="14"/>
    </row>
    <row r="478" spans="1:8" ht="18" customHeight="1" x14ac:dyDescent="0.35">
      <c r="A478" s="11" t="s">
        <v>996</v>
      </c>
      <c r="B478" s="12" t="s">
        <v>997</v>
      </c>
      <c r="C478" s="12" t="str">
        <f>VLOOKUP(Table24[[#This Row],[ICD-10 Code]],Table1[], 2,FALSE)</f>
        <v>Oth psychoactv sub use, unsp w psych disorder w delusions</v>
      </c>
      <c r="D478" s="12"/>
      <c r="E478" s="12"/>
      <c r="F478" s="12" t="s">
        <v>13</v>
      </c>
      <c r="G478" s="12"/>
      <c r="H478" s="14"/>
    </row>
    <row r="479" spans="1:8" ht="18" customHeight="1" x14ac:dyDescent="0.35">
      <c r="A479" s="11" t="s">
        <v>996</v>
      </c>
      <c r="B479" s="12" t="s">
        <v>998</v>
      </c>
      <c r="C479" s="12" t="str">
        <f>VLOOKUP(Table24[[#This Row],[ICD-10 Code]],Table1[], 2,FALSE)</f>
        <v>Oth psychoactv sub use, unsp w psych disorder w hallucin</v>
      </c>
      <c r="D479" s="12"/>
      <c r="E479" s="12"/>
      <c r="F479" s="12" t="s">
        <v>13</v>
      </c>
      <c r="G479" s="12"/>
      <c r="H479" s="14"/>
    </row>
    <row r="480" spans="1:8" ht="18" customHeight="1" x14ac:dyDescent="0.35">
      <c r="A480" s="11" t="s">
        <v>999</v>
      </c>
      <c r="B480" s="12" t="s">
        <v>1000</v>
      </c>
      <c r="C480" s="12" t="str">
        <f>VLOOKUP(Table24[[#This Row],[ICD-10 Code]],Table1[], 2,FALSE)</f>
        <v>Oth psychoactv substance use, unsp w psych disorder, unsp</v>
      </c>
      <c r="D480" s="12"/>
      <c r="E480" s="12"/>
      <c r="F480" s="12" t="s">
        <v>13</v>
      </c>
      <c r="G480" s="12"/>
      <c r="H480" s="14"/>
    </row>
    <row r="481" spans="1:8" ht="18" customHeight="1" x14ac:dyDescent="0.35">
      <c r="A481" s="11" t="s">
        <v>1001</v>
      </c>
      <c r="B481" s="12" t="s">
        <v>1002</v>
      </c>
      <c r="C481" s="12" t="str">
        <f>VLOOKUP(Table24[[#This Row],[ICD-10 Code]],Table1[], 2,FALSE)</f>
        <v>Oth psychoactv sub use, unsp w persist amnestic disorder</v>
      </c>
      <c r="D481" s="12" t="s">
        <v>13</v>
      </c>
      <c r="E481" s="12"/>
      <c r="F481" s="12"/>
      <c r="G481" s="12"/>
      <c r="H481" s="14"/>
    </row>
    <row r="482" spans="1:8" ht="18" customHeight="1" x14ac:dyDescent="0.35">
      <c r="A482" s="11" t="s">
        <v>1001</v>
      </c>
      <c r="B482" s="12" t="s">
        <v>1003</v>
      </c>
      <c r="C482" s="12" t="str">
        <f>VLOOKUP(Table24[[#This Row],[ICD-10 Code]],Table1[], 2,FALSE)</f>
        <v>Oth psychoactive substance use, unsp w persisting dementia</v>
      </c>
      <c r="D482" s="12"/>
      <c r="E482" s="12"/>
      <c r="F482" s="12" t="s">
        <v>13</v>
      </c>
      <c r="G482" s="12"/>
      <c r="H482" s="14"/>
    </row>
    <row r="483" spans="1:8" ht="18" customHeight="1" x14ac:dyDescent="0.35">
      <c r="A483" s="11" t="s">
        <v>1004</v>
      </c>
      <c r="B483" s="12" t="s">
        <v>1005</v>
      </c>
      <c r="C483" s="12" t="str">
        <f>VLOOKUP(Table24[[#This Row],[ICD-10 Code]],Table1[], 2,FALSE)</f>
        <v>Oth psychoactive substance use, unsp w anxiety disorder</v>
      </c>
      <c r="D483" s="12" t="s">
        <v>13</v>
      </c>
      <c r="E483" s="12"/>
      <c r="F483" s="12"/>
      <c r="G483" s="12"/>
      <c r="H483" s="14"/>
    </row>
    <row r="484" spans="1:8" ht="18" customHeight="1" x14ac:dyDescent="0.35">
      <c r="A484" s="11" t="s">
        <v>1004</v>
      </c>
      <c r="B484" s="12" t="s">
        <v>1006</v>
      </c>
      <c r="C484" s="12" t="str">
        <f>VLOOKUP(Table24[[#This Row],[ICD-10 Code]],Table1[], 2,FALSE)</f>
        <v>Oth psychoactive substance use, unsp w sexual dysfunction</v>
      </c>
      <c r="D484" s="12" t="s">
        <v>13</v>
      </c>
      <c r="E484" s="12"/>
      <c r="F484" s="12"/>
      <c r="G484" s="12"/>
      <c r="H484" s="14"/>
    </row>
    <row r="485" spans="1:8" ht="18" customHeight="1" x14ac:dyDescent="0.35">
      <c r="A485" s="11" t="s">
        <v>1004</v>
      </c>
      <c r="B485" s="12" t="s">
        <v>1007</v>
      </c>
      <c r="C485" s="12" t="str">
        <f>VLOOKUP(Table24[[#This Row],[ICD-10 Code]],Table1[], 2,FALSE)</f>
        <v>Oth psychoactive substance use, unsp w sleep disorder</v>
      </c>
      <c r="D485" s="12" t="s">
        <v>13</v>
      </c>
      <c r="E485" s="12"/>
      <c r="F485" s="12"/>
      <c r="G485" s="12"/>
      <c r="H485" s="14"/>
    </row>
    <row r="486" spans="1:8" ht="18" customHeight="1" x14ac:dyDescent="0.35">
      <c r="A486" s="11" t="s">
        <v>1008</v>
      </c>
      <c r="B486" s="12" t="s">
        <v>1009</v>
      </c>
      <c r="C486" s="12" t="str">
        <f>VLOOKUP(Table24[[#This Row],[ICD-10 Code]],Table1[], 2,FALSE)</f>
        <v>Oth psychoactive substance use, unsp w oth disorder</v>
      </c>
      <c r="D486" s="12" t="s">
        <v>13</v>
      </c>
      <c r="E486" s="12"/>
      <c r="F486" s="12"/>
      <c r="G486" s="12"/>
      <c r="H486" s="14"/>
    </row>
    <row r="487" spans="1:8" ht="18" customHeight="1" x14ac:dyDescent="0.35">
      <c r="A487" s="11" t="s">
        <v>1010</v>
      </c>
      <c r="B487" s="12" t="s">
        <v>1011</v>
      </c>
      <c r="C487" s="12" t="str">
        <f>VLOOKUP(Table24[[#This Row],[ICD-10 Code]],Table1[], 2,FALSE)</f>
        <v>Oth psychoactive substance use, unsp w unsp disorder</v>
      </c>
      <c r="D487" s="12" t="s">
        <v>13</v>
      </c>
      <c r="E487" s="12"/>
      <c r="F487" s="12"/>
      <c r="G487" s="12"/>
      <c r="H487" s="14"/>
    </row>
    <row r="488" spans="1:8" ht="18" customHeight="1" x14ac:dyDescent="0.35">
      <c r="A488" s="11" t="s">
        <v>1012</v>
      </c>
      <c r="B488" s="12" t="s">
        <v>1013</v>
      </c>
      <c r="C488" s="12" t="str">
        <f>VLOOKUP(Table24[[#This Row],[ICD-10 Code]],Table1[], 2,FALSE)</f>
        <v>Paranoid schizophrenia</v>
      </c>
      <c r="D488" s="12"/>
      <c r="E488" s="12" t="s">
        <v>13</v>
      </c>
      <c r="F488" s="12"/>
      <c r="G488" s="12"/>
      <c r="H488" s="14"/>
    </row>
    <row r="489" spans="1:8" ht="18" customHeight="1" x14ac:dyDescent="0.35">
      <c r="A489" s="11" t="s">
        <v>1014</v>
      </c>
      <c r="B489" s="12" t="s">
        <v>1015</v>
      </c>
      <c r="C489" s="12" t="str">
        <f>VLOOKUP(Table24[[#This Row],[ICD-10 Code]],Table1[], 2,FALSE)</f>
        <v>Disorganized schizophrenia</v>
      </c>
      <c r="D489" s="12"/>
      <c r="E489" s="12" t="s">
        <v>13</v>
      </c>
      <c r="F489" s="12"/>
      <c r="G489" s="12"/>
      <c r="H489" s="14"/>
    </row>
    <row r="490" spans="1:8" ht="18" customHeight="1" x14ac:dyDescent="0.35">
      <c r="A490" s="11" t="s">
        <v>1016</v>
      </c>
      <c r="B490" s="12" t="s">
        <v>1017</v>
      </c>
      <c r="C490" s="12" t="str">
        <f>VLOOKUP(Table24[[#This Row],[ICD-10 Code]],Table1[], 2,FALSE)</f>
        <v>Catatonic schizophrenia</v>
      </c>
      <c r="D490" s="12"/>
      <c r="E490" s="12" t="s">
        <v>13</v>
      </c>
      <c r="F490" s="12"/>
      <c r="G490" s="12"/>
      <c r="H490" s="14"/>
    </row>
    <row r="491" spans="1:8" ht="18" customHeight="1" x14ac:dyDescent="0.35">
      <c r="A491" s="11" t="s">
        <v>1018</v>
      </c>
      <c r="B491" s="12" t="s">
        <v>1019</v>
      </c>
      <c r="C491" s="12" t="str">
        <f>VLOOKUP(Table24[[#This Row],[ICD-10 Code]],Table1[], 2,FALSE)</f>
        <v>Undifferentiated schizophrenia</v>
      </c>
      <c r="D491" s="12"/>
      <c r="E491" s="12" t="s">
        <v>13</v>
      </c>
      <c r="F491" s="12"/>
      <c r="G491" s="12"/>
      <c r="H491" s="14"/>
    </row>
    <row r="492" spans="1:8" ht="18" customHeight="1" x14ac:dyDescent="0.35">
      <c r="A492" s="11" t="s">
        <v>1020</v>
      </c>
      <c r="B492" s="12" t="s">
        <v>1021</v>
      </c>
      <c r="C492" s="12" t="str">
        <f>VLOOKUP(Table24[[#This Row],[ICD-10 Code]],Table1[], 2,FALSE)</f>
        <v>Residual schizophrenia</v>
      </c>
      <c r="D492" s="12"/>
      <c r="E492" s="12" t="s">
        <v>13</v>
      </c>
      <c r="F492" s="12"/>
      <c r="G492" s="12"/>
      <c r="H492" s="14"/>
    </row>
    <row r="493" spans="1:8" ht="18" customHeight="1" x14ac:dyDescent="0.35">
      <c r="A493" s="11" t="s">
        <v>1022</v>
      </c>
      <c r="B493" s="12" t="s">
        <v>1023</v>
      </c>
      <c r="C493" s="12" t="str">
        <f>VLOOKUP(Table24[[#This Row],[ICD-10 Code]],Table1[], 2,FALSE)</f>
        <v>Schizophreniform disorder</v>
      </c>
      <c r="D493" s="12"/>
      <c r="E493" s="12" t="s">
        <v>13</v>
      </c>
      <c r="F493" s="12"/>
      <c r="G493" s="12"/>
      <c r="H493" s="14" t="s">
        <v>13</v>
      </c>
    </row>
    <row r="494" spans="1:8" ht="18" customHeight="1" x14ac:dyDescent="0.35">
      <c r="A494" s="11" t="s">
        <v>1024</v>
      </c>
      <c r="B494" s="12" t="s">
        <v>1025</v>
      </c>
      <c r="C494" s="12" t="str">
        <f>VLOOKUP(Table24[[#This Row],[ICD-10 Code]],Table1[], 2,FALSE)</f>
        <v>Other schizophrenia</v>
      </c>
      <c r="D494" s="12"/>
      <c r="E494" s="12" t="s">
        <v>13</v>
      </c>
      <c r="F494" s="12"/>
      <c r="G494" s="12"/>
      <c r="H494" s="14"/>
    </row>
    <row r="495" spans="1:8" ht="18" customHeight="1" x14ac:dyDescent="0.35">
      <c r="A495" s="11" t="s">
        <v>1026</v>
      </c>
      <c r="B495" s="12" t="s">
        <v>1027</v>
      </c>
      <c r="C495" s="12" t="str">
        <f>VLOOKUP(Table24[[#This Row],[ICD-10 Code]],Table1[], 2,FALSE)</f>
        <v>Schizophrenia, unspecified</v>
      </c>
      <c r="D495" s="12"/>
      <c r="E495" s="12" t="s">
        <v>13</v>
      </c>
      <c r="F495" s="12"/>
      <c r="G495" s="12"/>
      <c r="H495" s="14" t="s">
        <v>13</v>
      </c>
    </row>
    <row r="496" spans="1:8" ht="18" customHeight="1" x14ac:dyDescent="0.35">
      <c r="A496" s="11" t="s">
        <v>1028</v>
      </c>
      <c r="B496" s="12" t="s">
        <v>1028</v>
      </c>
      <c r="C496" s="12" t="str">
        <f>VLOOKUP(Table24[[#This Row],[ICD-10 Code]],Table1[], 2,FALSE)</f>
        <v>Schizotypal disorder</v>
      </c>
      <c r="D496" s="12"/>
      <c r="E496" s="12" t="s">
        <v>13</v>
      </c>
      <c r="F496" s="12"/>
      <c r="G496" s="12"/>
      <c r="H496" s="14" t="s">
        <v>13</v>
      </c>
    </row>
    <row r="497" spans="1:8" ht="18" customHeight="1" x14ac:dyDescent="0.35">
      <c r="A497" s="11" t="s">
        <v>1029</v>
      </c>
      <c r="B497" s="12" t="s">
        <v>1029</v>
      </c>
      <c r="C497" s="12" t="str">
        <f>VLOOKUP(Table24[[#This Row],[ICD-10 Code]],Table1[], 2,FALSE)</f>
        <v>Delusional disorders</v>
      </c>
      <c r="D497" s="12"/>
      <c r="E497" s="12" t="s">
        <v>13</v>
      </c>
      <c r="F497" s="12"/>
      <c r="G497" s="12"/>
      <c r="H497" s="14" t="s">
        <v>13</v>
      </c>
    </row>
    <row r="498" spans="1:8" ht="18" customHeight="1" x14ac:dyDescent="0.35">
      <c r="A498" s="11" t="s">
        <v>1030</v>
      </c>
      <c r="B498" s="12" t="s">
        <v>1030</v>
      </c>
      <c r="C498" s="12" t="str">
        <f>VLOOKUP(Table24[[#This Row],[ICD-10 Code]],Table1[], 2,FALSE)</f>
        <v>Brief psychotic disorder</v>
      </c>
      <c r="D498" s="12"/>
      <c r="E498" s="12" t="s">
        <v>13</v>
      </c>
      <c r="F498" s="12"/>
      <c r="G498" s="12"/>
      <c r="H498" s="14"/>
    </row>
    <row r="499" spans="1:8" ht="18" customHeight="1" x14ac:dyDescent="0.35">
      <c r="A499" s="11" t="s">
        <v>1031</v>
      </c>
      <c r="B499" s="12" t="s">
        <v>1032</v>
      </c>
      <c r="C499" s="12" t="str">
        <f>VLOOKUP(Table24[[#This Row],[ICD-10 Code]],Table1[], 2,FALSE)</f>
        <v>Schizoaffective disorder, bipolar type</v>
      </c>
      <c r="D499" s="12"/>
      <c r="E499" s="12" t="s">
        <v>13</v>
      </c>
      <c r="F499" s="12"/>
      <c r="G499" s="12"/>
      <c r="H499" s="14" t="s">
        <v>13</v>
      </c>
    </row>
    <row r="500" spans="1:8" ht="18" customHeight="1" x14ac:dyDescent="0.35">
      <c r="A500" s="11" t="s">
        <v>1033</v>
      </c>
      <c r="B500" s="12" t="s">
        <v>1034</v>
      </c>
      <c r="C500" s="12" t="str">
        <f>VLOOKUP(Table24[[#This Row],[ICD-10 Code]],Table1[], 2,FALSE)</f>
        <v>Schizoaffective disorder, depressive type</v>
      </c>
      <c r="D500" s="12"/>
      <c r="E500" s="12" t="s">
        <v>13</v>
      </c>
      <c r="F500" s="12"/>
      <c r="G500" s="12"/>
      <c r="H500" s="14" t="s">
        <v>13</v>
      </c>
    </row>
    <row r="501" spans="1:8" ht="18" customHeight="1" x14ac:dyDescent="0.35">
      <c r="A501" s="11" t="s">
        <v>1035</v>
      </c>
      <c r="B501" s="12" t="s">
        <v>1036</v>
      </c>
      <c r="C501" s="12" t="str">
        <f>VLOOKUP(Table24[[#This Row],[ICD-10 Code]],Table1[], 2,FALSE)</f>
        <v>Other schizoaffective disorders</v>
      </c>
      <c r="D501" s="12"/>
      <c r="E501" s="12" t="s">
        <v>13</v>
      </c>
      <c r="F501" s="12"/>
      <c r="G501" s="12"/>
      <c r="H501" s="14"/>
    </row>
    <row r="502" spans="1:8" ht="18" customHeight="1" x14ac:dyDescent="0.35">
      <c r="A502" s="11" t="s">
        <v>1037</v>
      </c>
      <c r="B502" s="12" t="s">
        <v>1038</v>
      </c>
      <c r="C502" s="12" t="str">
        <f>VLOOKUP(Table24[[#This Row],[ICD-10 Code]],Table1[], 2,FALSE)</f>
        <v>Schizoaffective disorder, unspecified</v>
      </c>
      <c r="D502" s="12"/>
      <c r="E502" s="12" t="s">
        <v>13</v>
      </c>
      <c r="F502" s="12"/>
      <c r="G502" s="12"/>
      <c r="H502" s="14"/>
    </row>
    <row r="503" spans="1:8" ht="18" customHeight="1" x14ac:dyDescent="0.35">
      <c r="A503" s="11" t="s">
        <v>1039</v>
      </c>
      <c r="B503" s="12" t="s">
        <v>1039</v>
      </c>
      <c r="C503" s="12" t="str">
        <f>VLOOKUP(Table24[[#This Row],[ICD-10 Code]],Table1[], 2,FALSE)</f>
        <v>Oth psych disorder not due to a sub or known physiol cond</v>
      </c>
      <c r="D503" s="12"/>
      <c r="E503" s="12" t="s">
        <v>13</v>
      </c>
      <c r="F503" s="12"/>
      <c r="G503" s="12"/>
      <c r="H503" s="14" t="s">
        <v>13</v>
      </c>
    </row>
    <row r="504" spans="1:8" ht="18" customHeight="1" x14ac:dyDescent="0.35">
      <c r="A504" s="11" t="s">
        <v>1040</v>
      </c>
      <c r="B504" s="12" t="s">
        <v>1040</v>
      </c>
      <c r="C504" s="12" t="str">
        <f>VLOOKUP(Table24[[#This Row],[ICD-10 Code]],Table1[], 2,FALSE)</f>
        <v>Unsp psychosis not due to a substance or known physiol cond</v>
      </c>
      <c r="D504" s="12"/>
      <c r="E504" s="12" t="s">
        <v>13</v>
      </c>
      <c r="F504" s="12"/>
      <c r="G504" s="12"/>
      <c r="H504" s="14" t="s">
        <v>13</v>
      </c>
    </row>
    <row r="505" spans="1:8" ht="18" customHeight="1" x14ac:dyDescent="0.35">
      <c r="A505" s="11" t="s">
        <v>1041</v>
      </c>
      <c r="B505" s="12" t="s">
        <v>1042</v>
      </c>
      <c r="C505" s="12" t="str">
        <f>VLOOKUP(Table24[[#This Row],[ICD-10 Code]],Table1[], 2,FALSE)</f>
        <v>Manic episode without psychotic symptoms, unspecified</v>
      </c>
      <c r="D505" s="12"/>
      <c r="E505" s="12" t="s">
        <v>13</v>
      </c>
      <c r="F505" s="12"/>
      <c r="G505" s="12"/>
      <c r="H505" s="14"/>
    </row>
    <row r="506" spans="1:8" ht="18" customHeight="1" x14ac:dyDescent="0.35">
      <c r="A506" s="11" t="s">
        <v>1043</v>
      </c>
      <c r="B506" s="12" t="s">
        <v>1044</v>
      </c>
      <c r="C506" s="12" t="str">
        <f>VLOOKUP(Table24[[#This Row],[ICD-10 Code]],Table1[], 2,FALSE)</f>
        <v>Manic episode without psychotic symptoms, mild</v>
      </c>
      <c r="D506" s="12" t="s">
        <v>13</v>
      </c>
      <c r="E506" s="13"/>
      <c r="F506" s="12"/>
      <c r="G506" s="12"/>
      <c r="H506" s="14"/>
    </row>
    <row r="507" spans="1:8" ht="18" customHeight="1" x14ac:dyDescent="0.35">
      <c r="A507" s="11" t="s">
        <v>1045</v>
      </c>
      <c r="B507" s="12" t="s">
        <v>1046</v>
      </c>
      <c r="C507" s="12" t="str">
        <f>VLOOKUP(Table24[[#This Row],[ICD-10 Code]],Table1[], 2,FALSE)</f>
        <v>Manic episode without psychotic symptoms, moderate</v>
      </c>
      <c r="D507" s="12"/>
      <c r="E507" s="12" t="s">
        <v>13</v>
      </c>
      <c r="F507" s="12"/>
      <c r="G507" s="12"/>
      <c r="H507" s="14"/>
    </row>
    <row r="508" spans="1:8" ht="18" customHeight="1" x14ac:dyDescent="0.35">
      <c r="A508" s="11" t="s">
        <v>1047</v>
      </c>
      <c r="B508" s="12" t="s">
        <v>1048</v>
      </c>
      <c r="C508" s="12" t="str">
        <f>VLOOKUP(Table24[[#This Row],[ICD-10 Code]],Table1[], 2,FALSE)</f>
        <v>Manic episode, severe, without psychotic symptoms</v>
      </c>
      <c r="D508" s="12"/>
      <c r="E508" s="12" t="s">
        <v>13</v>
      </c>
      <c r="F508" s="12"/>
      <c r="G508" s="12"/>
      <c r="H508" s="14"/>
    </row>
    <row r="509" spans="1:8" ht="18" customHeight="1" x14ac:dyDescent="0.35">
      <c r="A509" s="11" t="s">
        <v>1049</v>
      </c>
      <c r="B509" s="12" t="s">
        <v>1050</v>
      </c>
      <c r="C509" s="12" t="str">
        <f>VLOOKUP(Table24[[#This Row],[ICD-10 Code]],Table1[], 2,FALSE)</f>
        <v>Manic episode, severe with psychotic symptoms</v>
      </c>
      <c r="D509" s="12"/>
      <c r="E509" s="12" t="s">
        <v>13</v>
      </c>
      <c r="F509" s="12"/>
      <c r="G509" s="12"/>
      <c r="H509" s="14"/>
    </row>
    <row r="510" spans="1:8" ht="18" customHeight="1" x14ac:dyDescent="0.35">
      <c r="A510" s="11" t="s">
        <v>1051</v>
      </c>
      <c r="B510" s="12" t="s">
        <v>1052</v>
      </c>
      <c r="C510" s="12" t="str">
        <f>VLOOKUP(Table24[[#This Row],[ICD-10 Code]],Table1[], 2,FALSE)</f>
        <v>Manic episode in partial remission</v>
      </c>
      <c r="D510" s="12"/>
      <c r="E510" s="12" t="s">
        <v>13</v>
      </c>
      <c r="F510" s="12"/>
      <c r="G510" s="12"/>
      <c r="H510" s="14"/>
    </row>
    <row r="511" spans="1:8" ht="18" customHeight="1" x14ac:dyDescent="0.35">
      <c r="A511" s="11" t="s">
        <v>1053</v>
      </c>
      <c r="B511" s="12" t="s">
        <v>1054</v>
      </c>
      <c r="C511" s="12" t="str">
        <f>VLOOKUP(Table24[[#This Row],[ICD-10 Code]],Table1[], 2,FALSE)</f>
        <v>Manic episode in full remission</v>
      </c>
      <c r="D511" s="12" t="s">
        <v>13</v>
      </c>
      <c r="E511" s="13"/>
      <c r="F511" s="12"/>
      <c r="G511" s="12"/>
      <c r="H511" s="14"/>
    </row>
    <row r="512" spans="1:8" ht="18" customHeight="1" x14ac:dyDescent="0.35">
      <c r="A512" s="11" t="s">
        <v>1055</v>
      </c>
      <c r="B512" s="12" t="s">
        <v>1056</v>
      </c>
      <c r="C512" s="12" t="str">
        <f>VLOOKUP(Table24[[#This Row],[ICD-10 Code]],Table1[], 2,FALSE)</f>
        <v>Other manic episodes</v>
      </c>
      <c r="D512" s="12"/>
      <c r="E512" s="12" t="s">
        <v>13</v>
      </c>
      <c r="F512" s="12"/>
      <c r="G512" s="12"/>
      <c r="H512" s="14"/>
    </row>
    <row r="513" spans="1:8" ht="18" customHeight="1" x14ac:dyDescent="0.35">
      <c r="A513" s="11" t="s">
        <v>1057</v>
      </c>
      <c r="B513" s="12" t="s">
        <v>1058</v>
      </c>
      <c r="C513" s="12" t="str">
        <f>VLOOKUP(Table24[[#This Row],[ICD-10 Code]],Table1[], 2,FALSE)</f>
        <v>Manic episode, unspecified</v>
      </c>
      <c r="D513" s="12"/>
      <c r="E513" s="12" t="s">
        <v>13</v>
      </c>
      <c r="F513" s="12"/>
      <c r="G513" s="12"/>
      <c r="H513" s="14"/>
    </row>
    <row r="514" spans="1:8" ht="18" customHeight="1" x14ac:dyDescent="0.35">
      <c r="A514" s="11" t="s">
        <v>1059</v>
      </c>
      <c r="B514" s="12" t="s">
        <v>1060</v>
      </c>
      <c r="C514" s="12" t="str">
        <f>VLOOKUP(Table24[[#This Row],[ICD-10 Code]],Table1[], 2,FALSE)</f>
        <v>Bipolar disorder, current episode hypomanic</v>
      </c>
      <c r="D514" s="12"/>
      <c r="E514" s="12" t="s">
        <v>13</v>
      </c>
      <c r="F514" s="12"/>
      <c r="G514" s="12"/>
      <c r="H514" s="14"/>
    </row>
    <row r="515" spans="1:8" ht="18" customHeight="1" x14ac:dyDescent="0.35">
      <c r="A515" s="11" t="s">
        <v>1061</v>
      </c>
      <c r="B515" s="12" t="s">
        <v>1062</v>
      </c>
      <c r="C515" s="12" t="str">
        <f>VLOOKUP(Table24[[#This Row],[ICD-10 Code]],Table1[], 2,FALSE)</f>
        <v>Bipolar disord, crnt episode manic w/o psych features, unsp</v>
      </c>
      <c r="D515" s="12"/>
      <c r="E515" s="12" t="s">
        <v>13</v>
      </c>
      <c r="F515" s="12"/>
      <c r="G515" s="12"/>
      <c r="H515" s="14"/>
    </row>
    <row r="516" spans="1:8" ht="18" customHeight="1" x14ac:dyDescent="0.35">
      <c r="A516" s="11" t="s">
        <v>1063</v>
      </c>
      <c r="B516" s="12" t="s">
        <v>1064</v>
      </c>
      <c r="C516" s="12" t="str">
        <f>VLOOKUP(Table24[[#This Row],[ICD-10 Code]],Table1[], 2,FALSE)</f>
        <v>Bipolar disord, crnt episode manic w/o psych features, mild</v>
      </c>
      <c r="D516" s="12"/>
      <c r="E516" s="12" t="s">
        <v>13</v>
      </c>
      <c r="F516" s="12"/>
      <c r="G516" s="12"/>
      <c r="H516" s="14" t="s">
        <v>13</v>
      </c>
    </row>
    <row r="517" spans="1:8" ht="18" customHeight="1" x14ac:dyDescent="0.35">
      <c r="A517" s="11" t="s">
        <v>1065</v>
      </c>
      <c r="B517" s="12" t="s">
        <v>1066</v>
      </c>
      <c r="C517" s="12" t="str">
        <f>VLOOKUP(Table24[[#This Row],[ICD-10 Code]],Table1[], 2,FALSE)</f>
        <v>Bipolar disord, crnt episode manic w/o psych features, mod</v>
      </c>
      <c r="D517" s="12"/>
      <c r="E517" s="12" t="s">
        <v>13</v>
      </c>
      <c r="F517" s="12"/>
      <c r="G517" s="12"/>
      <c r="H517" s="14" t="s">
        <v>13</v>
      </c>
    </row>
    <row r="518" spans="1:8" ht="18" customHeight="1" x14ac:dyDescent="0.35">
      <c r="A518" s="11" t="s">
        <v>1067</v>
      </c>
      <c r="B518" s="12" t="s">
        <v>1068</v>
      </c>
      <c r="C518" s="12" t="str">
        <f>VLOOKUP(Table24[[#This Row],[ICD-10 Code]],Table1[], 2,FALSE)</f>
        <v>Bipolar disord, crnt epsd manic w/o psych features, severe</v>
      </c>
      <c r="D518" s="12"/>
      <c r="E518" s="12" t="s">
        <v>13</v>
      </c>
      <c r="F518" s="12"/>
      <c r="G518" s="12"/>
      <c r="H518" s="14" t="s">
        <v>13</v>
      </c>
    </row>
    <row r="519" spans="1:8" ht="18" customHeight="1" x14ac:dyDescent="0.35">
      <c r="A519" s="11" t="s">
        <v>1069</v>
      </c>
      <c r="B519" s="12" t="s">
        <v>1070</v>
      </c>
      <c r="C519" s="12" t="str">
        <f>VLOOKUP(Table24[[#This Row],[ICD-10 Code]],Table1[], 2,FALSE)</f>
        <v>Bipolar disord, crnt episode manic severe w psych features</v>
      </c>
      <c r="D519" s="12"/>
      <c r="E519" s="12" t="s">
        <v>13</v>
      </c>
      <c r="F519" s="12"/>
      <c r="G519" s="12"/>
      <c r="H519" s="14" t="s">
        <v>13</v>
      </c>
    </row>
    <row r="520" spans="1:8" ht="18" customHeight="1" x14ac:dyDescent="0.35">
      <c r="A520" s="11" t="s">
        <v>1071</v>
      </c>
      <c r="B520" s="12" t="s">
        <v>1072</v>
      </c>
      <c r="C520" s="12" t="str">
        <f>VLOOKUP(Table24[[#This Row],[ICD-10 Code]],Table1[], 2,FALSE)</f>
        <v>Bipolar disord, crnt epsd depress, mild or mod severt, unsp</v>
      </c>
      <c r="D520" s="12"/>
      <c r="E520" s="12" t="s">
        <v>13</v>
      </c>
      <c r="F520" s="12"/>
      <c r="G520" s="12"/>
      <c r="H520" s="14"/>
    </row>
    <row r="521" spans="1:8" ht="18" customHeight="1" x14ac:dyDescent="0.35">
      <c r="A521" s="11" t="s">
        <v>1073</v>
      </c>
      <c r="B521" s="12" t="s">
        <v>1074</v>
      </c>
      <c r="C521" s="12" t="str">
        <f>VLOOKUP(Table24[[#This Row],[ICD-10 Code]],Table1[], 2,FALSE)</f>
        <v>Bipolar disorder, current episode depressed, mild</v>
      </c>
      <c r="D521" s="12"/>
      <c r="E521" s="12" t="s">
        <v>13</v>
      </c>
      <c r="F521" s="12"/>
      <c r="G521" s="12"/>
      <c r="H521" s="14" t="s">
        <v>13</v>
      </c>
    </row>
    <row r="522" spans="1:8" ht="18" customHeight="1" x14ac:dyDescent="0.35">
      <c r="A522" s="11" t="s">
        <v>1075</v>
      </c>
      <c r="B522" s="12" t="s">
        <v>1076</v>
      </c>
      <c r="C522" s="12" t="str">
        <f>VLOOKUP(Table24[[#This Row],[ICD-10 Code]],Table1[], 2,FALSE)</f>
        <v>Bipolar disorder, current episode depressed, moderate</v>
      </c>
      <c r="D522" s="12"/>
      <c r="E522" s="12" t="s">
        <v>13</v>
      </c>
      <c r="F522" s="12"/>
      <c r="G522" s="12"/>
      <c r="H522" s="14" t="s">
        <v>13</v>
      </c>
    </row>
    <row r="523" spans="1:8" ht="18" customHeight="1" x14ac:dyDescent="0.35">
      <c r="A523" s="11" t="s">
        <v>1077</v>
      </c>
      <c r="B523" s="12" t="s">
        <v>1078</v>
      </c>
      <c r="C523" s="12" t="str">
        <f>VLOOKUP(Table24[[#This Row],[ICD-10 Code]],Table1[], 2,FALSE)</f>
        <v>Bipolar disord, crnt epsd depress, sev, w/o psych features</v>
      </c>
      <c r="D523" s="12"/>
      <c r="E523" s="12" t="s">
        <v>13</v>
      </c>
      <c r="F523" s="12"/>
      <c r="G523" s="12"/>
      <c r="H523" s="14" t="s">
        <v>13</v>
      </c>
    </row>
    <row r="524" spans="1:8" ht="18" customHeight="1" x14ac:dyDescent="0.35">
      <c r="A524" s="11" t="s">
        <v>1079</v>
      </c>
      <c r="B524" s="12" t="s">
        <v>1080</v>
      </c>
      <c r="C524" s="12" t="str">
        <f>VLOOKUP(Table24[[#This Row],[ICD-10 Code]],Table1[], 2,FALSE)</f>
        <v>Bipolar disord, crnt epsd depress, severe, w psych features</v>
      </c>
      <c r="D524" s="12"/>
      <c r="E524" s="12" t="s">
        <v>13</v>
      </c>
      <c r="F524" s="12"/>
      <c r="G524" s="12"/>
      <c r="H524" s="14" t="s">
        <v>13</v>
      </c>
    </row>
    <row r="525" spans="1:8" ht="18" customHeight="1" x14ac:dyDescent="0.35">
      <c r="A525" s="11" t="s">
        <v>1081</v>
      </c>
      <c r="B525" s="12" t="s">
        <v>1082</v>
      </c>
      <c r="C525" s="12" t="str">
        <f>VLOOKUP(Table24[[#This Row],[ICD-10 Code]],Table1[], 2,FALSE)</f>
        <v>Bipolar disorder, current episode mixed, unspecified</v>
      </c>
      <c r="D525" s="12"/>
      <c r="E525" s="12" t="s">
        <v>13</v>
      </c>
      <c r="F525" s="12"/>
      <c r="G525" s="12"/>
      <c r="H525" s="14"/>
    </row>
    <row r="526" spans="1:8" ht="18" customHeight="1" x14ac:dyDescent="0.35">
      <c r="A526" s="11" t="s">
        <v>1083</v>
      </c>
      <c r="B526" s="12" t="s">
        <v>1084</v>
      </c>
      <c r="C526" s="12" t="str">
        <f>VLOOKUP(Table24[[#This Row],[ICD-10 Code]],Table1[], 2,FALSE)</f>
        <v>Bipolar disorder, current episode mixed, mild</v>
      </c>
      <c r="D526" s="12"/>
      <c r="E526" s="12" t="s">
        <v>13</v>
      </c>
      <c r="F526" s="12"/>
      <c r="G526" s="12"/>
      <c r="H526" s="14"/>
    </row>
    <row r="527" spans="1:8" ht="18" customHeight="1" x14ac:dyDescent="0.35">
      <c r="A527" s="11" t="s">
        <v>1085</v>
      </c>
      <c r="B527" s="12" t="s">
        <v>1086</v>
      </c>
      <c r="C527" s="12" t="str">
        <f>VLOOKUP(Table24[[#This Row],[ICD-10 Code]],Table1[], 2,FALSE)</f>
        <v>Bipolar disorder, current episode mixed, moderate</v>
      </c>
      <c r="D527" s="12"/>
      <c r="E527" s="12" t="s">
        <v>13</v>
      </c>
      <c r="F527" s="12"/>
      <c r="G527" s="12"/>
      <c r="H527" s="14"/>
    </row>
    <row r="528" spans="1:8" ht="18" customHeight="1" x14ac:dyDescent="0.35">
      <c r="A528" s="11" t="s">
        <v>1087</v>
      </c>
      <c r="B528" s="12" t="s">
        <v>1088</v>
      </c>
      <c r="C528" s="12" t="str">
        <f>VLOOKUP(Table24[[#This Row],[ICD-10 Code]],Table1[], 2,FALSE)</f>
        <v>Bipolar disord, crnt epsd mixed, severe, w/o psych features</v>
      </c>
      <c r="D528" s="12"/>
      <c r="E528" s="12" t="s">
        <v>13</v>
      </c>
      <c r="F528" s="12"/>
      <c r="G528" s="12"/>
      <c r="H528" s="14"/>
    </row>
    <row r="529" spans="1:8" ht="18" customHeight="1" x14ac:dyDescent="0.35">
      <c r="A529" s="11" t="s">
        <v>1089</v>
      </c>
      <c r="B529" s="12" t="s">
        <v>1090</v>
      </c>
      <c r="C529" s="12" t="str">
        <f>VLOOKUP(Table24[[#This Row],[ICD-10 Code]],Table1[], 2,FALSE)</f>
        <v>Bipolar disord, crnt episode mixed, severe, w psych features</v>
      </c>
      <c r="D529" s="12"/>
      <c r="E529" s="12" t="s">
        <v>13</v>
      </c>
      <c r="F529" s="12"/>
      <c r="G529" s="12"/>
      <c r="H529" s="14"/>
    </row>
    <row r="530" spans="1:8" ht="18" customHeight="1" x14ac:dyDescent="0.35">
      <c r="A530" s="11" t="s">
        <v>1091</v>
      </c>
      <c r="B530" s="12" t="s">
        <v>1092</v>
      </c>
      <c r="C530" s="12" t="str">
        <f>VLOOKUP(Table24[[#This Row],[ICD-10 Code]],Table1[], 2,FALSE)</f>
        <v>Bipolar disord, currently in remis, most recent episode unsp</v>
      </c>
      <c r="D530" s="12"/>
      <c r="E530" s="12" t="s">
        <v>13</v>
      </c>
      <c r="F530" s="12"/>
      <c r="G530" s="12"/>
      <c r="H530" s="14"/>
    </row>
    <row r="531" spans="1:8" ht="18" customHeight="1" x14ac:dyDescent="0.35">
      <c r="A531" s="11" t="s">
        <v>1093</v>
      </c>
      <c r="B531" s="12" t="s">
        <v>1094</v>
      </c>
      <c r="C531" s="12" t="str">
        <f>VLOOKUP(Table24[[#This Row],[ICD-10 Code]],Table1[], 2,FALSE)</f>
        <v>Bipolar disord, in partial remis, most recent epsd hypomanic</v>
      </c>
      <c r="D531" s="12"/>
      <c r="E531" s="12" t="s">
        <v>13</v>
      </c>
      <c r="F531" s="12"/>
      <c r="G531" s="12"/>
      <c r="H531" s="14"/>
    </row>
    <row r="532" spans="1:8" ht="18" customHeight="1" x14ac:dyDescent="0.35">
      <c r="A532" s="11" t="s">
        <v>1095</v>
      </c>
      <c r="B532" s="12" t="s">
        <v>1096</v>
      </c>
      <c r="C532" s="12" t="str">
        <f>VLOOKUP(Table24[[#This Row],[ICD-10 Code]],Table1[], 2,FALSE)</f>
        <v>Bipolar disord, in full remis, most recent episode hypomanic</v>
      </c>
      <c r="D532" s="12" t="s">
        <v>13</v>
      </c>
      <c r="E532" s="12"/>
      <c r="F532" s="12"/>
      <c r="G532" s="12"/>
      <c r="H532" s="14"/>
    </row>
    <row r="533" spans="1:8" ht="18" customHeight="1" x14ac:dyDescent="0.35">
      <c r="A533" s="11" t="s">
        <v>1097</v>
      </c>
      <c r="B533" s="12" t="s">
        <v>1098</v>
      </c>
      <c r="C533" s="12" t="str">
        <f>VLOOKUP(Table24[[#This Row],[ICD-10 Code]],Table1[], 2,FALSE)</f>
        <v>Bipolar disord, in partial remis, most recent episode manic</v>
      </c>
      <c r="D533" s="12"/>
      <c r="E533" s="12" t="s">
        <v>13</v>
      </c>
      <c r="F533" s="12"/>
      <c r="G533" s="12"/>
      <c r="H533" s="14" t="s">
        <v>13</v>
      </c>
    </row>
    <row r="534" spans="1:8" ht="18" customHeight="1" x14ac:dyDescent="0.35">
      <c r="A534" s="11" t="s">
        <v>1099</v>
      </c>
      <c r="B534" s="12" t="s">
        <v>1100</v>
      </c>
      <c r="C534" s="12" t="str">
        <f>VLOOKUP(Table24[[#This Row],[ICD-10 Code]],Table1[], 2,FALSE)</f>
        <v>Bipolar disorder, in full remis, most recent episode manic</v>
      </c>
      <c r="D534" s="12"/>
      <c r="E534" s="12" t="s">
        <v>13</v>
      </c>
      <c r="F534" s="12"/>
      <c r="G534" s="12"/>
      <c r="H534" s="14" t="s">
        <v>13</v>
      </c>
    </row>
    <row r="535" spans="1:8" ht="18" customHeight="1" x14ac:dyDescent="0.35">
      <c r="A535" s="11" t="s">
        <v>1101</v>
      </c>
      <c r="B535" s="12" t="s">
        <v>1102</v>
      </c>
      <c r="C535" s="12" t="str">
        <f>VLOOKUP(Table24[[#This Row],[ICD-10 Code]],Table1[], 2,FALSE)</f>
        <v>Bipolar disord, in partial remis, most recent epsd depress</v>
      </c>
      <c r="D535" s="12"/>
      <c r="E535" s="12" t="s">
        <v>13</v>
      </c>
      <c r="F535" s="12"/>
      <c r="G535" s="12"/>
      <c r="H535" s="14" t="s">
        <v>13</v>
      </c>
    </row>
    <row r="536" spans="1:8" ht="18" customHeight="1" x14ac:dyDescent="0.35">
      <c r="A536" s="11" t="s">
        <v>1103</v>
      </c>
      <c r="B536" s="12" t="s">
        <v>1104</v>
      </c>
      <c r="C536" s="12" t="str">
        <f>VLOOKUP(Table24[[#This Row],[ICD-10 Code]],Table1[], 2,FALSE)</f>
        <v>Bipolar disorder, in full remis, most recent episode depress</v>
      </c>
      <c r="D536" s="12"/>
      <c r="E536" s="12" t="s">
        <v>13</v>
      </c>
      <c r="F536" s="12"/>
      <c r="G536" s="12"/>
      <c r="H536" s="14" t="s">
        <v>13</v>
      </c>
    </row>
    <row r="537" spans="1:8" ht="18" customHeight="1" x14ac:dyDescent="0.35">
      <c r="A537" s="11" t="s">
        <v>1105</v>
      </c>
      <c r="B537" s="12" t="s">
        <v>1106</v>
      </c>
      <c r="C537" s="12" t="str">
        <f>VLOOKUP(Table24[[#This Row],[ICD-10 Code]],Table1[], 2,FALSE)</f>
        <v>Bipolar disord, in partial remis, most recent episode mixed</v>
      </c>
      <c r="D537" s="12"/>
      <c r="E537" s="12" t="s">
        <v>13</v>
      </c>
      <c r="F537" s="12"/>
      <c r="G537" s="12"/>
      <c r="H537" s="14"/>
    </row>
    <row r="538" spans="1:8" ht="18" customHeight="1" x14ac:dyDescent="0.35">
      <c r="A538" s="11" t="s">
        <v>1107</v>
      </c>
      <c r="B538" s="12" t="s">
        <v>1108</v>
      </c>
      <c r="C538" s="12" t="str">
        <f>VLOOKUP(Table24[[#This Row],[ICD-10 Code]],Table1[], 2,FALSE)</f>
        <v>Bipolar disorder, in full remis, most recent episode mixed</v>
      </c>
      <c r="D538" s="12" t="s">
        <v>13</v>
      </c>
      <c r="E538" s="12"/>
      <c r="F538" s="12"/>
      <c r="G538" s="12"/>
      <c r="H538" s="14"/>
    </row>
    <row r="539" spans="1:8" ht="18" customHeight="1" x14ac:dyDescent="0.35">
      <c r="A539" s="11" t="s">
        <v>1109</v>
      </c>
      <c r="B539" s="12" t="s">
        <v>1110</v>
      </c>
      <c r="C539" s="12" t="str">
        <f>VLOOKUP(Table24[[#This Row],[ICD-10 Code]],Table1[], 2,FALSE)</f>
        <v>Bipolar II disorder</v>
      </c>
      <c r="D539" s="12"/>
      <c r="E539" s="12" t="s">
        <v>13</v>
      </c>
      <c r="F539" s="12"/>
      <c r="G539" s="12"/>
      <c r="H539" s="14" t="s">
        <v>13</v>
      </c>
    </row>
    <row r="540" spans="1:8" ht="18" customHeight="1" x14ac:dyDescent="0.35">
      <c r="A540" s="11" t="s">
        <v>1111</v>
      </c>
      <c r="B540" s="12" t="s">
        <v>1112</v>
      </c>
      <c r="C540" s="12" t="str">
        <f>VLOOKUP(Table24[[#This Row],[ICD-10 Code]],Table1[], 2,FALSE)</f>
        <v>Other bipolar disorder</v>
      </c>
      <c r="D540" s="12"/>
      <c r="E540" s="12" t="s">
        <v>13</v>
      </c>
      <c r="F540" s="12"/>
      <c r="G540" s="12"/>
      <c r="H540" s="14"/>
    </row>
    <row r="541" spans="1:8" ht="18" customHeight="1" x14ac:dyDescent="0.35">
      <c r="A541" s="11" t="s">
        <v>1113</v>
      </c>
      <c r="B541" s="12" t="s">
        <v>1114</v>
      </c>
      <c r="C541" s="12" t="str">
        <f>VLOOKUP(Table24[[#This Row],[ICD-10 Code]],Table1[], 2,FALSE)</f>
        <v>Bipolar disorder, unspecified</v>
      </c>
      <c r="D541" s="12"/>
      <c r="E541" s="12" t="s">
        <v>13</v>
      </c>
      <c r="F541" s="12"/>
      <c r="G541" s="12"/>
      <c r="H541" s="14" t="s">
        <v>13</v>
      </c>
    </row>
    <row r="542" spans="1:8" ht="18" customHeight="1" x14ac:dyDescent="0.35">
      <c r="A542" s="11" t="s">
        <v>1115</v>
      </c>
      <c r="B542" s="12" t="s">
        <v>1116</v>
      </c>
      <c r="C542" s="12" t="str">
        <f>VLOOKUP(Table24[[#This Row],[ICD-10 Code]],Table1[], 2,FALSE)</f>
        <v>Major depressive disorder, single episode, mild</v>
      </c>
      <c r="D542" s="12"/>
      <c r="E542" s="12" t="s">
        <v>13</v>
      </c>
      <c r="F542" s="12"/>
      <c r="G542" s="12"/>
      <c r="H542" s="14" t="s">
        <v>13</v>
      </c>
    </row>
    <row r="543" spans="1:8" ht="18" customHeight="1" x14ac:dyDescent="0.35">
      <c r="A543" s="11" t="s">
        <v>1117</v>
      </c>
      <c r="B543" s="12" t="s">
        <v>1118</v>
      </c>
      <c r="C543" s="12" t="str">
        <f>VLOOKUP(Table24[[#This Row],[ICD-10 Code]],Table1[], 2,FALSE)</f>
        <v>Major depressive disorder, single episode, moderate</v>
      </c>
      <c r="D543" s="12"/>
      <c r="E543" s="12" t="s">
        <v>13</v>
      </c>
      <c r="F543" s="12"/>
      <c r="G543" s="12"/>
      <c r="H543" s="14" t="s">
        <v>13</v>
      </c>
    </row>
    <row r="544" spans="1:8" ht="18" customHeight="1" x14ac:dyDescent="0.35">
      <c r="A544" s="11" t="s">
        <v>1119</v>
      </c>
      <c r="B544" s="12" t="s">
        <v>1120</v>
      </c>
      <c r="C544" s="12" t="str">
        <f>VLOOKUP(Table24[[#This Row],[ICD-10 Code]],Table1[], 2,FALSE)</f>
        <v>Major depressv disord, single epsd, sev w/o psych features</v>
      </c>
      <c r="D544" s="12"/>
      <c r="E544" s="12" t="s">
        <v>13</v>
      </c>
      <c r="F544" s="12"/>
      <c r="G544" s="12"/>
      <c r="H544" s="14" t="s">
        <v>13</v>
      </c>
    </row>
    <row r="545" spans="1:8" ht="18" customHeight="1" x14ac:dyDescent="0.35">
      <c r="A545" s="11" t="s">
        <v>1121</v>
      </c>
      <c r="B545" s="12" t="s">
        <v>1122</v>
      </c>
      <c r="C545" s="12" t="str">
        <f>VLOOKUP(Table24[[#This Row],[ICD-10 Code]],Table1[], 2,FALSE)</f>
        <v>Major depressv disord, single epsd, severe w psych features</v>
      </c>
      <c r="D545" s="12"/>
      <c r="E545" s="12" t="s">
        <v>13</v>
      </c>
      <c r="F545" s="12"/>
      <c r="G545" s="12"/>
      <c r="H545" s="14" t="s">
        <v>13</v>
      </c>
    </row>
    <row r="546" spans="1:8" ht="18" customHeight="1" x14ac:dyDescent="0.35">
      <c r="A546" s="11" t="s">
        <v>1123</v>
      </c>
      <c r="B546" s="12" t="s">
        <v>1124</v>
      </c>
      <c r="C546" s="12" t="str">
        <f>VLOOKUP(Table24[[#This Row],[ICD-10 Code]],Table1[], 2,FALSE)</f>
        <v>Major depressv disorder, single episode, in partial remis</v>
      </c>
      <c r="D546" s="12"/>
      <c r="E546" s="12" t="s">
        <v>13</v>
      </c>
      <c r="F546" s="12"/>
      <c r="G546" s="12"/>
      <c r="H546" s="14" t="s">
        <v>13</v>
      </c>
    </row>
    <row r="547" spans="1:8" ht="18" customHeight="1" x14ac:dyDescent="0.35">
      <c r="A547" s="11" t="s">
        <v>1125</v>
      </c>
      <c r="B547" s="12" t="s">
        <v>1126</v>
      </c>
      <c r="C547" s="12" t="str">
        <f>VLOOKUP(Table24[[#This Row],[ICD-10 Code]],Table1[], 2,FALSE)</f>
        <v>Major depressive disorder, single episode, in full remission</v>
      </c>
      <c r="D547" s="12"/>
      <c r="E547" s="12" t="s">
        <v>13</v>
      </c>
      <c r="F547" s="12"/>
      <c r="G547" s="12"/>
      <c r="H547" s="14" t="s">
        <v>13</v>
      </c>
    </row>
    <row r="548" spans="1:8" ht="18" customHeight="1" x14ac:dyDescent="0.35">
      <c r="A548" s="11" t="s">
        <v>1127</v>
      </c>
      <c r="B548" s="12" t="s">
        <v>1128</v>
      </c>
      <c r="C548" s="12" t="str">
        <f>VLOOKUP(Table24[[#This Row],[ICD-10 Code]],Table1[], 2,FALSE)</f>
        <v>Other depressive episodes</v>
      </c>
      <c r="D548" s="12"/>
      <c r="E548" s="12" t="s">
        <v>13</v>
      </c>
      <c r="F548" s="12"/>
      <c r="G548" s="12"/>
      <c r="H548" s="14" t="s">
        <v>13</v>
      </c>
    </row>
    <row r="549" spans="1:8" ht="18" customHeight="1" x14ac:dyDescent="0.35">
      <c r="A549" s="11" t="s">
        <v>1129</v>
      </c>
      <c r="B549" s="12" t="s">
        <v>1130</v>
      </c>
      <c r="C549" s="12" t="str">
        <f>VLOOKUP(Table24[[#This Row],[ICD-10 Code]],Table1[], 2,FALSE)</f>
        <v>Premenstrual dysphoric disorder</v>
      </c>
      <c r="D549" s="12" t="s">
        <v>13</v>
      </c>
      <c r="E549" s="12"/>
      <c r="F549" s="12"/>
      <c r="G549" s="12"/>
      <c r="H549" s="14"/>
    </row>
    <row r="550" spans="1:8" ht="18" customHeight="1" x14ac:dyDescent="0.35">
      <c r="A550" s="11" t="s">
        <v>1131</v>
      </c>
      <c r="B550" s="12" t="s">
        <v>1132</v>
      </c>
      <c r="C550" s="12" t="str">
        <f>VLOOKUP(Table24[[#This Row],[ICD-10 Code]],Table1[], 2,FALSE)</f>
        <v>Other specified depressive episodes</v>
      </c>
      <c r="D550" s="12" t="s">
        <v>13</v>
      </c>
      <c r="E550" s="12"/>
      <c r="F550" s="12"/>
      <c r="G550" s="12"/>
      <c r="H550" s="14"/>
    </row>
    <row r="551" spans="1:8" ht="18" customHeight="1" x14ac:dyDescent="0.35">
      <c r="A551" s="11" t="s">
        <v>1133</v>
      </c>
      <c r="B551" s="12" t="s">
        <v>1134</v>
      </c>
      <c r="C551" s="12" t="str">
        <f>VLOOKUP(Table24[[#This Row],[ICD-10 Code]],Table1[], 2,FALSE)</f>
        <v>Major depressive disorder, single episode, unspecified</v>
      </c>
      <c r="D551" s="12"/>
      <c r="E551" s="12" t="s">
        <v>13</v>
      </c>
      <c r="F551" s="12"/>
      <c r="G551" s="12"/>
      <c r="H551" s="14" t="s">
        <v>13</v>
      </c>
    </row>
    <row r="552" spans="1:8" ht="18" customHeight="1" x14ac:dyDescent="0.35">
      <c r="A552" s="11" t="s">
        <v>1135</v>
      </c>
      <c r="B552" s="12" t="s">
        <v>1136</v>
      </c>
      <c r="C552" s="12" t="str">
        <f>VLOOKUP(Table24[[#This Row],[ICD-10 Code]],Table1[], 2,FALSE)</f>
        <v>Depression, unspecified</v>
      </c>
      <c r="D552" s="12" t="s">
        <v>13</v>
      </c>
      <c r="E552" s="12"/>
      <c r="F552" s="12"/>
      <c r="G552" s="12"/>
      <c r="H552" s="14"/>
    </row>
    <row r="553" spans="1:8" ht="18" customHeight="1" x14ac:dyDescent="0.35">
      <c r="A553" s="11" t="s">
        <v>1137</v>
      </c>
      <c r="B553" s="12" t="s">
        <v>1138</v>
      </c>
      <c r="C553" s="12" t="str">
        <f>VLOOKUP(Table24[[#This Row],[ICD-10 Code]],Table1[], 2,FALSE)</f>
        <v>Major depressive disorder, recurrent, mild</v>
      </c>
      <c r="D553" s="12"/>
      <c r="E553" s="12" t="s">
        <v>13</v>
      </c>
      <c r="F553" s="12"/>
      <c r="G553" s="12"/>
      <c r="H553" s="14" t="s">
        <v>13</v>
      </c>
    </row>
    <row r="554" spans="1:8" ht="18" customHeight="1" x14ac:dyDescent="0.35">
      <c r="A554" s="11" t="s">
        <v>1139</v>
      </c>
      <c r="B554" s="12" t="s">
        <v>1140</v>
      </c>
      <c r="C554" s="12" t="str">
        <f>VLOOKUP(Table24[[#This Row],[ICD-10 Code]],Table1[], 2,FALSE)</f>
        <v>Major depressive disorder, recurrent, moderate</v>
      </c>
      <c r="D554" s="12"/>
      <c r="E554" s="12" t="s">
        <v>13</v>
      </c>
      <c r="F554" s="12"/>
      <c r="G554" s="12"/>
      <c r="H554" s="14" t="s">
        <v>13</v>
      </c>
    </row>
    <row r="555" spans="1:8" ht="18" customHeight="1" x14ac:dyDescent="0.35">
      <c r="A555" s="11" t="s">
        <v>1141</v>
      </c>
      <c r="B555" s="12" t="s">
        <v>1142</v>
      </c>
      <c r="C555" s="12" t="str">
        <f>VLOOKUP(Table24[[#This Row],[ICD-10 Code]],Table1[], 2,FALSE)</f>
        <v>Major depressv disorder, recurrent severe w/o psych features</v>
      </c>
      <c r="D555" s="12"/>
      <c r="E555" s="12" t="s">
        <v>13</v>
      </c>
      <c r="F555" s="12"/>
      <c r="G555" s="12"/>
      <c r="H555" s="14" t="s">
        <v>13</v>
      </c>
    </row>
    <row r="556" spans="1:8" ht="18" customHeight="1" x14ac:dyDescent="0.35">
      <c r="A556" s="11" t="s">
        <v>1143</v>
      </c>
      <c r="B556" s="12" t="s">
        <v>1144</v>
      </c>
      <c r="C556" s="12" t="str">
        <f>VLOOKUP(Table24[[#This Row],[ICD-10 Code]],Table1[], 2,FALSE)</f>
        <v>Major depressv disorder, recurrent, severe w psych symptoms</v>
      </c>
      <c r="D556" s="12"/>
      <c r="E556" s="12" t="s">
        <v>13</v>
      </c>
      <c r="F556" s="12"/>
      <c r="G556" s="12"/>
      <c r="H556" s="14" t="s">
        <v>13</v>
      </c>
    </row>
    <row r="557" spans="1:8" ht="18" customHeight="1" x14ac:dyDescent="0.35">
      <c r="A557" s="11" t="s">
        <v>1145</v>
      </c>
      <c r="B557" s="12" t="s">
        <v>1146</v>
      </c>
      <c r="C557" s="12" t="str">
        <f>VLOOKUP(Table24[[#This Row],[ICD-10 Code]],Table1[], 2,FALSE)</f>
        <v>Major depressive disorder, recurrent, in remission, unsp</v>
      </c>
      <c r="D557" s="12"/>
      <c r="E557" s="12" t="s">
        <v>13</v>
      </c>
      <c r="F557" s="12"/>
      <c r="G557" s="12"/>
      <c r="H557" s="14"/>
    </row>
    <row r="558" spans="1:8" ht="18" customHeight="1" x14ac:dyDescent="0.35">
      <c r="A558" s="11" t="s">
        <v>1147</v>
      </c>
      <c r="B558" s="12" t="s">
        <v>1148</v>
      </c>
      <c r="C558" s="12" t="str">
        <f>VLOOKUP(Table24[[#This Row],[ICD-10 Code]],Table1[], 2,FALSE)</f>
        <v>Major depressive disorder, recurrent, in partial remission</v>
      </c>
      <c r="D558" s="12"/>
      <c r="E558" s="12" t="s">
        <v>13</v>
      </c>
      <c r="F558" s="12"/>
      <c r="G558" s="12"/>
      <c r="H558" s="14" t="s">
        <v>13</v>
      </c>
    </row>
    <row r="559" spans="1:8" ht="18" customHeight="1" x14ac:dyDescent="0.35">
      <c r="A559" s="11" t="s">
        <v>1149</v>
      </c>
      <c r="B559" s="12" t="s">
        <v>1150</v>
      </c>
      <c r="C559" s="12" t="str">
        <f>VLOOKUP(Table24[[#This Row],[ICD-10 Code]],Table1[], 2,FALSE)</f>
        <v>Major depressive disorder, recurrent, in full remission</v>
      </c>
      <c r="D559" s="12"/>
      <c r="E559" s="12" t="s">
        <v>13</v>
      </c>
      <c r="F559" s="12"/>
      <c r="G559" s="12"/>
      <c r="H559" s="14" t="s">
        <v>13</v>
      </c>
    </row>
    <row r="560" spans="1:8" ht="18" customHeight="1" x14ac:dyDescent="0.35">
      <c r="A560" s="11" t="s">
        <v>1151</v>
      </c>
      <c r="B560" s="12" t="s">
        <v>1152</v>
      </c>
      <c r="C560" s="12" t="str">
        <f>VLOOKUP(Table24[[#This Row],[ICD-10 Code]],Table1[], 2,FALSE)</f>
        <v>Other recurrent depressive disorders</v>
      </c>
      <c r="D560" s="12"/>
      <c r="E560" s="12" t="s">
        <v>13</v>
      </c>
      <c r="F560" s="12"/>
      <c r="G560" s="12"/>
      <c r="H560" s="14"/>
    </row>
    <row r="561" spans="1:8" ht="18" customHeight="1" x14ac:dyDescent="0.35">
      <c r="A561" s="11" t="s">
        <v>1153</v>
      </c>
      <c r="B561" s="12" t="s">
        <v>1154</v>
      </c>
      <c r="C561" s="12" t="str">
        <f>VLOOKUP(Table24[[#This Row],[ICD-10 Code]],Table1[], 2,FALSE)</f>
        <v>Major depressive disorder, recurrent, unspecified</v>
      </c>
      <c r="D561" s="12"/>
      <c r="E561" s="12" t="s">
        <v>13</v>
      </c>
      <c r="F561" s="12"/>
      <c r="G561" s="12"/>
      <c r="H561" s="14" t="s">
        <v>13</v>
      </c>
    </row>
    <row r="562" spans="1:8" ht="18" customHeight="1" x14ac:dyDescent="0.35">
      <c r="A562" s="11" t="s">
        <v>1155</v>
      </c>
      <c r="B562" s="12" t="s">
        <v>1156</v>
      </c>
      <c r="C562" s="12" t="str">
        <f>VLOOKUP(Table24[[#This Row],[ICD-10 Code]],Table1[], 2,FALSE)</f>
        <v>Cyclothymic disorder</v>
      </c>
      <c r="D562" s="12"/>
      <c r="E562" s="12" t="s">
        <v>13</v>
      </c>
      <c r="F562" s="12"/>
      <c r="G562" s="12"/>
      <c r="H562" s="14" t="s">
        <v>13</v>
      </c>
    </row>
    <row r="563" spans="1:8" ht="18" customHeight="1" x14ac:dyDescent="0.35">
      <c r="A563" s="11" t="s">
        <v>1157</v>
      </c>
      <c r="B563" s="12" t="s">
        <v>1158</v>
      </c>
      <c r="C563" s="12" t="str">
        <f>VLOOKUP(Table24[[#This Row],[ICD-10 Code]],Table1[], 2,FALSE)</f>
        <v>Dysthymic disorder</v>
      </c>
      <c r="D563" s="12" t="s">
        <v>13</v>
      </c>
      <c r="E563" s="12"/>
      <c r="F563" s="12"/>
      <c r="G563" s="12"/>
      <c r="H563" s="14" t="s">
        <v>13</v>
      </c>
    </row>
    <row r="564" spans="1:8" ht="18" customHeight="1" x14ac:dyDescent="0.35">
      <c r="A564" s="11" t="s">
        <v>1159</v>
      </c>
      <c r="B564" s="12" t="s">
        <v>1160</v>
      </c>
      <c r="C564" s="12" t="str">
        <f>VLOOKUP(Table24[[#This Row],[ICD-10 Code]],Table1[], 2,FALSE)</f>
        <v>Other specified persistent mood disorders</v>
      </c>
      <c r="D564" s="12" t="s">
        <v>13</v>
      </c>
      <c r="E564" s="12"/>
      <c r="F564" s="12"/>
      <c r="G564" s="12"/>
      <c r="H564" s="14"/>
    </row>
    <row r="565" spans="1:8" ht="18" customHeight="1" x14ac:dyDescent="0.35">
      <c r="A565" s="11" t="s">
        <v>1161</v>
      </c>
      <c r="B565" s="12" t="s">
        <v>1162</v>
      </c>
      <c r="C565" s="12" t="str">
        <f>VLOOKUP(Table24[[#This Row],[ICD-10 Code]],Table1[], 2,FALSE)</f>
        <v>Persistent mood [affective] disorder, unspecified</v>
      </c>
      <c r="D565" s="12" t="s">
        <v>13</v>
      </c>
      <c r="E565" s="12"/>
      <c r="F565" s="12"/>
      <c r="G565" s="12"/>
      <c r="H565" s="14"/>
    </row>
    <row r="566" spans="1:8" ht="18" customHeight="1" x14ac:dyDescent="0.35">
      <c r="A566" s="11" t="s">
        <v>1163</v>
      </c>
      <c r="B566" s="12" t="s">
        <v>1164</v>
      </c>
      <c r="C566" s="12" t="str">
        <f>VLOOKUP(Table24[[#This Row],[ICD-10 Code]],Table1[], 2,FALSE)</f>
        <v>Unspecified mood [affective] disorder</v>
      </c>
      <c r="D566" s="12" t="s">
        <v>13</v>
      </c>
      <c r="E566" s="12"/>
      <c r="F566" s="12"/>
      <c r="G566" s="12"/>
      <c r="H566" s="14"/>
    </row>
    <row r="567" spans="1:8" ht="18" customHeight="1" x14ac:dyDescent="0.35">
      <c r="A567" s="11" t="s">
        <v>1165</v>
      </c>
      <c r="B567" s="12" t="s">
        <v>1166</v>
      </c>
      <c r="C567" s="12" t="str">
        <f>VLOOKUP(Table24[[#This Row],[ICD-10 Code]],Table1[], 2,FALSE)</f>
        <v>Agoraphobia, unspecified</v>
      </c>
      <c r="D567" s="12" t="s">
        <v>13</v>
      </c>
      <c r="E567" s="12"/>
      <c r="F567" s="12"/>
      <c r="G567" s="12"/>
      <c r="H567" s="14" t="s">
        <v>13</v>
      </c>
    </row>
    <row r="568" spans="1:8" ht="18" customHeight="1" x14ac:dyDescent="0.35">
      <c r="A568" s="11" t="s">
        <v>1167</v>
      </c>
      <c r="B568" s="12" t="s">
        <v>1168</v>
      </c>
      <c r="C568" s="12" t="str">
        <f>VLOOKUP(Table24[[#This Row],[ICD-10 Code]],Table1[], 2,FALSE)</f>
        <v>Agoraphobia with panic disorder</v>
      </c>
      <c r="D568" s="12"/>
      <c r="E568" s="12" t="s">
        <v>13</v>
      </c>
      <c r="F568" s="12"/>
      <c r="G568" s="12"/>
      <c r="H568" s="14" t="s">
        <v>13</v>
      </c>
    </row>
    <row r="569" spans="1:8" ht="18" customHeight="1" x14ac:dyDescent="0.35">
      <c r="A569" s="11" t="s">
        <v>1169</v>
      </c>
      <c r="B569" s="12" t="s">
        <v>1170</v>
      </c>
      <c r="C569" s="12" t="str">
        <f>VLOOKUP(Table24[[#This Row],[ICD-10 Code]],Table1[], 2,FALSE)</f>
        <v>Agoraphobia without panic disorder</v>
      </c>
      <c r="D569" s="12" t="s">
        <v>13</v>
      </c>
      <c r="E569" s="12"/>
      <c r="F569" s="12"/>
      <c r="G569" s="12"/>
      <c r="H569" s="14"/>
    </row>
    <row r="570" spans="1:8" ht="18" customHeight="1" x14ac:dyDescent="0.35">
      <c r="A570" s="11" t="s">
        <v>1171</v>
      </c>
      <c r="B570" s="12" t="s">
        <v>1172</v>
      </c>
      <c r="C570" s="12" t="str">
        <f>VLOOKUP(Table24[[#This Row],[ICD-10 Code]],Table1[], 2,FALSE)</f>
        <v>Arachnophobia</v>
      </c>
      <c r="D570" s="12" t="s">
        <v>13</v>
      </c>
      <c r="E570" s="12"/>
      <c r="F570" s="12"/>
      <c r="G570" s="12"/>
      <c r="H570" s="14"/>
    </row>
    <row r="571" spans="1:8" ht="18" customHeight="1" x14ac:dyDescent="0.35">
      <c r="A571" s="11" t="s">
        <v>1173</v>
      </c>
      <c r="B571" s="12" t="s">
        <v>1174</v>
      </c>
      <c r="C571" s="12" t="str">
        <f>VLOOKUP(Table24[[#This Row],[ICD-10 Code]],Table1[], 2,FALSE)</f>
        <v>Other animal type phobia</v>
      </c>
      <c r="D571" s="12" t="s">
        <v>13</v>
      </c>
      <c r="E571" s="12"/>
      <c r="F571" s="12"/>
      <c r="G571" s="12"/>
      <c r="H571" s="14"/>
    </row>
    <row r="572" spans="1:8" ht="18" customHeight="1" x14ac:dyDescent="0.35">
      <c r="A572" s="11" t="s">
        <v>1175</v>
      </c>
      <c r="B572" s="12" t="s">
        <v>1176</v>
      </c>
      <c r="C572" s="12" t="str">
        <f>VLOOKUP(Table24[[#This Row],[ICD-10 Code]],Table1[], 2,FALSE)</f>
        <v>Fear of thunderstorms</v>
      </c>
      <c r="D572" s="12" t="s">
        <v>13</v>
      </c>
      <c r="E572" s="12"/>
      <c r="F572" s="12"/>
      <c r="G572" s="12"/>
      <c r="H572" s="14"/>
    </row>
    <row r="573" spans="1:8" ht="18" customHeight="1" x14ac:dyDescent="0.35">
      <c r="A573" s="11" t="s">
        <v>1177</v>
      </c>
      <c r="B573" s="12" t="s">
        <v>1178</v>
      </c>
      <c r="C573" s="12" t="str">
        <f>VLOOKUP(Table24[[#This Row],[ICD-10 Code]],Table1[], 2,FALSE)</f>
        <v>Other natural environment type phobia</v>
      </c>
      <c r="D573" s="12" t="s">
        <v>13</v>
      </c>
      <c r="E573" s="12"/>
      <c r="F573" s="12"/>
      <c r="G573" s="12"/>
      <c r="H573" s="14"/>
    </row>
    <row r="574" spans="1:8" ht="18" customHeight="1" x14ac:dyDescent="0.35">
      <c r="A574" s="11" t="s">
        <v>1179</v>
      </c>
      <c r="B574" s="12" t="s">
        <v>1180</v>
      </c>
      <c r="C574" s="12" t="str">
        <f>VLOOKUP(Table24[[#This Row],[ICD-10 Code]],Table1[], 2,FALSE)</f>
        <v>Fear of blood</v>
      </c>
      <c r="D574" s="12" t="s">
        <v>13</v>
      </c>
      <c r="E574" s="12"/>
      <c r="F574" s="12"/>
      <c r="G574" s="12"/>
      <c r="H574" s="14"/>
    </row>
    <row r="575" spans="1:8" ht="18" customHeight="1" x14ac:dyDescent="0.35">
      <c r="A575" s="11" t="s">
        <v>1181</v>
      </c>
      <c r="B575" s="12" t="s">
        <v>1182</v>
      </c>
      <c r="C575" s="12" t="str">
        <f>VLOOKUP(Table24[[#This Row],[ICD-10 Code]],Table1[], 2,FALSE)</f>
        <v>Fear of injections and transfusions</v>
      </c>
      <c r="D575" s="12" t="s">
        <v>13</v>
      </c>
      <c r="E575" s="12"/>
      <c r="F575" s="12"/>
      <c r="G575" s="12"/>
      <c r="H575" s="14"/>
    </row>
    <row r="576" spans="1:8" ht="18" customHeight="1" x14ac:dyDescent="0.35">
      <c r="A576" s="11" t="s">
        <v>1181</v>
      </c>
      <c r="B576" s="12" t="s">
        <v>1183</v>
      </c>
      <c r="C576" s="12" t="str">
        <f>VLOOKUP(Table24[[#This Row],[ICD-10 Code]],Table1[], 2,FALSE)</f>
        <v>Fear of other medical care</v>
      </c>
      <c r="D576" s="12" t="s">
        <v>13</v>
      </c>
      <c r="E576" s="12"/>
      <c r="F576" s="12"/>
      <c r="G576" s="12"/>
      <c r="H576" s="14"/>
    </row>
    <row r="577" spans="1:8" ht="18" customHeight="1" x14ac:dyDescent="0.35">
      <c r="A577" s="11" t="s">
        <v>1181</v>
      </c>
      <c r="B577" s="12" t="s">
        <v>1184</v>
      </c>
      <c r="C577" s="12" t="str">
        <f>VLOOKUP(Table24[[#This Row],[ICD-10 Code]],Table1[], 2,FALSE)</f>
        <v>Fear of injury</v>
      </c>
      <c r="D577" s="12" t="s">
        <v>13</v>
      </c>
      <c r="E577" s="12"/>
      <c r="F577" s="12"/>
      <c r="G577" s="12"/>
      <c r="H577" s="14"/>
    </row>
    <row r="578" spans="1:8" ht="18" customHeight="1" x14ac:dyDescent="0.35">
      <c r="A578" s="11" t="s">
        <v>1185</v>
      </c>
      <c r="B578" s="12" t="s">
        <v>1186</v>
      </c>
      <c r="C578" s="12" t="str">
        <f>VLOOKUP(Table24[[#This Row],[ICD-10 Code]],Table1[], 2,FALSE)</f>
        <v>Claustrophobia</v>
      </c>
      <c r="D578" s="12" t="s">
        <v>13</v>
      </c>
      <c r="E578" s="12"/>
      <c r="F578" s="12"/>
      <c r="G578" s="12"/>
      <c r="H578" s="14"/>
    </row>
    <row r="579" spans="1:8" ht="18" customHeight="1" x14ac:dyDescent="0.35">
      <c r="A579" s="11" t="s">
        <v>1187</v>
      </c>
      <c r="B579" s="12" t="s">
        <v>1188</v>
      </c>
      <c r="C579" s="12" t="str">
        <f>VLOOKUP(Table24[[#This Row],[ICD-10 Code]],Table1[], 2,FALSE)</f>
        <v>Acrophobia</v>
      </c>
      <c r="D579" s="12" t="s">
        <v>13</v>
      </c>
      <c r="E579" s="12"/>
      <c r="F579" s="12"/>
      <c r="G579" s="12"/>
      <c r="H579" s="14"/>
    </row>
    <row r="580" spans="1:8" ht="18" customHeight="1" x14ac:dyDescent="0.35">
      <c r="A580" s="11" t="s">
        <v>1189</v>
      </c>
      <c r="B580" s="12" t="s">
        <v>1190</v>
      </c>
      <c r="C580" s="12" t="str">
        <f>VLOOKUP(Table24[[#This Row],[ICD-10 Code]],Table1[], 2,FALSE)</f>
        <v>Fear of bridges</v>
      </c>
      <c r="D580" s="12" t="s">
        <v>13</v>
      </c>
      <c r="E580" s="12"/>
      <c r="F580" s="12"/>
      <c r="G580" s="12"/>
      <c r="H580" s="14"/>
    </row>
    <row r="581" spans="1:8" ht="18" customHeight="1" x14ac:dyDescent="0.35">
      <c r="A581" s="11" t="s">
        <v>1191</v>
      </c>
      <c r="B581" s="12" t="s">
        <v>1192</v>
      </c>
      <c r="C581" s="12" t="str">
        <f>VLOOKUP(Table24[[#This Row],[ICD-10 Code]],Table1[], 2,FALSE)</f>
        <v>Fear of flying</v>
      </c>
      <c r="D581" s="12" t="s">
        <v>13</v>
      </c>
      <c r="E581" s="12"/>
      <c r="F581" s="12"/>
      <c r="G581" s="12"/>
      <c r="H581" s="14"/>
    </row>
    <row r="582" spans="1:8" ht="18" customHeight="1" x14ac:dyDescent="0.35">
      <c r="A582" s="11" t="s">
        <v>1193</v>
      </c>
      <c r="B582" s="12" t="s">
        <v>1194</v>
      </c>
      <c r="C582" s="12" t="str">
        <f>VLOOKUP(Table24[[#This Row],[ICD-10 Code]],Table1[], 2,FALSE)</f>
        <v>Other situational type phobia</v>
      </c>
      <c r="D582" s="12" t="s">
        <v>13</v>
      </c>
      <c r="E582" s="12"/>
      <c r="F582" s="12"/>
      <c r="G582" s="12"/>
      <c r="H582" s="14"/>
    </row>
    <row r="583" spans="1:8" ht="18" customHeight="1" x14ac:dyDescent="0.35">
      <c r="A583" s="11" t="s">
        <v>1195</v>
      </c>
      <c r="B583" s="12" t="s">
        <v>1196</v>
      </c>
      <c r="C583" s="12" t="str">
        <f>VLOOKUP(Table24[[#This Row],[ICD-10 Code]],Table1[], 2,FALSE)</f>
        <v>Androphobia</v>
      </c>
      <c r="D583" s="12" t="s">
        <v>13</v>
      </c>
      <c r="E583" s="12"/>
      <c r="F583" s="12"/>
      <c r="G583" s="12"/>
      <c r="H583" s="14"/>
    </row>
    <row r="584" spans="1:8" ht="18" customHeight="1" x14ac:dyDescent="0.35">
      <c r="A584" s="11" t="s">
        <v>1197</v>
      </c>
      <c r="B584" s="12" t="s">
        <v>1198</v>
      </c>
      <c r="C584" s="12" t="str">
        <f>VLOOKUP(Table24[[#This Row],[ICD-10 Code]],Table1[], 2,FALSE)</f>
        <v>Gynephobia</v>
      </c>
      <c r="D584" s="12" t="s">
        <v>13</v>
      </c>
      <c r="E584" s="12"/>
      <c r="F584" s="12"/>
      <c r="G584" s="12"/>
      <c r="H584" s="14"/>
    </row>
    <row r="585" spans="1:8" ht="18" customHeight="1" x14ac:dyDescent="0.35">
      <c r="A585" s="11" t="s">
        <v>1199</v>
      </c>
      <c r="B585" s="12" t="s">
        <v>1200</v>
      </c>
      <c r="C585" s="12" t="str">
        <f>VLOOKUP(Table24[[#This Row],[ICD-10 Code]],Table1[], 2,FALSE)</f>
        <v>Other specified phobia</v>
      </c>
      <c r="D585" s="12" t="s">
        <v>13</v>
      </c>
      <c r="E585" s="12"/>
      <c r="F585" s="12"/>
      <c r="G585" s="12"/>
      <c r="H585" s="14"/>
    </row>
    <row r="586" spans="1:8" ht="18" customHeight="1" x14ac:dyDescent="0.35">
      <c r="A586" s="11" t="s">
        <v>1201</v>
      </c>
      <c r="B586" s="12" t="s">
        <v>1202</v>
      </c>
      <c r="C586" s="12" t="str">
        <f>VLOOKUP(Table24[[#This Row],[ICD-10 Code]],Table1[], 2,FALSE)</f>
        <v>Other phobic anxiety disorders</v>
      </c>
      <c r="D586" s="12" t="s">
        <v>13</v>
      </c>
      <c r="E586" s="12"/>
      <c r="F586" s="12"/>
      <c r="G586" s="12"/>
      <c r="H586" s="14"/>
    </row>
    <row r="587" spans="1:8" ht="18" customHeight="1" x14ac:dyDescent="0.35">
      <c r="A587" s="11" t="s">
        <v>1203</v>
      </c>
      <c r="B587" s="12" t="s">
        <v>1204</v>
      </c>
      <c r="C587" s="12" t="str">
        <f>VLOOKUP(Table24[[#This Row],[ICD-10 Code]],Table1[], 2,FALSE)</f>
        <v>Phobic anxiety disorder, unspecified</v>
      </c>
      <c r="D587" s="12" t="s">
        <v>13</v>
      </c>
      <c r="E587" s="12"/>
      <c r="F587" s="12"/>
      <c r="G587" s="12"/>
      <c r="H587" s="14"/>
    </row>
    <row r="588" spans="1:8" ht="18" customHeight="1" x14ac:dyDescent="0.35">
      <c r="A588" s="11" t="s">
        <v>1205</v>
      </c>
      <c r="B588" s="12" t="s">
        <v>1206</v>
      </c>
      <c r="C588" s="12" t="str">
        <f>VLOOKUP(Table24[[#This Row],[ICD-10 Code]],Table1[], 2,FALSE)</f>
        <v>Panic disorder without agoraphobia</v>
      </c>
      <c r="D588" s="12"/>
      <c r="E588" s="12" t="s">
        <v>13</v>
      </c>
      <c r="F588" s="12"/>
      <c r="G588" s="12"/>
      <c r="H588" s="14" t="s">
        <v>13</v>
      </c>
    </row>
    <row r="589" spans="1:8" ht="18" customHeight="1" x14ac:dyDescent="0.35">
      <c r="A589" s="11" t="s">
        <v>1207</v>
      </c>
      <c r="B589" s="12" t="s">
        <v>1208</v>
      </c>
      <c r="C589" s="12" t="str">
        <f>VLOOKUP(Table24[[#This Row],[ICD-10 Code]],Table1[], 2,FALSE)</f>
        <v>Generalized anxiety disorder</v>
      </c>
      <c r="D589" s="12" t="s">
        <v>13</v>
      </c>
      <c r="E589" s="12"/>
      <c r="F589" s="12"/>
      <c r="G589" s="12"/>
      <c r="H589" s="14" t="s">
        <v>13</v>
      </c>
    </row>
    <row r="590" spans="1:8" ht="18" customHeight="1" x14ac:dyDescent="0.35">
      <c r="A590" s="11" t="s">
        <v>1209</v>
      </c>
      <c r="B590" s="12" t="s">
        <v>1210</v>
      </c>
      <c r="C590" s="12" t="str">
        <f>VLOOKUP(Table24[[#This Row],[ICD-10 Code]],Table1[], 2,FALSE)</f>
        <v>Other mixed anxiety disorders</v>
      </c>
      <c r="D590" s="12" t="s">
        <v>13</v>
      </c>
      <c r="E590" s="12"/>
      <c r="F590" s="12"/>
      <c r="G590" s="12"/>
      <c r="H590" s="14"/>
    </row>
    <row r="591" spans="1:8" ht="18" customHeight="1" x14ac:dyDescent="0.35">
      <c r="A591" s="11" t="s">
        <v>1211</v>
      </c>
      <c r="B591" s="12" t="s">
        <v>1212</v>
      </c>
      <c r="C591" s="12" t="str">
        <f>VLOOKUP(Table24[[#This Row],[ICD-10 Code]],Table1[], 2,FALSE)</f>
        <v>Other specified anxiety disorders</v>
      </c>
      <c r="D591" s="12" t="s">
        <v>13</v>
      </c>
      <c r="E591" s="12"/>
      <c r="F591" s="12"/>
      <c r="G591" s="12"/>
      <c r="H591" s="14"/>
    </row>
    <row r="592" spans="1:8" ht="18" customHeight="1" x14ac:dyDescent="0.35">
      <c r="A592" s="11" t="s">
        <v>1213</v>
      </c>
      <c r="B592" s="12" t="s">
        <v>1214</v>
      </c>
      <c r="C592" s="12" t="str">
        <f>VLOOKUP(Table24[[#This Row],[ICD-10 Code]],Table1[], 2,FALSE)</f>
        <v>Anxiety disorder, unspecified</v>
      </c>
      <c r="D592" s="12" t="s">
        <v>13</v>
      </c>
      <c r="E592" s="12"/>
      <c r="F592" s="12"/>
      <c r="G592" s="12"/>
      <c r="H592" s="14" t="s">
        <v>13</v>
      </c>
    </row>
    <row r="593" spans="1:8" ht="18" customHeight="1" x14ac:dyDescent="0.35">
      <c r="A593" s="11" t="s">
        <v>1215</v>
      </c>
      <c r="B593" s="12" t="s">
        <v>1216</v>
      </c>
      <c r="C593" s="12" t="str">
        <f>VLOOKUP(Table24[[#This Row],[ICD-10 Code]],Table1[], 2,FALSE)</f>
        <v>Mixed obsessional thoughts and acts</v>
      </c>
      <c r="D593" s="12" t="s">
        <v>13</v>
      </c>
      <c r="E593" s="12"/>
      <c r="F593" s="12"/>
      <c r="G593" s="12"/>
      <c r="H593" s="14"/>
    </row>
    <row r="594" spans="1:8" ht="18" customHeight="1" x14ac:dyDescent="0.35">
      <c r="A594" s="11" t="s">
        <v>1217</v>
      </c>
      <c r="B594" s="12" t="s">
        <v>1218</v>
      </c>
      <c r="C594" s="12" t="str">
        <f>VLOOKUP(Table24[[#This Row],[ICD-10 Code]],Table1[], 2,FALSE)</f>
        <v>Hoarding disorder</v>
      </c>
      <c r="D594" s="12"/>
      <c r="E594" s="12" t="s">
        <v>13</v>
      </c>
      <c r="F594" s="12"/>
      <c r="G594" s="12"/>
      <c r="H594" s="14"/>
    </row>
    <row r="595" spans="1:8" ht="18" customHeight="1" x14ac:dyDescent="0.35">
      <c r="A595" s="11" t="s">
        <v>1219</v>
      </c>
      <c r="B595" s="12" t="s">
        <v>1220</v>
      </c>
      <c r="C595" s="12" t="str">
        <f>VLOOKUP(Table24[[#This Row],[ICD-10 Code]],Table1[], 2,FALSE)</f>
        <v>Excoriation (skin-picking) disorder</v>
      </c>
      <c r="D595" s="12"/>
      <c r="E595" s="12" t="s">
        <v>13</v>
      </c>
      <c r="F595" s="12"/>
      <c r="G595" s="12"/>
      <c r="H595" s="14"/>
    </row>
    <row r="596" spans="1:8" ht="18" customHeight="1" x14ac:dyDescent="0.35">
      <c r="A596" s="11" t="s">
        <v>1221</v>
      </c>
      <c r="B596" s="12" t="s">
        <v>1222</v>
      </c>
      <c r="C596" s="12" t="str">
        <f>VLOOKUP(Table24[[#This Row],[ICD-10 Code]],Table1[], 2,FALSE)</f>
        <v>Other obsessive-compulsive disorder</v>
      </c>
      <c r="D596" s="12"/>
      <c r="E596" s="12" t="s">
        <v>13</v>
      </c>
      <c r="F596" s="12"/>
      <c r="G596" s="12"/>
      <c r="H596" s="14"/>
    </row>
    <row r="597" spans="1:8" ht="18" customHeight="1" x14ac:dyDescent="0.35">
      <c r="A597" s="11" t="s">
        <v>1223</v>
      </c>
      <c r="B597" s="12" t="s">
        <v>1224</v>
      </c>
      <c r="C597" s="12" t="str">
        <f>VLOOKUP(Table24[[#This Row],[ICD-10 Code]],Table1[], 2,FALSE)</f>
        <v>Obsessive-compulsive disorder, unspecified</v>
      </c>
      <c r="D597" s="12"/>
      <c r="E597" s="12" t="s">
        <v>13</v>
      </c>
      <c r="F597" s="12"/>
      <c r="G597" s="12"/>
      <c r="H597" s="14"/>
    </row>
    <row r="598" spans="1:8" ht="18" customHeight="1" x14ac:dyDescent="0.35">
      <c r="A598" s="11" t="s">
        <v>1225</v>
      </c>
      <c r="B598" s="12" t="s">
        <v>1226</v>
      </c>
      <c r="C598" s="12" t="str">
        <f>VLOOKUP(Table24[[#This Row],[ICD-10 Code]],Table1[], 2,FALSE)</f>
        <v>Acute stress reaction</v>
      </c>
      <c r="D598" s="12" t="s">
        <v>13</v>
      </c>
      <c r="E598" s="12"/>
      <c r="F598" s="12"/>
      <c r="G598" s="12"/>
      <c r="H598" s="14" t="s">
        <v>13</v>
      </c>
    </row>
    <row r="599" spans="1:8" ht="18" customHeight="1" x14ac:dyDescent="0.35">
      <c r="A599" s="11" t="s">
        <v>1227</v>
      </c>
      <c r="B599" s="12" t="s">
        <v>1228</v>
      </c>
      <c r="C599" s="12" t="str">
        <f>VLOOKUP(Table24[[#This Row],[ICD-10 Code]],Table1[], 2,FALSE)</f>
        <v>Post-traumatic stress disorder, unspecified</v>
      </c>
      <c r="D599" s="12"/>
      <c r="E599" s="12"/>
      <c r="F599" s="12"/>
      <c r="G599" s="12" t="s">
        <v>13</v>
      </c>
      <c r="H599" s="14" t="s">
        <v>13</v>
      </c>
    </row>
    <row r="600" spans="1:8" ht="18" customHeight="1" x14ac:dyDescent="0.35">
      <c r="A600" s="11" t="s">
        <v>1229</v>
      </c>
      <c r="B600" s="12" t="s">
        <v>1230</v>
      </c>
      <c r="C600" s="12" t="str">
        <f>VLOOKUP(Table24[[#This Row],[ICD-10 Code]],Table1[], 2,FALSE)</f>
        <v>Post-traumatic stress disorder, acute</v>
      </c>
      <c r="D600" s="12"/>
      <c r="E600" s="12"/>
      <c r="F600" s="12"/>
      <c r="G600" s="12" t="s">
        <v>13</v>
      </c>
      <c r="H600" s="14"/>
    </row>
    <row r="601" spans="1:8" ht="18" customHeight="1" x14ac:dyDescent="0.35">
      <c r="A601" s="11" t="s">
        <v>1231</v>
      </c>
      <c r="B601" s="12" t="s">
        <v>1232</v>
      </c>
      <c r="C601" s="12" t="str">
        <f>VLOOKUP(Table24[[#This Row],[ICD-10 Code]],Table1[], 2,FALSE)</f>
        <v>Post-traumatic stress disorder, chronic</v>
      </c>
      <c r="D601" s="12"/>
      <c r="E601" s="12"/>
      <c r="F601" s="12"/>
      <c r="G601" s="12" t="s">
        <v>13</v>
      </c>
      <c r="H601" s="14"/>
    </row>
    <row r="602" spans="1:8" ht="18" customHeight="1" x14ac:dyDescent="0.35">
      <c r="A602" s="11" t="s">
        <v>1233</v>
      </c>
      <c r="B602" s="12" t="s">
        <v>1234</v>
      </c>
      <c r="C602" s="12" t="str">
        <f>VLOOKUP(Table24[[#This Row],[ICD-10 Code]],Table1[], 2,FALSE)</f>
        <v>Adjustment disorder, unspecified</v>
      </c>
      <c r="D602" s="12" t="s">
        <v>13</v>
      </c>
      <c r="E602" s="12"/>
      <c r="F602" s="12"/>
      <c r="G602" s="12"/>
      <c r="H602" s="14"/>
    </row>
    <row r="603" spans="1:8" ht="18" customHeight="1" x14ac:dyDescent="0.35">
      <c r="A603" s="11" t="s">
        <v>1235</v>
      </c>
      <c r="B603" s="12" t="s">
        <v>1236</v>
      </c>
      <c r="C603" s="12" t="str">
        <f>VLOOKUP(Table24[[#This Row],[ICD-10 Code]],Table1[], 2,FALSE)</f>
        <v>Adjustment disorder with depressed mood</v>
      </c>
      <c r="D603" s="12" t="s">
        <v>13</v>
      </c>
      <c r="E603" s="12"/>
      <c r="F603" s="12"/>
      <c r="G603" s="12"/>
      <c r="H603" s="14" t="s">
        <v>13</v>
      </c>
    </row>
    <row r="604" spans="1:8" ht="18" customHeight="1" x14ac:dyDescent="0.35">
      <c r="A604" s="11" t="s">
        <v>1237</v>
      </c>
      <c r="B604" s="12" t="s">
        <v>1238</v>
      </c>
      <c r="C604" s="12" t="str">
        <f>VLOOKUP(Table24[[#This Row],[ICD-10 Code]],Table1[], 2,FALSE)</f>
        <v>Adjustment disorder with anxiety</v>
      </c>
      <c r="D604" s="12" t="s">
        <v>13</v>
      </c>
      <c r="E604" s="12"/>
      <c r="F604" s="12"/>
      <c r="G604" s="12"/>
      <c r="H604" s="14" t="s">
        <v>13</v>
      </c>
    </row>
    <row r="605" spans="1:8" ht="18" customHeight="1" x14ac:dyDescent="0.35">
      <c r="A605" s="11" t="s">
        <v>1239</v>
      </c>
      <c r="B605" s="12" t="s">
        <v>1240</v>
      </c>
      <c r="C605" s="12" t="str">
        <f>VLOOKUP(Table24[[#This Row],[ICD-10 Code]],Table1[], 2,FALSE)</f>
        <v>Adjustment disorder with mixed anxiety and depressed mood</v>
      </c>
      <c r="D605" s="12" t="s">
        <v>13</v>
      </c>
      <c r="E605" s="12"/>
      <c r="F605" s="12"/>
      <c r="G605" s="12"/>
      <c r="H605" s="14" t="s">
        <v>13</v>
      </c>
    </row>
    <row r="606" spans="1:8" ht="18" customHeight="1" x14ac:dyDescent="0.35">
      <c r="A606" s="11" t="s">
        <v>1241</v>
      </c>
      <c r="B606" s="12" t="s">
        <v>1242</v>
      </c>
      <c r="C606" s="12" t="str">
        <f>VLOOKUP(Table24[[#This Row],[ICD-10 Code]],Table1[], 2,FALSE)</f>
        <v>Adjustment disorder with disturbance of conduct</v>
      </c>
      <c r="D606" s="12" t="s">
        <v>13</v>
      </c>
      <c r="E606" s="12"/>
      <c r="F606" s="12"/>
      <c r="G606" s="12"/>
      <c r="H606" s="14" t="s">
        <v>13</v>
      </c>
    </row>
    <row r="607" spans="1:8" ht="18" customHeight="1" x14ac:dyDescent="0.35">
      <c r="A607" s="11" t="s">
        <v>1243</v>
      </c>
      <c r="B607" s="12" t="s">
        <v>1244</v>
      </c>
      <c r="C607" s="12" t="str">
        <f>VLOOKUP(Table24[[#This Row],[ICD-10 Code]],Table1[], 2,FALSE)</f>
        <v>Adjustment disorder w mixed disturb of emotions and conduct</v>
      </c>
      <c r="D607" s="12"/>
      <c r="E607" s="12"/>
      <c r="F607" s="12"/>
      <c r="G607" s="12"/>
      <c r="H607" s="14" t="s">
        <v>13</v>
      </c>
    </row>
    <row r="608" spans="1:8" ht="18" customHeight="1" x14ac:dyDescent="0.35">
      <c r="A608" s="11" t="s">
        <v>1245</v>
      </c>
      <c r="B608" s="12" t="s">
        <v>1246</v>
      </c>
      <c r="C608" s="12" t="str">
        <f>VLOOKUP(Table24[[#This Row],[ICD-10 Code]],Table1[], 2,FALSE)</f>
        <v>Adjustment disorder with other symptoms</v>
      </c>
      <c r="D608" s="12" t="s">
        <v>13</v>
      </c>
      <c r="E608" s="12"/>
      <c r="F608" s="12"/>
      <c r="G608" s="12"/>
      <c r="H608" s="14"/>
    </row>
    <row r="609" spans="1:8" ht="18" customHeight="1" x14ac:dyDescent="0.35">
      <c r="A609" s="11" t="s">
        <v>1247</v>
      </c>
      <c r="B609" s="12" t="s">
        <v>1248</v>
      </c>
      <c r="C609" s="12" t="str">
        <f>VLOOKUP(Table24[[#This Row],[ICD-10 Code]],Table1[], 2,FALSE)</f>
        <v>Prolonged grief disorder</v>
      </c>
      <c r="D609" s="12"/>
      <c r="E609" s="12" t="s">
        <v>13</v>
      </c>
      <c r="F609" s="12"/>
      <c r="G609" s="12"/>
      <c r="H609" s="14" t="s">
        <v>13</v>
      </c>
    </row>
    <row r="610" spans="1:8" ht="18" customHeight="1" x14ac:dyDescent="0.35">
      <c r="A610" s="11" t="s">
        <v>1249</v>
      </c>
      <c r="B610" s="12" t="s">
        <v>1250</v>
      </c>
      <c r="C610" s="12" t="str">
        <f>VLOOKUP(Table24[[#This Row],[ICD-10 Code]],Table1[], 2,FALSE)</f>
        <v>Other reactions to severe stress</v>
      </c>
      <c r="D610" s="12" t="s">
        <v>13</v>
      </c>
      <c r="E610" s="12"/>
      <c r="F610" s="12"/>
      <c r="G610" s="12"/>
      <c r="H610" s="14"/>
    </row>
    <row r="611" spans="1:8" ht="18" customHeight="1" x14ac:dyDescent="0.35">
      <c r="A611" s="11" t="s">
        <v>1251</v>
      </c>
      <c r="B611" s="12" t="s">
        <v>1252</v>
      </c>
      <c r="C611" s="12" t="str">
        <f>VLOOKUP(Table24[[#This Row],[ICD-10 Code]],Table1[], 2,FALSE)</f>
        <v>Reaction to severe stress, unspecified</v>
      </c>
      <c r="D611" s="12" t="s">
        <v>13</v>
      </c>
      <c r="E611" s="12"/>
      <c r="F611" s="12"/>
      <c r="G611" s="12"/>
      <c r="H611" s="14" t="s">
        <v>13</v>
      </c>
    </row>
    <row r="612" spans="1:8" ht="18" customHeight="1" x14ac:dyDescent="0.35">
      <c r="A612" s="11" t="s">
        <v>1253</v>
      </c>
      <c r="B612" s="12" t="s">
        <v>1254</v>
      </c>
      <c r="C612" s="12" t="str">
        <f>VLOOKUP(Table24[[#This Row],[ICD-10 Code]],Table1[], 2,FALSE)</f>
        <v>Dissociative amnesia</v>
      </c>
      <c r="D612" s="12"/>
      <c r="E612" s="12" t="s">
        <v>13</v>
      </c>
      <c r="F612" s="12"/>
      <c r="G612" s="12"/>
      <c r="H612" s="14" t="s">
        <v>13</v>
      </c>
    </row>
    <row r="613" spans="1:8" ht="18" customHeight="1" x14ac:dyDescent="0.35">
      <c r="A613" s="11" t="s">
        <v>1255</v>
      </c>
      <c r="B613" s="12" t="s">
        <v>1256</v>
      </c>
      <c r="C613" s="12" t="str">
        <f>VLOOKUP(Table24[[#This Row],[ICD-10 Code]],Table1[], 2,FALSE)</f>
        <v>Dissociative fugue</v>
      </c>
      <c r="D613" s="12"/>
      <c r="E613" s="12" t="s">
        <v>13</v>
      </c>
      <c r="F613" s="12"/>
      <c r="G613" s="12"/>
      <c r="H613" s="14" t="s">
        <v>13</v>
      </c>
    </row>
    <row r="614" spans="1:8" ht="18" customHeight="1" x14ac:dyDescent="0.35">
      <c r="A614" s="11" t="s">
        <v>1257</v>
      </c>
      <c r="B614" s="12" t="s">
        <v>1258</v>
      </c>
      <c r="C614" s="12" t="str">
        <f>VLOOKUP(Table24[[#This Row],[ICD-10 Code]],Table1[], 2,FALSE)</f>
        <v>Dissociative stupor</v>
      </c>
      <c r="D614" s="12"/>
      <c r="E614" s="12" t="s">
        <v>13</v>
      </c>
      <c r="F614" s="12"/>
      <c r="G614" s="12"/>
      <c r="H614" s="14"/>
    </row>
    <row r="615" spans="1:8" ht="18" customHeight="1" x14ac:dyDescent="0.35">
      <c r="A615" s="11" t="s">
        <v>1259</v>
      </c>
      <c r="B615" s="12" t="s">
        <v>1260</v>
      </c>
      <c r="C615" s="12" t="str">
        <f>VLOOKUP(Table24[[#This Row],[ICD-10 Code]],Table1[], 2,FALSE)</f>
        <v>Conversion disorder with motor symptom or deficit</v>
      </c>
      <c r="D615" s="12"/>
      <c r="E615" s="12" t="s">
        <v>13</v>
      </c>
      <c r="F615" s="12"/>
      <c r="G615" s="12"/>
      <c r="H615" s="14" t="s">
        <v>13</v>
      </c>
    </row>
    <row r="616" spans="1:8" ht="18" customHeight="1" x14ac:dyDescent="0.35">
      <c r="A616" s="11" t="s">
        <v>1261</v>
      </c>
      <c r="B616" s="12" t="s">
        <v>1262</v>
      </c>
      <c r="C616" s="12" t="str">
        <f>VLOOKUP(Table24[[#This Row],[ICD-10 Code]],Table1[], 2,FALSE)</f>
        <v>Conversion disorder with seizures or convulsions</v>
      </c>
      <c r="D616" s="12"/>
      <c r="E616" s="12" t="s">
        <v>13</v>
      </c>
      <c r="F616" s="12"/>
      <c r="G616" s="12"/>
      <c r="H616" s="14" t="s">
        <v>13</v>
      </c>
    </row>
    <row r="617" spans="1:8" ht="18" customHeight="1" x14ac:dyDescent="0.35">
      <c r="A617" s="11" t="s">
        <v>1263</v>
      </c>
      <c r="B617" s="12" t="s">
        <v>1264</v>
      </c>
      <c r="C617" s="12" t="str">
        <f>VLOOKUP(Table24[[#This Row],[ICD-10 Code]],Table1[], 2,FALSE)</f>
        <v>Conversion disorder with sensory symptom or deficit</v>
      </c>
      <c r="D617" s="12"/>
      <c r="E617" s="12" t="s">
        <v>13</v>
      </c>
      <c r="F617" s="12"/>
      <c r="G617" s="12"/>
      <c r="H617" s="14" t="s">
        <v>13</v>
      </c>
    </row>
    <row r="618" spans="1:8" ht="18" customHeight="1" x14ac:dyDescent="0.35">
      <c r="A618" s="11" t="s">
        <v>1265</v>
      </c>
      <c r="B618" s="12" t="s">
        <v>1266</v>
      </c>
      <c r="C618" s="12" t="str">
        <f>VLOOKUP(Table24[[#This Row],[ICD-10 Code]],Table1[], 2,FALSE)</f>
        <v>Conversion disorder with mixed symptom presentation</v>
      </c>
      <c r="D618" s="12"/>
      <c r="E618" s="12" t="s">
        <v>13</v>
      </c>
      <c r="F618" s="12"/>
      <c r="G618" s="12"/>
      <c r="H618" s="14" t="s">
        <v>13</v>
      </c>
    </row>
    <row r="619" spans="1:8" ht="18" customHeight="1" x14ac:dyDescent="0.35">
      <c r="A619" s="11" t="s">
        <v>1267</v>
      </c>
      <c r="B619" s="12" t="s">
        <v>1268</v>
      </c>
      <c r="C619" s="12" t="str">
        <f>VLOOKUP(Table24[[#This Row],[ICD-10 Code]],Table1[], 2,FALSE)</f>
        <v>Dissociative identity disorder</v>
      </c>
      <c r="D619" s="12"/>
      <c r="E619" s="12" t="s">
        <v>13</v>
      </c>
      <c r="F619" s="12"/>
      <c r="G619" s="12"/>
      <c r="H619" s="14" t="s">
        <v>13</v>
      </c>
    </row>
    <row r="620" spans="1:8" ht="18" customHeight="1" x14ac:dyDescent="0.35">
      <c r="A620" s="11" t="s">
        <v>1269</v>
      </c>
      <c r="B620" s="12" t="s">
        <v>1270</v>
      </c>
      <c r="C620" s="12" t="str">
        <f>VLOOKUP(Table24[[#This Row],[ICD-10 Code]],Table1[], 2,FALSE)</f>
        <v>Other dissociative and conversion disorders</v>
      </c>
      <c r="D620" s="12"/>
      <c r="E620" s="12" t="s">
        <v>13</v>
      </c>
      <c r="F620" s="12"/>
      <c r="G620" s="12"/>
      <c r="H620" s="14" t="s">
        <v>13</v>
      </c>
    </row>
    <row r="621" spans="1:8" ht="18" customHeight="1" x14ac:dyDescent="0.35">
      <c r="A621" s="11" t="s">
        <v>1271</v>
      </c>
      <c r="B621" s="12" t="s">
        <v>1272</v>
      </c>
      <c r="C621" s="12" t="str">
        <f>VLOOKUP(Table24[[#This Row],[ICD-10 Code]],Table1[], 2,FALSE)</f>
        <v>Dissociative and conversion disorder, unspecified</v>
      </c>
      <c r="D621" s="12"/>
      <c r="E621" s="12" t="s">
        <v>13</v>
      </c>
      <c r="F621" s="12"/>
      <c r="G621" s="12"/>
      <c r="H621" s="14" t="s">
        <v>13</v>
      </c>
    </row>
    <row r="622" spans="1:8" ht="18" customHeight="1" x14ac:dyDescent="0.35">
      <c r="A622" s="11" t="s">
        <v>1273</v>
      </c>
      <c r="B622" s="12" t="s">
        <v>1274</v>
      </c>
      <c r="C622" s="12" t="str">
        <f>VLOOKUP(Table24[[#This Row],[ICD-10 Code]],Table1[], 2,FALSE)</f>
        <v>Somatization disorder</v>
      </c>
      <c r="D622" s="12" t="s">
        <v>13</v>
      </c>
      <c r="E622" s="12"/>
      <c r="F622" s="12"/>
      <c r="G622" s="12"/>
      <c r="H622" s="14"/>
    </row>
    <row r="623" spans="1:8" ht="18" customHeight="1" x14ac:dyDescent="0.35">
      <c r="A623" s="11" t="s">
        <v>1275</v>
      </c>
      <c r="B623" s="12" t="s">
        <v>1276</v>
      </c>
      <c r="C623" s="12" t="str">
        <f>VLOOKUP(Table24[[#This Row],[ICD-10 Code]],Table1[], 2,FALSE)</f>
        <v>Undifferentiated somatoform disorder</v>
      </c>
      <c r="D623" s="12"/>
      <c r="E623" s="12" t="s">
        <v>13</v>
      </c>
      <c r="F623" s="12"/>
      <c r="G623" s="12"/>
      <c r="H623" s="14" t="s">
        <v>13</v>
      </c>
    </row>
    <row r="624" spans="1:8" ht="18" customHeight="1" x14ac:dyDescent="0.35">
      <c r="A624" s="11" t="s">
        <v>1277</v>
      </c>
      <c r="B624" s="12" t="s">
        <v>1278</v>
      </c>
      <c r="C624" s="12" t="str">
        <f>VLOOKUP(Table24[[#This Row],[ICD-10 Code]],Table1[], 2,FALSE)</f>
        <v>Hypochondriacal disorder, unspecified</v>
      </c>
      <c r="D624" s="12" t="s">
        <v>13</v>
      </c>
      <c r="E624" s="13"/>
      <c r="F624" s="12"/>
      <c r="G624" s="12"/>
      <c r="H624" s="14"/>
    </row>
    <row r="625" spans="1:8" ht="18" customHeight="1" x14ac:dyDescent="0.35">
      <c r="A625" s="11" t="s">
        <v>1279</v>
      </c>
      <c r="B625" s="12" t="s">
        <v>1280</v>
      </c>
      <c r="C625" s="12" t="str">
        <f>VLOOKUP(Table24[[#This Row],[ICD-10 Code]],Table1[], 2,FALSE)</f>
        <v>Hypochondriasis</v>
      </c>
      <c r="D625" s="12"/>
      <c r="E625" s="12" t="s">
        <v>13</v>
      </c>
      <c r="F625" s="12"/>
      <c r="G625" s="12"/>
      <c r="H625" s="14" t="s">
        <v>13</v>
      </c>
    </row>
    <row r="626" spans="1:8" ht="18" customHeight="1" x14ac:dyDescent="0.35">
      <c r="A626" s="11" t="s">
        <v>1281</v>
      </c>
      <c r="B626" s="12" t="s">
        <v>1282</v>
      </c>
      <c r="C626" s="12" t="str">
        <f>VLOOKUP(Table24[[#This Row],[ICD-10 Code]],Table1[], 2,FALSE)</f>
        <v>Body dysmorphic disorder</v>
      </c>
      <c r="D626" s="12"/>
      <c r="E626" s="12" t="s">
        <v>13</v>
      </c>
      <c r="F626" s="12"/>
      <c r="G626" s="12"/>
      <c r="H626" s="14" t="s">
        <v>13</v>
      </c>
    </row>
    <row r="627" spans="1:8" ht="18" customHeight="1" x14ac:dyDescent="0.35">
      <c r="A627" s="11" t="s">
        <v>1283</v>
      </c>
      <c r="B627" s="12" t="s">
        <v>1284</v>
      </c>
      <c r="C627" s="12" t="str">
        <f>VLOOKUP(Table24[[#This Row],[ICD-10 Code]],Table1[], 2,FALSE)</f>
        <v>Other hypochondriacal disorders</v>
      </c>
      <c r="D627" s="12" t="s">
        <v>13</v>
      </c>
      <c r="E627" s="13"/>
      <c r="F627" s="12"/>
      <c r="G627" s="12"/>
      <c r="H627" s="14"/>
    </row>
    <row r="628" spans="1:8" ht="18" customHeight="1" x14ac:dyDescent="0.35">
      <c r="A628" s="11" t="s">
        <v>1285</v>
      </c>
      <c r="B628" s="12" t="s">
        <v>1286</v>
      </c>
      <c r="C628" s="12" t="str">
        <f>VLOOKUP(Table24[[#This Row],[ICD-10 Code]],Table1[], 2,FALSE)</f>
        <v>Pain disorder exclusively related to psychological factors</v>
      </c>
      <c r="D628" s="12" t="s">
        <v>13</v>
      </c>
      <c r="E628" s="13"/>
      <c r="F628" s="12"/>
      <c r="G628" s="12"/>
      <c r="H628" s="14"/>
    </row>
    <row r="629" spans="1:8" ht="18" customHeight="1" x14ac:dyDescent="0.35">
      <c r="A629" s="11" t="s">
        <v>1287</v>
      </c>
      <c r="B629" s="12" t="s">
        <v>1288</v>
      </c>
      <c r="C629" s="12" t="str">
        <f>VLOOKUP(Table24[[#This Row],[ICD-10 Code]],Table1[], 2,FALSE)</f>
        <v>Pain disorder with related psychological factors</v>
      </c>
      <c r="D629" s="12" t="s">
        <v>13</v>
      </c>
      <c r="E629" s="13"/>
      <c r="F629" s="12"/>
      <c r="G629" s="12"/>
      <c r="H629" s="14"/>
    </row>
    <row r="630" spans="1:8" ht="18" customHeight="1" x14ac:dyDescent="0.35">
      <c r="A630" s="11" t="s">
        <v>1289</v>
      </c>
      <c r="B630" s="12" t="s">
        <v>1290</v>
      </c>
      <c r="C630" s="12" t="str">
        <f>VLOOKUP(Table24[[#This Row],[ICD-10 Code]],Table1[], 2,FALSE)</f>
        <v>Other somatoform disorders</v>
      </c>
      <c r="D630" s="12"/>
      <c r="E630" s="12" t="s">
        <v>13</v>
      </c>
      <c r="F630" s="12"/>
      <c r="G630" s="12"/>
      <c r="H630" s="14" t="s">
        <v>13</v>
      </c>
    </row>
    <row r="631" spans="1:8" ht="18" customHeight="1" x14ac:dyDescent="0.35">
      <c r="A631" s="11" t="s">
        <v>1291</v>
      </c>
      <c r="B631" s="12" t="s">
        <v>1292</v>
      </c>
      <c r="C631" s="12" t="str">
        <f>VLOOKUP(Table24[[#This Row],[ICD-10 Code]],Table1[], 2,FALSE)</f>
        <v>Somatoform disorder, unspecified</v>
      </c>
      <c r="D631" s="12" t="s">
        <v>13</v>
      </c>
      <c r="E631" s="13"/>
      <c r="F631" s="12"/>
      <c r="G631" s="12"/>
      <c r="H631" s="14"/>
    </row>
    <row r="632" spans="1:8" ht="18" customHeight="1" x14ac:dyDescent="0.35">
      <c r="A632" s="11" t="s">
        <v>1293</v>
      </c>
      <c r="B632" s="12" t="s">
        <v>1294</v>
      </c>
      <c r="C632" s="12" t="str">
        <f>VLOOKUP(Table24[[#This Row],[ICD-10 Code]],Table1[], 2,FALSE)</f>
        <v>Depersonalization-derealization syndrome</v>
      </c>
      <c r="D632" s="12"/>
      <c r="E632" s="12" t="s">
        <v>13</v>
      </c>
      <c r="F632" s="12"/>
      <c r="G632" s="12"/>
      <c r="H632" s="14" t="s">
        <v>13</v>
      </c>
    </row>
    <row r="633" spans="1:8" ht="18" customHeight="1" x14ac:dyDescent="0.35">
      <c r="A633" s="11" t="s">
        <v>1295</v>
      </c>
      <c r="B633" s="12" t="s">
        <v>1296</v>
      </c>
      <c r="C633" s="12" t="str">
        <f>VLOOKUP(Table24[[#This Row],[ICD-10 Code]],Table1[], 2,FALSE)</f>
        <v>Pseudobulbar affect</v>
      </c>
      <c r="D633" s="12" t="s">
        <v>13</v>
      </c>
      <c r="E633" s="13"/>
      <c r="F633" s="12"/>
      <c r="G633" s="12"/>
      <c r="H633" s="14"/>
    </row>
    <row r="634" spans="1:8" ht="18" customHeight="1" x14ac:dyDescent="0.35">
      <c r="A634" s="11" t="s">
        <v>1297</v>
      </c>
      <c r="B634" s="12" t="s">
        <v>1298</v>
      </c>
      <c r="C634" s="12" t="str">
        <f>VLOOKUP(Table24[[#This Row],[ICD-10 Code]],Table1[], 2,FALSE)</f>
        <v>Other specified nonpsychotic mental disorders</v>
      </c>
      <c r="D634" s="12" t="s">
        <v>13</v>
      </c>
      <c r="E634" s="13"/>
      <c r="F634" s="12"/>
      <c r="G634" s="12"/>
      <c r="H634" s="14"/>
    </row>
    <row r="635" spans="1:8" ht="18" customHeight="1" x14ac:dyDescent="0.35">
      <c r="A635" s="11" t="s">
        <v>1299</v>
      </c>
      <c r="B635" s="12" t="s">
        <v>1300</v>
      </c>
      <c r="C635" s="12" t="str">
        <f>VLOOKUP(Table24[[#This Row],[ICD-10 Code]],Table1[], 2,FALSE)</f>
        <v>Nonpsychotic mental disorder, unspecified</v>
      </c>
      <c r="D635" s="12" t="s">
        <v>13</v>
      </c>
      <c r="E635" s="13"/>
      <c r="F635" s="12"/>
      <c r="G635" s="12"/>
      <c r="H635" s="14"/>
    </row>
    <row r="636" spans="1:8" ht="18" customHeight="1" x14ac:dyDescent="0.35">
      <c r="A636" s="11" t="s">
        <v>1301</v>
      </c>
      <c r="B636" s="12" t="s">
        <v>1302</v>
      </c>
      <c r="C636" s="12" t="str">
        <f>VLOOKUP(Table24[[#This Row],[ICD-10 Code]],Table1[], 2,FALSE)</f>
        <v>Anorexia nervosa, unspecified</v>
      </c>
      <c r="D636" s="12"/>
      <c r="E636" s="12" t="s">
        <v>13</v>
      </c>
      <c r="F636" s="12"/>
      <c r="G636" s="12"/>
      <c r="H636" s="14"/>
    </row>
    <row r="637" spans="1:8" ht="18" customHeight="1" x14ac:dyDescent="0.35">
      <c r="A637" s="11" t="s">
        <v>1303</v>
      </c>
      <c r="B637" s="12" t="s">
        <v>1304</v>
      </c>
      <c r="C637" s="12" t="str">
        <f>VLOOKUP(Table24[[#This Row],[ICD-10 Code]],Table1[], 2,FALSE)</f>
        <v>Anorexia nervosa, restricting type</v>
      </c>
      <c r="D637" s="12"/>
      <c r="E637" s="12" t="s">
        <v>13</v>
      </c>
      <c r="F637" s="12"/>
      <c r="G637" s="12"/>
      <c r="H637" s="14" t="s">
        <v>13</v>
      </c>
    </row>
    <row r="638" spans="1:8" ht="18" customHeight="1" x14ac:dyDescent="0.35">
      <c r="A638" s="11" t="s">
        <v>1305</v>
      </c>
      <c r="B638" s="12" t="s">
        <v>1306</v>
      </c>
      <c r="C638" s="12" t="str">
        <f>VLOOKUP(Table24[[#This Row],[ICD-10 Code]],Table1[], 2,FALSE)</f>
        <v>Anorexia nervosa, restricting type, mild</v>
      </c>
      <c r="D638" s="12"/>
      <c r="E638" s="12" t="s">
        <v>13</v>
      </c>
      <c r="F638" s="12"/>
      <c r="G638" s="12"/>
      <c r="H638" s="14"/>
    </row>
    <row r="639" spans="1:8" ht="18" customHeight="1" x14ac:dyDescent="0.35">
      <c r="A639" s="11" t="s">
        <v>1307</v>
      </c>
      <c r="B639" s="12" t="s">
        <v>1308</v>
      </c>
      <c r="C639" s="12" t="str">
        <f>VLOOKUP(Table24[[#This Row],[ICD-10 Code]],Table1[], 2,FALSE)</f>
        <v>Anorexia nervosa, restricting type, moderate</v>
      </c>
      <c r="D639" s="12"/>
      <c r="E639" s="12" t="s">
        <v>13</v>
      </c>
      <c r="F639" s="12"/>
      <c r="G639" s="12"/>
      <c r="H639" s="14"/>
    </row>
    <row r="640" spans="1:8" ht="18" customHeight="1" x14ac:dyDescent="0.35">
      <c r="A640" s="11" t="s">
        <v>1309</v>
      </c>
      <c r="B640" s="12" t="s">
        <v>1310</v>
      </c>
      <c r="C640" s="12" t="str">
        <f>VLOOKUP(Table24[[#This Row],[ICD-10 Code]],Table1[], 2,FALSE)</f>
        <v>Anorexia nervosa, restricting type, severe</v>
      </c>
      <c r="D640" s="12"/>
      <c r="E640" s="12" t="s">
        <v>13</v>
      </c>
      <c r="F640" s="12"/>
      <c r="G640" s="12"/>
      <c r="H640" s="14"/>
    </row>
    <row r="641" spans="1:8" ht="18" customHeight="1" x14ac:dyDescent="0.35">
      <c r="A641" s="11" t="s">
        <v>1311</v>
      </c>
      <c r="B641" s="12" t="s">
        <v>1312</v>
      </c>
      <c r="C641" s="12" t="str">
        <f>VLOOKUP(Table24[[#This Row],[ICD-10 Code]],Table1[], 2,FALSE)</f>
        <v>Anorexia nervosa, restricting type, extreme</v>
      </c>
      <c r="D641" s="12"/>
      <c r="E641" s="12" t="s">
        <v>13</v>
      </c>
      <c r="F641" s="12"/>
      <c r="G641" s="12"/>
      <c r="H641" s="14"/>
    </row>
    <row r="642" spans="1:8" ht="18" customHeight="1" x14ac:dyDescent="0.35">
      <c r="A642" s="11" t="s">
        <v>1313</v>
      </c>
      <c r="B642" s="12" t="s">
        <v>1314</v>
      </c>
      <c r="C642" s="12" t="str">
        <f>VLOOKUP(Table24[[#This Row],[ICD-10 Code]],Table1[], 2,FALSE)</f>
        <v>Anorexia nervosa, restricting type, in remission</v>
      </c>
      <c r="D642" s="12" t="s">
        <v>13</v>
      </c>
      <c r="E642" s="13"/>
      <c r="F642" s="12"/>
      <c r="G642" s="12"/>
      <c r="H642" s="14"/>
    </row>
    <row r="643" spans="1:8" ht="18" customHeight="1" x14ac:dyDescent="0.35">
      <c r="A643" s="11" t="s">
        <v>1315</v>
      </c>
      <c r="B643" s="12" t="s">
        <v>1316</v>
      </c>
      <c r="C643" s="12" t="str">
        <f>VLOOKUP(Table24[[#This Row],[ICD-10 Code]],Table1[], 2,FALSE)</f>
        <v>Anorexia nervosa, restricting type, unspecified</v>
      </c>
      <c r="D643" s="12"/>
      <c r="E643" s="12" t="s">
        <v>13</v>
      </c>
      <c r="F643" s="12"/>
      <c r="G643" s="12"/>
      <c r="H643" s="14"/>
    </row>
    <row r="644" spans="1:8" ht="18" customHeight="1" x14ac:dyDescent="0.35">
      <c r="A644" s="11" t="s">
        <v>1317</v>
      </c>
      <c r="B644" s="12" t="s">
        <v>1318</v>
      </c>
      <c r="C644" s="12" t="str">
        <f>VLOOKUP(Table24[[#This Row],[ICD-10 Code]],Table1[], 2,FALSE)</f>
        <v>Anorexia nervosa, binge eating/purging type</v>
      </c>
      <c r="D644" s="12"/>
      <c r="E644" s="12" t="s">
        <v>13</v>
      </c>
      <c r="F644" s="12"/>
      <c r="G644" s="12"/>
      <c r="H644" s="14" t="s">
        <v>13</v>
      </c>
    </row>
    <row r="645" spans="1:8" ht="18" customHeight="1" x14ac:dyDescent="0.35">
      <c r="A645" s="11" t="s">
        <v>1319</v>
      </c>
      <c r="B645" s="12" t="s">
        <v>1320</v>
      </c>
      <c r="C645" s="12" t="str">
        <f>VLOOKUP(Table24[[#This Row],[ICD-10 Code]],Table1[], 2,FALSE)</f>
        <v>Anorexia nervosa, binge eating/purging type, mild</v>
      </c>
      <c r="D645" s="12"/>
      <c r="E645" s="12" t="s">
        <v>13</v>
      </c>
      <c r="F645" s="12"/>
      <c r="G645" s="12"/>
      <c r="H645" s="14"/>
    </row>
    <row r="646" spans="1:8" ht="18" customHeight="1" x14ac:dyDescent="0.35">
      <c r="A646" s="11" t="s">
        <v>1321</v>
      </c>
      <c r="B646" s="12" t="s">
        <v>1322</v>
      </c>
      <c r="C646" s="12" t="str">
        <f>VLOOKUP(Table24[[#This Row],[ICD-10 Code]],Table1[], 2,FALSE)</f>
        <v>Anorexia nervosa, binge eating/purging type, moderate</v>
      </c>
      <c r="D646" s="12"/>
      <c r="E646" s="12" t="s">
        <v>13</v>
      </c>
      <c r="F646" s="12"/>
      <c r="G646" s="12"/>
      <c r="H646" s="14"/>
    </row>
    <row r="647" spans="1:8" ht="18" customHeight="1" x14ac:dyDescent="0.35">
      <c r="A647" s="11" t="s">
        <v>1323</v>
      </c>
      <c r="B647" s="12" t="s">
        <v>1324</v>
      </c>
      <c r="C647" s="12" t="str">
        <f>VLOOKUP(Table24[[#This Row],[ICD-10 Code]],Table1[], 2,FALSE)</f>
        <v>Anorexia nervosa, binge eating/purging type, severe</v>
      </c>
      <c r="D647" s="12"/>
      <c r="E647" s="12" t="s">
        <v>13</v>
      </c>
      <c r="F647" s="12"/>
      <c r="G647" s="12"/>
      <c r="H647" s="14"/>
    </row>
    <row r="648" spans="1:8" ht="18" customHeight="1" x14ac:dyDescent="0.35">
      <c r="A648" s="11" t="s">
        <v>1325</v>
      </c>
      <c r="B648" s="12" t="s">
        <v>1326</v>
      </c>
      <c r="C648" s="12" t="str">
        <f>VLOOKUP(Table24[[#This Row],[ICD-10 Code]],Table1[], 2,FALSE)</f>
        <v>Anorexia nervosa, binge eating/purging type, extreme</v>
      </c>
      <c r="D648" s="12"/>
      <c r="E648" s="12" t="s">
        <v>13</v>
      </c>
      <c r="F648" s="12"/>
      <c r="G648" s="12"/>
      <c r="H648" s="14"/>
    </row>
    <row r="649" spans="1:8" ht="18" customHeight="1" x14ac:dyDescent="0.35">
      <c r="A649" s="11" t="s">
        <v>1327</v>
      </c>
      <c r="B649" s="12" t="s">
        <v>1328</v>
      </c>
      <c r="C649" s="12" t="str">
        <f>VLOOKUP(Table24[[#This Row],[ICD-10 Code]],Table1[], 2,FALSE)</f>
        <v>Anorexia nervosa, binge eating/purging type, in remission</v>
      </c>
      <c r="D649" s="12" t="s">
        <v>13</v>
      </c>
      <c r="E649" s="13"/>
      <c r="F649" s="12"/>
      <c r="G649" s="12"/>
      <c r="H649" s="14"/>
    </row>
    <row r="650" spans="1:8" ht="18" customHeight="1" x14ac:dyDescent="0.35">
      <c r="A650" s="11" t="s">
        <v>1329</v>
      </c>
      <c r="B650" s="12" t="s">
        <v>1330</v>
      </c>
      <c r="C650" s="12" t="str">
        <f>VLOOKUP(Table24[[#This Row],[ICD-10 Code]],Table1[], 2,FALSE)</f>
        <v>Anorexia nervosa, binge eating/purging type, unspecified</v>
      </c>
      <c r="D650" s="12"/>
      <c r="E650" s="12" t="s">
        <v>13</v>
      </c>
      <c r="F650" s="12"/>
      <c r="G650" s="12"/>
      <c r="H650" s="14"/>
    </row>
    <row r="651" spans="1:8" ht="18" customHeight="1" x14ac:dyDescent="0.35">
      <c r="A651" s="11" t="s">
        <v>1331</v>
      </c>
      <c r="B651" s="12" t="s">
        <v>1332</v>
      </c>
      <c r="C651" s="12" t="str">
        <f>VLOOKUP(Table24[[#This Row],[ICD-10 Code]],Table1[], 2,FALSE)</f>
        <v>Bulimia nervosa</v>
      </c>
      <c r="D651" s="12"/>
      <c r="E651" s="12" t="s">
        <v>13</v>
      </c>
      <c r="F651" s="12"/>
      <c r="G651" s="12"/>
      <c r="H651" s="14"/>
    </row>
    <row r="652" spans="1:8" ht="18" customHeight="1" x14ac:dyDescent="0.35">
      <c r="A652" s="11" t="s">
        <v>1333</v>
      </c>
      <c r="B652" s="12" t="s">
        <v>1334</v>
      </c>
      <c r="C652" s="12" t="str">
        <f>VLOOKUP(Table24[[#This Row],[ICD-10 Code]],Table1[], 2,FALSE)</f>
        <v>Bulimia nervosa, unspecified</v>
      </c>
      <c r="D652" s="12"/>
      <c r="E652" s="12" t="s">
        <v>13</v>
      </c>
      <c r="F652" s="12"/>
      <c r="G652" s="12"/>
      <c r="H652" s="14"/>
    </row>
    <row r="653" spans="1:8" ht="18" customHeight="1" x14ac:dyDescent="0.35">
      <c r="A653" s="11" t="s">
        <v>1335</v>
      </c>
      <c r="B653" s="12" t="s">
        <v>1336</v>
      </c>
      <c r="C653" s="12" t="str">
        <f>VLOOKUP(Table24[[#This Row],[ICD-10 Code]],Table1[], 2,FALSE)</f>
        <v>Bulimia nervosa, mild</v>
      </c>
      <c r="D653" s="12"/>
      <c r="E653" s="12" t="s">
        <v>13</v>
      </c>
      <c r="F653" s="12"/>
      <c r="G653" s="12"/>
      <c r="H653" s="14"/>
    </row>
    <row r="654" spans="1:8" ht="18" customHeight="1" x14ac:dyDescent="0.35">
      <c r="A654" s="11" t="s">
        <v>1337</v>
      </c>
      <c r="B654" s="12" t="s">
        <v>1338</v>
      </c>
      <c r="C654" s="12" t="str">
        <f>VLOOKUP(Table24[[#This Row],[ICD-10 Code]],Table1[], 2,FALSE)</f>
        <v>Bulimia nervosa, moderate</v>
      </c>
      <c r="D654" s="12"/>
      <c r="E654" s="12" t="s">
        <v>13</v>
      </c>
      <c r="F654" s="12"/>
      <c r="G654" s="12"/>
      <c r="H654" s="14"/>
    </row>
    <row r="655" spans="1:8" ht="18" customHeight="1" x14ac:dyDescent="0.35">
      <c r="A655" s="11" t="s">
        <v>1339</v>
      </c>
      <c r="B655" s="12" t="s">
        <v>1340</v>
      </c>
      <c r="C655" s="12" t="str">
        <f>VLOOKUP(Table24[[#This Row],[ICD-10 Code]],Table1[], 2,FALSE)</f>
        <v>Bulimia nervosa, severe</v>
      </c>
      <c r="D655" s="12"/>
      <c r="E655" s="12" t="s">
        <v>13</v>
      </c>
      <c r="F655" s="12"/>
      <c r="G655" s="12"/>
      <c r="H655" s="14"/>
    </row>
    <row r="656" spans="1:8" ht="18" customHeight="1" x14ac:dyDescent="0.35">
      <c r="A656" s="11" t="s">
        <v>1341</v>
      </c>
      <c r="B656" s="12" t="s">
        <v>1342</v>
      </c>
      <c r="C656" s="12" t="str">
        <f>VLOOKUP(Table24[[#This Row],[ICD-10 Code]],Table1[], 2,FALSE)</f>
        <v>Bulimia nervosa, extreme</v>
      </c>
      <c r="D656" s="12"/>
      <c r="E656" s="12" t="s">
        <v>13</v>
      </c>
      <c r="F656" s="12"/>
      <c r="G656" s="12"/>
      <c r="H656" s="14"/>
    </row>
    <row r="657" spans="1:8" ht="18" customHeight="1" x14ac:dyDescent="0.35">
      <c r="A657" s="11" t="s">
        <v>1343</v>
      </c>
      <c r="B657" s="12" t="s">
        <v>1344</v>
      </c>
      <c r="C657" s="12" t="str">
        <f>VLOOKUP(Table24[[#This Row],[ICD-10 Code]],Table1[], 2,FALSE)</f>
        <v>Bulimia nervosa, in remission</v>
      </c>
      <c r="D657" s="12" t="s">
        <v>13</v>
      </c>
      <c r="E657" s="13"/>
      <c r="F657" s="12"/>
      <c r="G657" s="12"/>
      <c r="H657" s="14"/>
    </row>
    <row r="658" spans="1:8" ht="18" customHeight="1" x14ac:dyDescent="0.35">
      <c r="A658" s="11" t="s">
        <v>1345</v>
      </c>
      <c r="B658" s="12" t="s">
        <v>1346</v>
      </c>
      <c r="C658" s="12" t="str">
        <f>VLOOKUP(Table24[[#This Row],[ICD-10 Code]],Table1[], 2,FALSE)</f>
        <v>Other eating disorders</v>
      </c>
      <c r="D658" s="12"/>
      <c r="E658" s="12" t="s">
        <v>13</v>
      </c>
      <c r="F658" s="12"/>
      <c r="G658" s="12"/>
      <c r="H658" s="14" t="s">
        <v>13</v>
      </c>
    </row>
    <row r="659" spans="1:8" ht="18" customHeight="1" x14ac:dyDescent="0.35">
      <c r="A659" s="11" t="s">
        <v>1347</v>
      </c>
      <c r="B659" s="12" t="s">
        <v>1348</v>
      </c>
      <c r="C659" s="12" t="str">
        <f>VLOOKUP(Table24[[#This Row],[ICD-10 Code]],Table1[], 2,FALSE)</f>
        <v>Binge eating disorder</v>
      </c>
      <c r="D659" s="12"/>
      <c r="E659" s="12" t="s">
        <v>13</v>
      </c>
      <c r="F659" s="12"/>
      <c r="G659" s="12"/>
      <c r="H659" s="14"/>
    </row>
    <row r="660" spans="1:8" ht="18" customHeight="1" x14ac:dyDescent="0.35">
      <c r="A660" s="11" t="s">
        <v>1349</v>
      </c>
      <c r="B660" s="12" t="s">
        <v>1350</v>
      </c>
      <c r="C660" s="12" t="str">
        <f>VLOOKUP(Table24[[#This Row],[ICD-10 Code]],Table1[], 2,FALSE)</f>
        <v>Binge eating disorder, mild</v>
      </c>
      <c r="D660" s="12"/>
      <c r="E660" s="12" t="s">
        <v>13</v>
      </c>
      <c r="F660" s="12"/>
      <c r="G660" s="12"/>
      <c r="H660" s="14"/>
    </row>
    <row r="661" spans="1:8" ht="18" customHeight="1" x14ac:dyDescent="0.35">
      <c r="A661" s="11" t="s">
        <v>1351</v>
      </c>
      <c r="B661" s="12" t="s">
        <v>1352</v>
      </c>
      <c r="C661" s="12" t="str">
        <f>VLOOKUP(Table24[[#This Row],[ICD-10 Code]],Table1[], 2,FALSE)</f>
        <v>Binge eating disorder, moderate</v>
      </c>
      <c r="D661" s="12"/>
      <c r="E661" s="12" t="s">
        <v>13</v>
      </c>
      <c r="F661" s="12"/>
      <c r="G661" s="12"/>
      <c r="H661" s="14"/>
    </row>
    <row r="662" spans="1:8" ht="18" customHeight="1" x14ac:dyDescent="0.35">
      <c r="A662" s="11" t="s">
        <v>1353</v>
      </c>
      <c r="B662" s="12" t="s">
        <v>1354</v>
      </c>
      <c r="C662" s="12" t="str">
        <f>VLOOKUP(Table24[[#This Row],[ICD-10 Code]],Table1[], 2,FALSE)</f>
        <v>Binge eating disorder, severe</v>
      </c>
      <c r="D662" s="12"/>
      <c r="E662" s="12" t="s">
        <v>13</v>
      </c>
      <c r="F662" s="12"/>
      <c r="G662" s="12"/>
      <c r="H662" s="14"/>
    </row>
    <row r="663" spans="1:8" ht="18" customHeight="1" x14ac:dyDescent="0.35">
      <c r="A663" s="11" t="s">
        <v>1355</v>
      </c>
      <c r="B663" s="12" t="s">
        <v>1356</v>
      </c>
      <c r="C663" s="12" t="str">
        <f>VLOOKUP(Table24[[#This Row],[ICD-10 Code]],Table1[], 2,FALSE)</f>
        <v>Binge eating disorder, extreme</v>
      </c>
      <c r="D663" s="12"/>
      <c r="E663" s="12" t="s">
        <v>13</v>
      </c>
      <c r="F663" s="12"/>
      <c r="G663" s="12"/>
      <c r="H663" s="14"/>
    </row>
    <row r="664" spans="1:8" ht="18" customHeight="1" x14ac:dyDescent="0.35">
      <c r="A664" s="11" t="s">
        <v>1357</v>
      </c>
      <c r="B664" s="12" t="s">
        <v>1358</v>
      </c>
      <c r="C664" s="12" t="str">
        <f>VLOOKUP(Table24[[#This Row],[ICD-10 Code]],Table1[], 2,FALSE)</f>
        <v>Binge eating disorder, in remission</v>
      </c>
      <c r="D664" s="12" t="s">
        <v>13</v>
      </c>
      <c r="E664" s="13"/>
      <c r="F664" s="12"/>
      <c r="G664" s="12"/>
      <c r="H664" s="14"/>
    </row>
    <row r="665" spans="1:8" ht="18" customHeight="1" x14ac:dyDescent="0.35">
      <c r="A665" s="11" t="s">
        <v>1359</v>
      </c>
      <c r="B665" s="12" t="s">
        <v>1360</v>
      </c>
      <c r="C665" s="12" t="str">
        <f>VLOOKUP(Table24[[#This Row],[ICD-10 Code]],Table1[], 2,FALSE)</f>
        <v>Binge eating disorder, unspecified</v>
      </c>
      <c r="D665" s="12"/>
      <c r="E665" s="12" t="s">
        <v>13</v>
      </c>
      <c r="F665" s="12"/>
      <c r="G665" s="12"/>
      <c r="H665" s="14"/>
    </row>
    <row r="666" spans="1:8" ht="18" customHeight="1" x14ac:dyDescent="0.35">
      <c r="A666" s="11" t="s">
        <v>1361</v>
      </c>
      <c r="B666" s="12" t="s">
        <v>1362</v>
      </c>
      <c r="C666" s="12" t="str">
        <f>VLOOKUP(Table24[[#This Row],[ICD-10 Code]],Table1[], 2,FALSE)</f>
        <v>Avoidant/restrictive food intake disorder</v>
      </c>
      <c r="D666" s="12"/>
      <c r="E666" s="12" t="s">
        <v>13</v>
      </c>
      <c r="F666" s="12"/>
      <c r="G666" s="12"/>
      <c r="H666" s="14"/>
    </row>
    <row r="667" spans="1:8" ht="18" customHeight="1" x14ac:dyDescent="0.35">
      <c r="A667" s="11" t="s">
        <v>1363</v>
      </c>
      <c r="B667" s="12" t="s">
        <v>1364</v>
      </c>
      <c r="C667" s="12" t="str">
        <f>VLOOKUP(Table24[[#This Row],[ICD-10 Code]],Table1[], 2,FALSE)</f>
        <v>Pica in adults</v>
      </c>
      <c r="D667" s="12"/>
      <c r="E667" s="12" t="s">
        <v>13</v>
      </c>
      <c r="F667" s="12"/>
      <c r="G667" s="12"/>
      <c r="H667" s="14"/>
    </row>
    <row r="668" spans="1:8" ht="18" customHeight="1" x14ac:dyDescent="0.35">
      <c r="A668" s="11" t="s">
        <v>1365</v>
      </c>
      <c r="B668" s="12" t="s">
        <v>1366</v>
      </c>
      <c r="C668" s="12" t="str">
        <f>VLOOKUP(Table24[[#This Row],[ICD-10 Code]],Table1[], 2,FALSE)</f>
        <v>Rumination disorder in adults</v>
      </c>
      <c r="D668" s="12"/>
      <c r="E668" s="12" t="s">
        <v>13</v>
      </c>
      <c r="F668" s="12"/>
      <c r="G668" s="12"/>
      <c r="H668" s="14"/>
    </row>
    <row r="669" spans="1:8" ht="18" customHeight="1" x14ac:dyDescent="0.35">
      <c r="A669" s="11" t="s">
        <v>1367</v>
      </c>
      <c r="B669" s="12" t="s">
        <v>1368</v>
      </c>
      <c r="C669" s="12" t="str">
        <f>VLOOKUP(Table24[[#This Row],[ICD-10 Code]],Table1[], 2,FALSE)</f>
        <v>Other specified eating disorder</v>
      </c>
      <c r="D669" s="12"/>
      <c r="E669" s="12" t="s">
        <v>13</v>
      </c>
      <c r="F669" s="12"/>
      <c r="G669" s="12"/>
      <c r="H669" s="14"/>
    </row>
    <row r="670" spans="1:8" ht="18" customHeight="1" x14ac:dyDescent="0.35">
      <c r="A670" s="11" t="s">
        <v>1369</v>
      </c>
      <c r="B670" s="12" t="s">
        <v>1370</v>
      </c>
      <c r="C670" s="12" t="str">
        <f>VLOOKUP(Table24[[#This Row],[ICD-10 Code]],Table1[], 2,FALSE)</f>
        <v>Eating disorder, unspecified</v>
      </c>
      <c r="D670" s="12"/>
      <c r="E670" s="12" t="s">
        <v>13</v>
      </c>
      <c r="F670" s="12"/>
      <c r="G670" s="12"/>
      <c r="H670" s="14" t="s">
        <v>13</v>
      </c>
    </row>
    <row r="671" spans="1:8" ht="18" customHeight="1" x14ac:dyDescent="0.35">
      <c r="A671" s="11" t="s">
        <v>1371</v>
      </c>
      <c r="B671" s="12" t="s">
        <v>1372</v>
      </c>
      <c r="C671" s="12" t="str">
        <f>VLOOKUP(Table24[[#This Row],[ICD-10 Code]],Table1[], 2,FALSE)</f>
        <v>Primary insomnia</v>
      </c>
      <c r="D671" s="12" t="s">
        <v>13</v>
      </c>
      <c r="E671" s="13"/>
      <c r="F671" s="12"/>
      <c r="G671" s="12"/>
      <c r="H671" s="14"/>
    </row>
    <row r="672" spans="1:8" ht="18" customHeight="1" x14ac:dyDescent="0.35">
      <c r="A672" s="11" t="s">
        <v>1373</v>
      </c>
      <c r="B672" s="12" t="s">
        <v>1374</v>
      </c>
      <c r="C672" s="12" t="str">
        <f>VLOOKUP(Table24[[#This Row],[ICD-10 Code]],Table1[], 2,FALSE)</f>
        <v>Adjustment insomnia</v>
      </c>
      <c r="D672" s="12" t="s">
        <v>13</v>
      </c>
      <c r="E672" s="13"/>
      <c r="F672" s="12"/>
      <c r="G672" s="12"/>
      <c r="H672" s="14"/>
    </row>
    <row r="673" spans="1:8" ht="18" customHeight="1" x14ac:dyDescent="0.35">
      <c r="A673" s="11" t="s">
        <v>1375</v>
      </c>
      <c r="B673" s="12" t="s">
        <v>1376</v>
      </c>
      <c r="C673" s="12" t="str">
        <f>VLOOKUP(Table24[[#This Row],[ICD-10 Code]],Table1[], 2,FALSE)</f>
        <v>Paradoxical insomnia</v>
      </c>
      <c r="D673" s="12" t="s">
        <v>13</v>
      </c>
      <c r="E673" s="13"/>
      <c r="F673" s="12"/>
      <c r="G673" s="12"/>
      <c r="H673" s="14"/>
    </row>
    <row r="674" spans="1:8" ht="18" customHeight="1" x14ac:dyDescent="0.35">
      <c r="A674" s="11" t="s">
        <v>1377</v>
      </c>
      <c r="B674" s="12" t="s">
        <v>1378</v>
      </c>
      <c r="C674" s="12" t="str">
        <f>VLOOKUP(Table24[[#This Row],[ICD-10 Code]],Table1[], 2,FALSE)</f>
        <v>Psychophysiologic insomnia</v>
      </c>
      <c r="D674" s="12" t="s">
        <v>13</v>
      </c>
      <c r="E674" s="13"/>
      <c r="F674" s="12"/>
      <c r="G674" s="12"/>
      <c r="H674" s="14"/>
    </row>
    <row r="675" spans="1:8" ht="18" customHeight="1" x14ac:dyDescent="0.35">
      <c r="A675" s="11" t="s">
        <v>1379</v>
      </c>
      <c r="B675" s="12" t="s">
        <v>1380</v>
      </c>
      <c r="C675" s="12" t="str">
        <f>VLOOKUP(Table24[[#This Row],[ICD-10 Code]],Table1[], 2,FALSE)</f>
        <v>Insomnia due to other mental disorder</v>
      </c>
      <c r="D675" s="12" t="s">
        <v>13</v>
      </c>
      <c r="E675" s="13"/>
      <c r="F675" s="12"/>
      <c r="G675" s="12"/>
      <c r="H675" s="14"/>
    </row>
    <row r="676" spans="1:8" ht="18" customHeight="1" x14ac:dyDescent="0.35">
      <c r="A676" s="11" t="s">
        <v>1381</v>
      </c>
      <c r="B676" s="12" t="s">
        <v>1382</v>
      </c>
      <c r="C676" s="12" t="str">
        <f>VLOOKUP(Table24[[#This Row],[ICD-10 Code]],Table1[], 2,FALSE)</f>
        <v>Oth insomnia not due to a substance or known physiol cond</v>
      </c>
      <c r="D676" s="12" t="s">
        <v>13</v>
      </c>
      <c r="E676" s="13"/>
      <c r="F676" s="12"/>
      <c r="G676" s="12"/>
      <c r="H676" s="14"/>
    </row>
    <row r="677" spans="1:8" ht="18" customHeight="1" x14ac:dyDescent="0.35">
      <c r="A677" s="11" t="s">
        <v>1383</v>
      </c>
      <c r="B677" s="12" t="s">
        <v>1384</v>
      </c>
      <c r="C677" s="12" t="str">
        <f>VLOOKUP(Table24[[#This Row],[ICD-10 Code]],Table1[], 2,FALSE)</f>
        <v>Primary hypersomnia</v>
      </c>
      <c r="D677" s="12" t="s">
        <v>13</v>
      </c>
      <c r="E677" s="13"/>
      <c r="F677" s="12"/>
      <c r="G677" s="12"/>
      <c r="H677" s="14"/>
    </row>
    <row r="678" spans="1:8" ht="18" customHeight="1" x14ac:dyDescent="0.35">
      <c r="A678" s="11" t="s">
        <v>1385</v>
      </c>
      <c r="B678" s="12" t="s">
        <v>1386</v>
      </c>
      <c r="C678" s="12" t="str">
        <f>VLOOKUP(Table24[[#This Row],[ICD-10 Code]],Table1[], 2,FALSE)</f>
        <v>Insufficient sleep syndrome</v>
      </c>
      <c r="D678" s="12" t="s">
        <v>13</v>
      </c>
      <c r="E678" s="13"/>
      <c r="F678" s="12"/>
      <c r="G678" s="12"/>
      <c r="H678" s="14"/>
    </row>
    <row r="679" spans="1:8" ht="18" customHeight="1" x14ac:dyDescent="0.35">
      <c r="A679" s="11" t="s">
        <v>1387</v>
      </c>
      <c r="B679" s="12" t="s">
        <v>1388</v>
      </c>
      <c r="C679" s="12" t="str">
        <f>VLOOKUP(Table24[[#This Row],[ICD-10 Code]],Table1[], 2,FALSE)</f>
        <v>Hypersomnia due to other mental disorder</v>
      </c>
      <c r="D679" s="12" t="s">
        <v>13</v>
      </c>
      <c r="E679" s="13"/>
      <c r="F679" s="12"/>
      <c r="G679" s="12"/>
      <c r="H679" s="14"/>
    </row>
    <row r="680" spans="1:8" ht="18" customHeight="1" x14ac:dyDescent="0.35">
      <c r="A680" s="11" t="s">
        <v>1389</v>
      </c>
      <c r="B680" s="12" t="s">
        <v>1390</v>
      </c>
      <c r="C680" s="12" t="str">
        <f>VLOOKUP(Table24[[#This Row],[ICD-10 Code]],Table1[], 2,FALSE)</f>
        <v>Oth hypersomnia not due to a substance or known physiol cond</v>
      </c>
      <c r="D680" s="12" t="s">
        <v>13</v>
      </c>
      <c r="E680" s="13"/>
      <c r="F680" s="12"/>
      <c r="G680" s="12"/>
      <c r="H680" s="14"/>
    </row>
    <row r="681" spans="1:8" ht="18" customHeight="1" x14ac:dyDescent="0.35">
      <c r="A681" s="11" t="s">
        <v>1391</v>
      </c>
      <c r="B681" s="12" t="s">
        <v>1392</v>
      </c>
      <c r="C681" s="12" t="str">
        <f>VLOOKUP(Table24[[#This Row],[ICD-10 Code]],Table1[], 2,FALSE)</f>
        <v>Sleepwalking [somnambulism]</v>
      </c>
      <c r="D681" s="12" t="s">
        <v>13</v>
      </c>
      <c r="E681" s="13"/>
      <c r="F681" s="12"/>
      <c r="G681" s="12"/>
      <c r="H681" s="14"/>
    </row>
    <row r="682" spans="1:8" ht="18" customHeight="1" x14ac:dyDescent="0.35">
      <c r="A682" s="11" t="s">
        <v>1393</v>
      </c>
      <c r="B682" s="12" t="s">
        <v>1394</v>
      </c>
      <c r="C682" s="12" t="str">
        <f>VLOOKUP(Table24[[#This Row],[ICD-10 Code]],Table1[], 2,FALSE)</f>
        <v>Sleep terrors [night terrors]</v>
      </c>
      <c r="D682" s="12" t="s">
        <v>13</v>
      </c>
      <c r="E682" s="13"/>
      <c r="F682" s="12"/>
      <c r="G682" s="12"/>
      <c r="H682" s="14"/>
    </row>
    <row r="683" spans="1:8" ht="18" customHeight="1" x14ac:dyDescent="0.35">
      <c r="A683" s="11" t="s">
        <v>1395</v>
      </c>
      <c r="B683" s="12" t="s">
        <v>1396</v>
      </c>
      <c r="C683" s="12" t="str">
        <f>VLOOKUP(Table24[[#This Row],[ICD-10 Code]],Table1[], 2,FALSE)</f>
        <v>Nightmare disorder</v>
      </c>
      <c r="D683" s="12" t="s">
        <v>13</v>
      </c>
      <c r="E683" s="13"/>
      <c r="F683" s="12"/>
      <c r="G683" s="12"/>
      <c r="H683" s="14"/>
    </row>
    <row r="684" spans="1:8" ht="18" customHeight="1" x14ac:dyDescent="0.35">
      <c r="A684" s="11" t="s">
        <v>1397</v>
      </c>
      <c r="B684" s="12" t="s">
        <v>1398</v>
      </c>
      <c r="C684" s="12" t="str">
        <f>VLOOKUP(Table24[[#This Row],[ICD-10 Code]],Table1[], 2,FALSE)</f>
        <v>Oth sleep disord not due to a sub or known physiol cond</v>
      </c>
      <c r="D684" s="12" t="s">
        <v>13</v>
      </c>
      <c r="E684" s="13"/>
      <c r="F684" s="12"/>
      <c r="G684" s="12"/>
      <c r="H684" s="14"/>
    </row>
    <row r="685" spans="1:8" ht="18" customHeight="1" x14ac:dyDescent="0.35">
      <c r="A685" s="11" t="s">
        <v>1399</v>
      </c>
      <c r="B685" s="12" t="s">
        <v>1400</v>
      </c>
      <c r="C685" s="12" t="str">
        <f>VLOOKUP(Table24[[#This Row],[ICD-10 Code]],Table1[], 2,FALSE)</f>
        <v>Sleep disorder not due to a sub or known physiol cond, unsp</v>
      </c>
      <c r="D685" s="12" t="s">
        <v>13</v>
      </c>
      <c r="E685" s="13"/>
      <c r="F685" s="12"/>
      <c r="G685" s="12"/>
      <c r="H685" s="14"/>
    </row>
    <row r="686" spans="1:8" ht="18" customHeight="1" x14ac:dyDescent="0.35">
      <c r="A686" s="11" t="s">
        <v>1401</v>
      </c>
      <c r="B686" s="12" t="s">
        <v>1402</v>
      </c>
      <c r="C686" s="12" t="str">
        <f>VLOOKUP(Table24[[#This Row],[ICD-10 Code]],Table1[], 2,FALSE)</f>
        <v>Hypoactive sexual desire disorder</v>
      </c>
      <c r="D686" s="12" t="s">
        <v>13</v>
      </c>
      <c r="E686" s="13"/>
      <c r="F686" s="12"/>
      <c r="G686" s="12"/>
      <c r="H686" s="14"/>
    </row>
    <row r="687" spans="1:8" ht="18" customHeight="1" x14ac:dyDescent="0.35">
      <c r="A687" s="11" t="s">
        <v>1403</v>
      </c>
      <c r="B687" s="12" t="s">
        <v>1404</v>
      </c>
      <c r="C687" s="12" t="str">
        <f>VLOOKUP(Table24[[#This Row],[ICD-10 Code]],Table1[], 2,FALSE)</f>
        <v>Sexual aversion disorder</v>
      </c>
      <c r="D687" s="12" t="s">
        <v>13</v>
      </c>
      <c r="E687" s="13"/>
      <c r="F687" s="12"/>
      <c r="G687" s="12"/>
      <c r="H687" s="14"/>
    </row>
    <row r="688" spans="1:8" ht="18" customHeight="1" x14ac:dyDescent="0.35">
      <c r="A688" s="11" t="s">
        <v>1405</v>
      </c>
      <c r="B688" s="12" t="s">
        <v>1406</v>
      </c>
      <c r="C688" s="12" t="str">
        <f>VLOOKUP(Table24[[#This Row],[ICD-10 Code]],Table1[], 2,FALSE)</f>
        <v>Male erectile disorder</v>
      </c>
      <c r="D688" s="12" t="s">
        <v>13</v>
      </c>
      <c r="E688" s="13"/>
      <c r="F688" s="12"/>
      <c r="G688" s="12"/>
      <c r="H688" s="14"/>
    </row>
    <row r="689" spans="1:8" ht="18" customHeight="1" x14ac:dyDescent="0.35">
      <c r="A689" s="11" t="s">
        <v>1407</v>
      </c>
      <c r="B689" s="12" t="s">
        <v>1408</v>
      </c>
      <c r="C689" s="12" t="str">
        <f>VLOOKUP(Table24[[#This Row],[ICD-10 Code]],Table1[], 2,FALSE)</f>
        <v>Female sexual arousal disorder</v>
      </c>
      <c r="D689" s="12" t="s">
        <v>13</v>
      </c>
      <c r="E689" s="13"/>
      <c r="F689" s="12"/>
      <c r="G689" s="12"/>
      <c r="H689" s="14"/>
    </row>
    <row r="690" spans="1:8" ht="18" customHeight="1" x14ac:dyDescent="0.35">
      <c r="A690" s="11" t="s">
        <v>1409</v>
      </c>
      <c r="B690" s="12" t="s">
        <v>1410</v>
      </c>
      <c r="C690" s="12" t="str">
        <f>VLOOKUP(Table24[[#This Row],[ICD-10 Code]],Table1[], 2,FALSE)</f>
        <v>Female orgasmic disorder</v>
      </c>
      <c r="D690" s="12" t="s">
        <v>13</v>
      </c>
      <c r="E690" s="13"/>
      <c r="F690" s="12"/>
      <c r="G690" s="12"/>
      <c r="H690" s="14"/>
    </row>
    <row r="691" spans="1:8" ht="18" customHeight="1" x14ac:dyDescent="0.35">
      <c r="A691" s="11" t="s">
        <v>1411</v>
      </c>
      <c r="B691" s="12" t="s">
        <v>1412</v>
      </c>
      <c r="C691" s="12" t="str">
        <f>VLOOKUP(Table24[[#This Row],[ICD-10 Code]],Table1[], 2,FALSE)</f>
        <v>Male orgasmic disorder</v>
      </c>
      <c r="D691" s="12" t="s">
        <v>13</v>
      </c>
      <c r="E691" s="13"/>
      <c r="F691" s="12"/>
      <c r="G691" s="12"/>
      <c r="H691" s="14"/>
    </row>
    <row r="692" spans="1:8" ht="18" customHeight="1" x14ac:dyDescent="0.35">
      <c r="A692" s="11" t="s">
        <v>1413</v>
      </c>
      <c r="B692" s="12" t="s">
        <v>1414</v>
      </c>
      <c r="C692" s="12" t="str">
        <f>VLOOKUP(Table24[[#This Row],[ICD-10 Code]],Table1[], 2,FALSE)</f>
        <v>Premature ejaculation</v>
      </c>
      <c r="D692" s="12" t="s">
        <v>13</v>
      </c>
      <c r="E692" s="13"/>
      <c r="F692" s="12"/>
      <c r="G692" s="12"/>
      <c r="H692" s="14"/>
    </row>
    <row r="693" spans="1:8" ht="18" customHeight="1" x14ac:dyDescent="0.35">
      <c r="A693" s="11" t="s">
        <v>1415</v>
      </c>
      <c r="B693" s="12" t="s">
        <v>1416</v>
      </c>
      <c r="C693" s="12" t="str">
        <f>VLOOKUP(Table24[[#This Row],[ICD-10 Code]],Table1[], 2,FALSE)</f>
        <v>Vaginismus not due to a substance or known physiol condition</v>
      </c>
      <c r="D693" s="12" t="s">
        <v>13</v>
      </c>
      <c r="E693" s="13"/>
      <c r="F693" s="12"/>
      <c r="G693" s="12"/>
      <c r="H693" s="14"/>
    </row>
    <row r="694" spans="1:8" ht="18" customHeight="1" x14ac:dyDescent="0.35">
      <c r="A694" s="11" t="s">
        <v>1417</v>
      </c>
      <c r="B694" s="12" t="s">
        <v>1418</v>
      </c>
      <c r="C694" s="12" t="str">
        <f>VLOOKUP(Table24[[#This Row],[ICD-10 Code]],Table1[], 2,FALSE)</f>
        <v>Dyspareunia not due to a substance or known physiol cond</v>
      </c>
      <c r="D694" s="12" t="s">
        <v>13</v>
      </c>
      <c r="E694" s="13"/>
      <c r="F694" s="12"/>
      <c r="G694" s="12"/>
      <c r="H694" s="14"/>
    </row>
    <row r="695" spans="1:8" ht="18" customHeight="1" x14ac:dyDescent="0.35">
      <c r="A695" s="11" t="s">
        <v>1419</v>
      </c>
      <c r="B695" s="12" t="s">
        <v>1420</v>
      </c>
      <c r="C695" s="12" t="str">
        <f>VLOOKUP(Table24[[#This Row],[ICD-10 Code]],Table1[], 2,FALSE)</f>
        <v>Oth sexual dysfnct not due to a sub or known physiol cond</v>
      </c>
      <c r="D695" s="12" t="s">
        <v>13</v>
      </c>
      <c r="E695" s="13"/>
      <c r="F695" s="12"/>
      <c r="G695" s="12"/>
      <c r="H695" s="14"/>
    </row>
    <row r="696" spans="1:8" ht="18" customHeight="1" x14ac:dyDescent="0.35">
      <c r="A696" s="11" t="s">
        <v>1421</v>
      </c>
      <c r="B696" s="12" t="s">
        <v>1422</v>
      </c>
      <c r="C696" s="12" t="str">
        <f>VLOOKUP(Table24[[#This Row],[ICD-10 Code]],Table1[], 2,FALSE)</f>
        <v>Unsp sexual dysfnct not due to a sub or known physiol cond</v>
      </c>
      <c r="D696" s="12" t="s">
        <v>13</v>
      </c>
      <c r="E696" s="13"/>
      <c r="F696" s="12"/>
      <c r="G696" s="12"/>
      <c r="H696" s="14"/>
    </row>
    <row r="697" spans="1:8" ht="18" customHeight="1" x14ac:dyDescent="0.35">
      <c r="A697" s="11" t="s">
        <v>1423</v>
      </c>
      <c r="B697" s="12" t="s">
        <v>1424</v>
      </c>
      <c r="C697" s="12" t="str">
        <f>VLOOKUP(Table24[[#This Row],[ICD-10 Code]],Table1[], 2,FALSE)</f>
        <v>Postpartum depression</v>
      </c>
      <c r="D697" s="12"/>
      <c r="E697" s="12" t="s">
        <v>13</v>
      </c>
      <c r="F697" s="12"/>
      <c r="G697" s="12"/>
      <c r="H697" s="14"/>
    </row>
    <row r="698" spans="1:8" ht="18" customHeight="1" x14ac:dyDescent="0.35">
      <c r="A698" s="11" t="s">
        <v>1425</v>
      </c>
      <c r="B698" s="12" t="s">
        <v>1426</v>
      </c>
      <c r="C698" s="12" t="str">
        <f>VLOOKUP(Table24[[#This Row],[ICD-10 Code]],Table1[], 2,FALSE)</f>
        <v>Puerperal psychosis</v>
      </c>
      <c r="D698" s="12"/>
      <c r="E698" s="12" t="s">
        <v>13</v>
      </c>
      <c r="F698" s="12"/>
      <c r="G698" s="12"/>
      <c r="H698" s="14"/>
    </row>
    <row r="699" spans="1:8" ht="18" customHeight="1" x14ac:dyDescent="0.35">
      <c r="A699" s="11" t="s">
        <v>1427</v>
      </c>
      <c r="B699" s="12" t="s">
        <v>1428</v>
      </c>
      <c r="C699" s="12" t="str">
        <f>VLOOKUP(Table24[[#This Row],[ICD-10 Code]],Table1[], 2,FALSE)</f>
        <v>Psych &amp; behavrl factors assoc w disord or dis classd elswhr</v>
      </c>
      <c r="D699" s="12" t="s">
        <v>13</v>
      </c>
      <c r="E699" s="13"/>
      <c r="F699" s="12"/>
      <c r="G699" s="12"/>
      <c r="H699" s="14"/>
    </row>
    <row r="700" spans="1:8" ht="18" customHeight="1" x14ac:dyDescent="0.35">
      <c r="A700" s="11" t="s">
        <v>1429</v>
      </c>
      <c r="B700" s="12" t="s">
        <v>1430</v>
      </c>
      <c r="C700" s="12" t="str">
        <f>VLOOKUP(Table24[[#This Row],[ICD-10 Code]],Table1[], 2,FALSE)</f>
        <v>Abuse of antacids</v>
      </c>
      <c r="D700" s="12" t="s">
        <v>13</v>
      </c>
      <c r="E700" s="13"/>
      <c r="F700" s="12"/>
      <c r="G700" s="12"/>
      <c r="H700" s="14"/>
    </row>
    <row r="701" spans="1:8" ht="18" customHeight="1" x14ac:dyDescent="0.35">
      <c r="A701" s="11" t="s">
        <v>1431</v>
      </c>
      <c r="B701" s="12" t="s">
        <v>1432</v>
      </c>
      <c r="C701" s="12" t="str">
        <f>VLOOKUP(Table24[[#This Row],[ICD-10 Code]],Table1[], 2,FALSE)</f>
        <v>Abuse of herbal or folk remedies</v>
      </c>
      <c r="D701" s="12" t="s">
        <v>13</v>
      </c>
      <c r="E701" s="13"/>
      <c r="F701" s="12"/>
      <c r="G701" s="12"/>
      <c r="H701" s="14"/>
    </row>
    <row r="702" spans="1:8" ht="18" customHeight="1" x14ac:dyDescent="0.35">
      <c r="A702" s="11" t="s">
        <v>1433</v>
      </c>
      <c r="B702" s="12" t="s">
        <v>1434</v>
      </c>
      <c r="C702" s="12" t="str">
        <f>VLOOKUP(Table24[[#This Row],[ICD-10 Code]],Table1[], 2,FALSE)</f>
        <v>Abuse of laxatives</v>
      </c>
      <c r="D702" s="12" t="s">
        <v>13</v>
      </c>
      <c r="E702" s="13"/>
      <c r="F702" s="12"/>
      <c r="G702" s="12"/>
      <c r="H702" s="14"/>
    </row>
    <row r="703" spans="1:8" ht="18" customHeight="1" x14ac:dyDescent="0.35">
      <c r="A703" s="11" t="s">
        <v>1435</v>
      </c>
      <c r="B703" s="12" t="s">
        <v>1436</v>
      </c>
      <c r="C703" s="12" t="str">
        <f>VLOOKUP(Table24[[#This Row],[ICD-10 Code]],Table1[], 2,FALSE)</f>
        <v>Abuse of steroids or hormones</v>
      </c>
      <c r="D703" s="12" t="s">
        <v>13</v>
      </c>
      <c r="E703" s="13"/>
      <c r="F703" s="12"/>
      <c r="G703" s="12"/>
      <c r="H703" s="14"/>
    </row>
    <row r="704" spans="1:8" ht="18" customHeight="1" x14ac:dyDescent="0.35">
      <c r="A704" s="11" t="s">
        <v>1437</v>
      </c>
      <c r="B704" s="12" t="s">
        <v>1438</v>
      </c>
      <c r="C704" s="12" t="str">
        <f>VLOOKUP(Table24[[#This Row],[ICD-10 Code]],Table1[], 2,FALSE)</f>
        <v>Abuse of vitamins</v>
      </c>
      <c r="D704" s="12" t="s">
        <v>13</v>
      </c>
      <c r="E704" s="13"/>
      <c r="F704" s="12"/>
      <c r="G704" s="12"/>
      <c r="H704" s="14"/>
    </row>
    <row r="705" spans="1:8" ht="18" customHeight="1" x14ac:dyDescent="0.35">
      <c r="A705" s="11" t="s">
        <v>1439</v>
      </c>
      <c r="B705" s="12" t="s">
        <v>1440</v>
      </c>
      <c r="C705" s="12" t="str">
        <f>VLOOKUP(Table24[[#This Row],[ICD-10 Code]],Table1[], 2,FALSE)</f>
        <v>Abuse of other non-psychoactive substances</v>
      </c>
      <c r="D705" s="12"/>
      <c r="E705" s="12" t="s">
        <v>13</v>
      </c>
      <c r="F705" s="12"/>
      <c r="G705" s="12"/>
      <c r="H705" s="14"/>
    </row>
    <row r="706" spans="1:8" ht="18" customHeight="1" x14ac:dyDescent="0.35">
      <c r="A706" s="11" t="s">
        <v>1441</v>
      </c>
      <c r="B706" s="12" t="s">
        <v>1442</v>
      </c>
      <c r="C706" s="12" t="str">
        <f>VLOOKUP(Table24[[#This Row],[ICD-10 Code]],Table1[], 2,FALSE)</f>
        <v>Unsp behavrl synd assoc w physiol disturb and physcl factors</v>
      </c>
      <c r="D706" s="12" t="s">
        <v>13</v>
      </c>
      <c r="E706" s="13"/>
      <c r="F706" s="12"/>
      <c r="G706" s="12"/>
      <c r="H706" s="14"/>
    </row>
    <row r="707" spans="1:8" ht="18" customHeight="1" x14ac:dyDescent="0.35">
      <c r="A707" s="11" t="s">
        <v>1443</v>
      </c>
      <c r="B707" s="12" t="s">
        <v>1444</v>
      </c>
      <c r="C707" s="12" t="str">
        <f>VLOOKUP(Table24[[#This Row],[ICD-10 Code]],Table1[], 2,FALSE)</f>
        <v>Paranoid personality disorder</v>
      </c>
      <c r="D707" s="12"/>
      <c r="E707" s="12" t="s">
        <v>13</v>
      </c>
      <c r="F707" s="12"/>
      <c r="G707" s="12"/>
      <c r="H707" s="14"/>
    </row>
    <row r="708" spans="1:8" ht="18" customHeight="1" x14ac:dyDescent="0.35">
      <c r="A708" s="11" t="s">
        <v>1445</v>
      </c>
      <c r="B708" s="12" t="s">
        <v>1446</v>
      </c>
      <c r="C708" s="12" t="s">
        <v>1447</v>
      </c>
      <c r="D708" s="12"/>
      <c r="E708" s="12" t="s">
        <v>13</v>
      </c>
      <c r="F708" s="12"/>
      <c r="G708" s="12"/>
      <c r="H708" s="14"/>
    </row>
    <row r="709" spans="1:8" ht="18" customHeight="1" x14ac:dyDescent="0.35">
      <c r="A709" s="11" t="s">
        <v>1448</v>
      </c>
      <c r="B709" s="12" t="s">
        <v>1449</v>
      </c>
      <c r="C709" s="12" t="str">
        <f>VLOOKUP(Table24[[#This Row],[ICD-10 Code]],Table1[], 2,FALSE)</f>
        <v>Antisocial personality disorder</v>
      </c>
      <c r="D709" s="12"/>
      <c r="E709" s="12" t="s">
        <v>13</v>
      </c>
      <c r="F709" s="12"/>
      <c r="G709" s="12"/>
      <c r="H709" s="14"/>
    </row>
    <row r="710" spans="1:8" ht="18" customHeight="1" x14ac:dyDescent="0.35">
      <c r="A710" s="11" t="s">
        <v>1450</v>
      </c>
      <c r="B710" s="12" t="s">
        <v>1451</v>
      </c>
      <c r="C710" s="12" t="s">
        <v>1452</v>
      </c>
      <c r="D710" s="12"/>
      <c r="E710" s="12" t="s">
        <v>13</v>
      </c>
      <c r="F710" s="12"/>
      <c r="G710" s="12"/>
      <c r="H710" s="14" t="s">
        <v>13</v>
      </c>
    </row>
    <row r="711" spans="1:8" ht="18" customHeight="1" x14ac:dyDescent="0.35">
      <c r="A711" s="11" t="s">
        <v>1453</v>
      </c>
      <c r="B711" s="12" t="s">
        <v>1454</v>
      </c>
      <c r="C711" s="12" t="str">
        <f>VLOOKUP(Table24[[#This Row],[ICD-10 Code]],Table1[], 2,FALSE)</f>
        <v>Histrionic personality disorder</v>
      </c>
      <c r="D711" s="12"/>
      <c r="E711" s="12" t="s">
        <v>13</v>
      </c>
      <c r="F711" s="12"/>
      <c r="G711" s="12"/>
      <c r="H711" s="14"/>
    </row>
    <row r="712" spans="1:8" ht="18" customHeight="1" x14ac:dyDescent="0.35">
      <c r="A712" s="11" t="s">
        <v>1455</v>
      </c>
      <c r="B712" s="12" t="s">
        <v>1456</v>
      </c>
      <c r="C712" s="12" t="str">
        <f>VLOOKUP(Table24[[#This Row],[ICD-10 Code]],Table1[], 2,FALSE)</f>
        <v>Obsessive-compulsive personality disorder</v>
      </c>
      <c r="D712" s="12"/>
      <c r="E712" s="12" t="s">
        <v>13</v>
      </c>
      <c r="F712" s="12"/>
      <c r="G712" s="12"/>
      <c r="H712" s="14"/>
    </row>
    <row r="713" spans="1:8" ht="18" customHeight="1" x14ac:dyDescent="0.35">
      <c r="A713" s="11" t="s">
        <v>1457</v>
      </c>
      <c r="B713" s="12" t="s">
        <v>1458</v>
      </c>
      <c r="C713" s="12" t="str">
        <f>VLOOKUP(Table24[[#This Row],[ICD-10 Code]],Table1[], 2,FALSE)</f>
        <v>Avoidant personality disorder</v>
      </c>
      <c r="D713" s="12" t="s">
        <v>13</v>
      </c>
      <c r="E713" s="13"/>
      <c r="F713" s="12"/>
      <c r="G713" s="12"/>
      <c r="H713" s="14"/>
    </row>
    <row r="714" spans="1:8" ht="18" customHeight="1" x14ac:dyDescent="0.35">
      <c r="A714" s="11" t="s">
        <v>1459</v>
      </c>
      <c r="B714" s="12" t="s">
        <v>1460</v>
      </c>
      <c r="C714" s="12" t="str">
        <f>VLOOKUP(Table24[[#This Row],[ICD-10 Code]],Table1[], 2,FALSE)</f>
        <v>Dependent personality disorder</v>
      </c>
      <c r="D714" s="12" t="s">
        <v>13</v>
      </c>
      <c r="E714" s="13"/>
      <c r="F714" s="12"/>
      <c r="G714" s="12"/>
      <c r="H714" s="14"/>
    </row>
    <row r="715" spans="1:8" ht="18" customHeight="1" x14ac:dyDescent="0.35">
      <c r="A715" s="11" t="s">
        <v>1461</v>
      </c>
      <c r="B715" s="12" t="s">
        <v>1462</v>
      </c>
      <c r="C715" s="12" t="str">
        <f>VLOOKUP(Table24[[#This Row],[ICD-10 Code]],Table1[], 2,FALSE)</f>
        <v>Narcissistic personality disorder</v>
      </c>
      <c r="D715" s="12"/>
      <c r="E715" s="12" t="s">
        <v>13</v>
      </c>
      <c r="F715" s="12"/>
      <c r="G715" s="12"/>
      <c r="H715" s="14"/>
    </row>
    <row r="716" spans="1:8" ht="18" customHeight="1" x14ac:dyDescent="0.35">
      <c r="A716" s="11" t="s">
        <v>1463</v>
      </c>
      <c r="B716" s="12" t="s">
        <v>1464</v>
      </c>
      <c r="C716" s="12" t="str">
        <f>VLOOKUP(Table24[[#This Row],[ICD-10 Code]],Table1[], 2,FALSE)</f>
        <v>Other specific personality disorders</v>
      </c>
      <c r="D716" s="12"/>
      <c r="E716" s="12" t="s">
        <v>13</v>
      </c>
      <c r="F716" s="12"/>
      <c r="G716" s="12"/>
      <c r="H716" s="14"/>
    </row>
    <row r="717" spans="1:8" ht="18" customHeight="1" x14ac:dyDescent="0.35">
      <c r="A717" s="11" t="s">
        <v>1465</v>
      </c>
      <c r="B717" s="12" t="s">
        <v>1466</v>
      </c>
      <c r="C717" s="12" t="str">
        <f>VLOOKUP(Table24[[#This Row],[ICD-10 Code]],Table1[], 2,FALSE)</f>
        <v>Personality disorder, unspecified</v>
      </c>
      <c r="D717" s="12"/>
      <c r="E717" s="12" t="s">
        <v>13</v>
      </c>
      <c r="F717" s="12"/>
      <c r="G717" s="12"/>
      <c r="H717" s="14"/>
    </row>
    <row r="718" spans="1:8" ht="18" customHeight="1" x14ac:dyDescent="0.35">
      <c r="A718" s="11" t="s">
        <v>1467</v>
      </c>
      <c r="B718" s="12" t="s">
        <v>1468</v>
      </c>
      <c r="C718" s="12" t="str">
        <f>VLOOKUP(Table24[[#This Row],[ICD-10 Code]],Table1[], 2,FALSE)</f>
        <v>Pathological gambling</v>
      </c>
      <c r="D718" s="12" t="s">
        <v>13</v>
      </c>
      <c r="E718" s="13"/>
      <c r="F718" s="12"/>
      <c r="G718" s="12"/>
      <c r="H718" s="14"/>
    </row>
    <row r="719" spans="1:8" ht="18" customHeight="1" x14ac:dyDescent="0.35">
      <c r="A719" s="11" t="s">
        <v>1469</v>
      </c>
      <c r="B719" s="12" t="s">
        <v>1470</v>
      </c>
      <c r="C719" s="12" t="str">
        <f>VLOOKUP(Table24[[#This Row],[ICD-10 Code]],Table1[], 2,FALSE)</f>
        <v>Pyromania</v>
      </c>
      <c r="D719" s="12"/>
      <c r="E719" s="12" t="s">
        <v>13</v>
      </c>
      <c r="F719" s="12"/>
      <c r="G719" s="12"/>
      <c r="H719" s="14" t="s">
        <v>13</v>
      </c>
    </row>
    <row r="720" spans="1:8" ht="18" customHeight="1" x14ac:dyDescent="0.35">
      <c r="A720" s="11" t="s">
        <v>1471</v>
      </c>
      <c r="B720" s="12" t="s">
        <v>1472</v>
      </c>
      <c r="C720" s="12" t="str">
        <f>VLOOKUP(Table24[[#This Row],[ICD-10 Code]],Table1[], 2,FALSE)</f>
        <v>Kleptomania</v>
      </c>
      <c r="D720" s="12" t="s">
        <v>13</v>
      </c>
      <c r="E720" s="13"/>
      <c r="F720" s="12"/>
      <c r="G720" s="12"/>
      <c r="H720" s="14"/>
    </row>
    <row r="721" spans="1:8" ht="18" customHeight="1" x14ac:dyDescent="0.35">
      <c r="A721" s="11" t="s">
        <v>1473</v>
      </c>
      <c r="B721" s="12" t="s">
        <v>1474</v>
      </c>
      <c r="C721" s="12" t="str">
        <f>VLOOKUP(Table24[[#This Row],[ICD-10 Code]],Table1[], 2,FALSE)</f>
        <v>Trichotillomania</v>
      </c>
      <c r="D721" s="12" t="s">
        <v>13</v>
      </c>
      <c r="E721" s="13"/>
      <c r="F721" s="12"/>
      <c r="G721" s="12"/>
      <c r="H721" s="14" t="s">
        <v>13</v>
      </c>
    </row>
    <row r="722" spans="1:8" ht="18" customHeight="1" x14ac:dyDescent="0.35">
      <c r="A722" s="11" t="s">
        <v>1475</v>
      </c>
      <c r="B722" s="12" t="s">
        <v>1476</v>
      </c>
      <c r="C722" s="12" t="str">
        <f>VLOOKUP(Table24[[#This Row],[ICD-10 Code]],Table1[], 2,FALSE)</f>
        <v>Intermittent explosive disorder</v>
      </c>
      <c r="D722" s="12"/>
      <c r="E722" s="12"/>
      <c r="F722" s="12"/>
      <c r="G722" s="12"/>
      <c r="H722" s="14" t="s">
        <v>13</v>
      </c>
    </row>
    <row r="723" spans="1:8" ht="18" customHeight="1" x14ac:dyDescent="0.35">
      <c r="A723" s="11" t="s">
        <v>1477</v>
      </c>
      <c r="B723" s="12" t="s">
        <v>1478</v>
      </c>
      <c r="C723" s="12" t="str">
        <f>VLOOKUP(Table24[[#This Row],[ICD-10 Code]],Table1[], 2,FALSE)</f>
        <v>Other impulse disorders</v>
      </c>
      <c r="D723" s="12" t="s">
        <v>13</v>
      </c>
      <c r="E723" s="13"/>
      <c r="F723" s="12"/>
      <c r="G723" s="12"/>
      <c r="H723" s="14"/>
    </row>
    <row r="724" spans="1:8" ht="18" customHeight="1" x14ac:dyDescent="0.35">
      <c r="A724" s="11" t="s">
        <v>1479</v>
      </c>
      <c r="B724" s="12" t="s">
        <v>1480</v>
      </c>
      <c r="C724" s="12" t="str">
        <f>VLOOKUP(Table24[[#This Row],[ICD-10 Code]],Table1[], 2,FALSE)</f>
        <v>Impulse disorder, unspecified</v>
      </c>
      <c r="D724" s="12" t="s">
        <v>13</v>
      </c>
      <c r="E724" s="13"/>
      <c r="F724" s="12"/>
      <c r="G724" s="12"/>
      <c r="H724" s="14"/>
    </row>
    <row r="725" spans="1:8" ht="18" customHeight="1" x14ac:dyDescent="0.35">
      <c r="A725" s="11" t="s">
        <v>1481</v>
      </c>
      <c r="B725" s="12" t="s">
        <v>1482</v>
      </c>
      <c r="C725" s="12" t="str">
        <f>VLOOKUP(Table24[[#This Row],[ICD-10 Code]],Table1[], 2,FALSE)</f>
        <v>Transsexualism</v>
      </c>
      <c r="D725" s="12" t="s">
        <v>13</v>
      </c>
      <c r="E725" s="13"/>
      <c r="F725" s="12"/>
      <c r="G725" s="12"/>
      <c r="H725" s="14"/>
    </row>
    <row r="726" spans="1:8" ht="18" customHeight="1" x14ac:dyDescent="0.35">
      <c r="A726" s="11" t="s">
        <v>1483</v>
      </c>
      <c r="B726" s="12" t="s">
        <v>1484</v>
      </c>
      <c r="C726" s="12" t="str">
        <f>VLOOKUP(Table24[[#This Row],[ICD-10 Code]],Table1[], 2,FALSE)</f>
        <v>Dual role transvestism</v>
      </c>
      <c r="D726" s="12" t="s">
        <v>13</v>
      </c>
      <c r="E726" s="13"/>
      <c r="F726" s="12"/>
      <c r="G726" s="12"/>
      <c r="H726" s="14"/>
    </row>
    <row r="727" spans="1:8" ht="18" customHeight="1" x14ac:dyDescent="0.35">
      <c r="A727" s="11" t="s">
        <v>1485</v>
      </c>
      <c r="B727" s="12" t="s">
        <v>1486</v>
      </c>
      <c r="C727" s="12" t="str">
        <f>VLOOKUP(Table24[[#This Row],[ICD-10 Code]],Table1[], 2,FALSE)</f>
        <v>Gender identity disorder of childhood</v>
      </c>
      <c r="D727" s="12" t="s">
        <v>13</v>
      </c>
      <c r="E727" s="13"/>
      <c r="F727" s="12"/>
      <c r="G727" s="12"/>
      <c r="H727" s="14"/>
    </row>
    <row r="728" spans="1:8" ht="18" customHeight="1" x14ac:dyDescent="0.35">
      <c r="A728" s="11" t="s">
        <v>1487</v>
      </c>
      <c r="B728" s="12" t="s">
        <v>1488</v>
      </c>
      <c r="C728" s="12" t="str">
        <f>VLOOKUP(Table24[[#This Row],[ICD-10 Code]],Table1[], 2,FALSE)</f>
        <v>Other gender identity disorders</v>
      </c>
      <c r="D728" s="12" t="s">
        <v>13</v>
      </c>
      <c r="E728" s="13"/>
      <c r="F728" s="12"/>
      <c r="G728" s="12"/>
      <c r="H728" s="14"/>
    </row>
    <row r="729" spans="1:8" ht="18" customHeight="1" x14ac:dyDescent="0.35">
      <c r="A729" s="11" t="s">
        <v>1489</v>
      </c>
      <c r="B729" s="12" t="s">
        <v>1490</v>
      </c>
      <c r="C729" s="12" t="str">
        <f>VLOOKUP(Table24[[#This Row],[ICD-10 Code]],Table1[], 2,FALSE)</f>
        <v>Gender identity disorder, unspecified</v>
      </c>
      <c r="D729" s="12" t="s">
        <v>13</v>
      </c>
      <c r="E729" s="13"/>
      <c r="F729" s="12"/>
      <c r="G729" s="12"/>
      <c r="H729" s="14"/>
    </row>
    <row r="730" spans="1:8" ht="18" customHeight="1" x14ac:dyDescent="0.35">
      <c r="A730" s="11" t="s">
        <v>1491</v>
      </c>
      <c r="B730" s="12" t="s">
        <v>1492</v>
      </c>
      <c r="C730" s="12" t="str">
        <f>VLOOKUP(Table24[[#This Row],[ICD-10 Code]],Table1[], 2,FALSE)</f>
        <v>Fetishism</v>
      </c>
      <c r="D730" s="12" t="s">
        <v>13</v>
      </c>
      <c r="E730" s="13"/>
      <c r="F730" s="12"/>
      <c r="G730" s="12"/>
      <c r="H730" s="14"/>
    </row>
    <row r="731" spans="1:8" ht="18" customHeight="1" x14ac:dyDescent="0.35">
      <c r="A731" s="11" t="s">
        <v>1493</v>
      </c>
      <c r="B731" s="12" t="s">
        <v>1494</v>
      </c>
      <c r="C731" s="12" t="str">
        <f>VLOOKUP(Table24[[#This Row],[ICD-10 Code]],Table1[], 2,FALSE)</f>
        <v>Transvestic fetishism</v>
      </c>
      <c r="D731" s="12" t="s">
        <v>13</v>
      </c>
      <c r="E731" s="13"/>
      <c r="F731" s="12"/>
      <c r="G731" s="12"/>
      <c r="H731" s="14"/>
    </row>
    <row r="732" spans="1:8" ht="18" customHeight="1" x14ac:dyDescent="0.35">
      <c r="A732" s="11" t="s">
        <v>1495</v>
      </c>
      <c r="B732" s="12" t="s">
        <v>1496</v>
      </c>
      <c r="C732" s="12" t="str">
        <f>VLOOKUP(Table24[[#This Row],[ICD-10 Code]],Table1[], 2,FALSE)</f>
        <v>Exhibitionism</v>
      </c>
      <c r="D732" s="12" t="s">
        <v>13</v>
      </c>
      <c r="E732" s="13"/>
      <c r="F732" s="12"/>
      <c r="G732" s="12"/>
      <c r="H732" s="14"/>
    </row>
    <row r="733" spans="1:8" ht="18" customHeight="1" x14ac:dyDescent="0.35">
      <c r="A733" s="11" t="s">
        <v>1497</v>
      </c>
      <c r="B733" s="12" t="s">
        <v>1498</v>
      </c>
      <c r="C733" s="12" t="str">
        <f>VLOOKUP(Table24[[#This Row],[ICD-10 Code]],Table1[], 2,FALSE)</f>
        <v>Voyeurism</v>
      </c>
      <c r="D733" s="12" t="s">
        <v>13</v>
      </c>
      <c r="E733" s="13"/>
      <c r="F733" s="12"/>
      <c r="G733" s="12"/>
      <c r="H733" s="14"/>
    </row>
    <row r="734" spans="1:8" ht="18" customHeight="1" x14ac:dyDescent="0.35">
      <c r="A734" s="11" t="s">
        <v>1499</v>
      </c>
      <c r="B734" s="12" t="s">
        <v>1500</v>
      </c>
      <c r="C734" s="12" t="str">
        <f>VLOOKUP(Table24[[#This Row],[ICD-10 Code]],Table1[], 2,FALSE)</f>
        <v>Pedophilia</v>
      </c>
      <c r="D734" s="12" t="s">
        <v>13</v>
      </c>
      <c r="E734" s="13"/>
      <c r="F734" s="12"/>
      <c r="G734" s="12"/>
      <c r="H734" s="14"/>
    </row>
    <row r="735" spans="1:8" ht="18" customHeight="1" x14ac:dyDescent="0.35">
      <c r="A735" s="11" t="s">
        <v>1501</v>
      </c>
      <c r="B735" s="12" t="s">
        <v>1502</v>
      </c>
      <c r="C735" s="12" t="str">
        <f>VLOOKUP(Table24[[#This Row],[ICD-10 Code]],Table1[], 2,FALSE)</f>
        <v>Sadomasochism, unspecified</v>
      </c>
      <c r="D735" s="12" t="s">
        <v>13</v>
      </c>
      <c r="E735" s="13"/>
      <c r="F735" s="12"/>
      <c r="G735" s="12"/>
      <c r="H735" s="14"/>
    </row>
    <row r="736" spans="1:8" ht="18" customHeight="1" x14ac:dyDescent="0.35">
      <c r="A736" s="11" t="s">
        <v>1503</v>
      </c>
      <c r="B736" s="12" t="s">
        <v>1504</v>
      </c>
      <c r="C736" s="12" t="str">
        <f>VLOOKUP(Table24[[#This Row],[ICD-10 Code]],Table1[], 2,FALSE)</f>
        <v>Sexual masochism</v>
      </c>
      <c r="D736" s="12" t="s">
        <v>13</v>
      </c>
      <c r="E736" s="13"/>
      <c r="F736" s="12"/>
      <c r="G736" s="12"/>
      <c r="H736" s="14"/>
    </row>
    <row r="737" spans="1:8" ht="18" customHeight="1" x14ac:dyDescent="0.35">
      <c r="A737" s="11" t="s">
        <v>1505</v>
      </c>
      <c r="B737" s="12" t="s">
        <v>1506</v>
      </c>
      <c r="C737" s="12" t="str">
        <f>VLOOKUP(Table24[[#This Row],[ICD-10 Code]],Table1[], 2,FALSE)</f>
        <v>Sexual sadism</v>
      </c>
      <c r="D737" s="12" t="s">
        <v>13</v>
      </c>
      <c r="E737" s="13"/>
      <c r="F737" s="12"/>
      <c r="G737" s="12"/>
      <c r="H737" s="14"/>
    </row>
    <row r="738" spans="1:8" ht="18" customHeight="1" x14ac:dyDescent="0.35">
      <c r="A738" s="11" t="s">
        <v>1507</v>
      </c>
      <c r="B738" s="12" t="s">
        <v>1508</v>
      </c>
      <c r="C738" s="12" t="str">
        <f>VLOOKUP(Table24[[#This Row],[ICD-10 Code]],Table1[], 2,FALSE)</f>
        <v>Frotteurism</v>
      </c>
      <c r="D738" s="12" t="s">
        <v>13</v>
      </c>
      <c r="E738" s="13"/>
      <c r="F738" s="12"/>
      <c r="G738" s="12"/>
      <c r="H738" s="14"/>
    </row>
    <row r="739" spans="1:8" ht="18" customHeight="1" x14ac:dyDescent="0.35">
      <c r="A739" s="11" t="s">
        <v>1509</v>
      </c>
      <c r="B739" s="12" t="s">
        <v>1510</v>
      </c>
      <c r="C739" s="12" t="str">
        <f>VLOOKUP(Table24[[#This Row],[ICD-10 Code]],Table1[], 2,FALSE)</f>
        <v>Other paraphilias</v>
      </c>
      <c r="D739" s="12" t="s">
        <v>13</v>
      </c>
      <c r="E739" s="13"/>
      <c r="F739" s="12"/>
      <c r="G739" s="12"/>
      <c r="H739" s="14"/>
    </row>
    <row r="740" spans="1:8" ht="18" customHeight="1" x14ac:dyDescent="0.35">
      <c r="A740" s="11" t="s">
        <v>1511</v>
      </c>
      <c r="B740" s="12" t="s">
        <v>1512</v>
      </c>
      <c r="C740" s="12" t="str">
        <f>VLOOKUP(Table24[[#This Row],[ICD-10 Code]],Table1[], 2,FALSE)</f>
        <v>Paraphilia, unspecified</v>
      </c>
      <c r="D740" s="12" t="s">
        <v>13</v>
      </c>
      <c r="E740" s="13"/>
      <c r="F740" s="12"/>
      <c r="G740" s="12"/>
      <c r="H740" s="14"/>
    </row>
    <row r="741" spans="1:8" ht="18" customHeight="1" x14ac:dyDescent="0.35">
      <c r="A741" s="11" t="s">
        <v>1513</v>
      </c>
      <c r="B741" s="12" t="s">
        <v>1514</v>
      </c>
      <c r="C741" s="12" t="str">
        <f>VLOOKUP(Table24[[#This Row],[ICD-10 Code]],Table1[], 2,FALSE)</f>
        <v>Other sexual disorders</v>
      </c>
      <c r="D741" s="12" t="s">
        <v>13</v>
      </c>
      <c r="E741" s="13"/>
      <c r="F741" s="12"/>
      <c r="G741" s="12"/>
      <c r="H741" s="14"/>
    </row>
    <row r="742" spans="1:8" ht="18" customHeight="1" x14ac:dyDescent="0.35">
      <c r="A742" s="11" t="s">
        <v>1515</v>
      </c>
      <c r="B742" s="12" t="s">
        <v>1516</v>
      </c>
      <c r="C742" s="12" t="str">
        <f>VLOOKUP(Table24[[#This Row],[ICD-10 Code]],Table1[], 2,FALSE)</f>
        <v>Factitious disorder imposed on self, unspecified</v>
      </c>
      <c r="D742" s="12"/>
      <c r="E742" s="12" t="s">
        <v>13</v>
      </c>
      <c r="F742" s="12"/>
      <c r="G742" s="12"/>
      <c r="H742" s="14" t="s">
        <v>13</v>
      </c>
    </row>
    <row r="743" spans="1:8" ht="18" customHeight="1" x14ac:dyDescent="0.35">
      <c r="A743" s="11" t="s">
        <v>1517</v>
      </c>
      <c r="B743" s="12" t="s">
        <v>1518</v>
      </c>
      <c r="C743" s="12" t="str">
        <f>VLOOKUP(Table24[[#This Row],[ICD-10 Code]],Table1[], 2,FALSE)</f>
        <v>Factitious disorder w predom psych signs and symptoms</v>
      </c>
      <c r="D743" s="12" t="s">
        <v>13</v>
      </c>
      <c r="E743" s="13"/>
      <c r="F743" s="12"/>
      <c r="G743" s="12"/>
      <c r="H743" s="14"/>
    </row>
    <row r="744" spans="1:8" ht="18" customHeight="1" x14ac:dyDescent="0.35">
      <c r="A744" s="11" t="s">
        <v>1519</v>
      </c>
      <c r="B744" s="12" t="s">
        <v>1520</v>
      </c>
      <c r="C744" s="12" t="str">
        <f>VLOOKUP(Table24[[#This Row],[ICD-10 Code]],Table1[], 2,FALSE)</f>
        <v>Factit disord impsd on self, with predom physcl signs/symp</v>
      </c>
      <c r="D744" s="12" t="s">
        <v>13</v>
      </c>
      <c r="E744" s="13"/>
      <c r="F744" s="12"/>
      <c r="G744" s="12"/>
      <c r="H744" s="14"/>
    </row>
    <row r="745" spans="1:8" ht="18" customHeight="1" x14ac:dyDescent="0.35">
      <c r="A745" s="11" t="s">
        <v>1521</v>
      </c>
      <c r="B745" s="12" t="s">
        <v>1522</v>
      </c>
      <c r="C745" s="12" t="str">
        <f>VLOOKUP(Table24[[#This Row],[ICD-10 Code]],Table1[], 2,FALSE)</f>
        <v>Factit disord impsd on self, w comb psych &amp; physcl signs/symp</v>
      </c>
      <c r="D745" s="12" t="s">
        <v>13</v>
      </c>
      <c r="E745" s="13"/>
      <c r="F745" s="12"/>
      <c r="G745" s="12"/>
      <c r="H745" s="14"/>
    </row>
    <row r="746" spans="1:8" ht="18" customHeight="1" x14ac:dyDescent="0.35">
      <c r="A746" s="11" t="s">
        <v>1523</v>
      </c>
      <c r="B746" s="12" t="s">
        <v>1524</v>
      </c>
      <c r="C746" s="12" t="str">
        <f>VLOOKUP(Table24[[#This Row],[ICD-10 Code]],Table1[], 2,FALSE)</f>
        <v>Other specified disorders of adult personality and behavior</v>
      </c>
      <c r="D746" s="12" t="s">
        <v>13</v>
      </c>
      <c r="E746" s="13"/>
      <c r="F746" s="12"/>
      <c r="G746" s="12"/>
      <c r="H746" s="14"/>
    </row>
    <row r="747" spans="1:8" ht="18" customHeight="1" x14ac:dyDescent="0.35">
      <c r="A747" s="11" t="s">
        <v>1525</v>
      </c>
      <c r="B747" s="12" t="s">
        <v>1526</v>
      </c>
      <c r="C747" s="12" t="str">
        <f>VLOOKUP(Table24[[#This Row],[ICD-10 Code]],Table1[], 2,FALSE)</f>
        <v>Factitious disorder imposed on another</v>
      </c>
      <c r="D747" s="12"/>
      <c r="E747" s="12" t="s">
        <v>13</v>
      </c>
      <c r="F747" s="12"/>
      <c r="G747" s="12"/>
      <c r="H747" s="14"/>
    </row>
    <row r="748" spans="1:8" ht="18" customHeight="1" x14ac:dyDescent="0.35">
      <c r="A748" s="11" t="s">
        <v>1527</v>
      </c>
      <c r="B748" s="12" t="s">
        <v>1528</v>
      </c>
      <c r="C748" s="12" t="str">
        <f>VLOOKUP(Table24[[#This Row],[ICD-10 Code]],Table1[], 2,FALSE)</f>
        <v>Unspecified disorder of adult personality and behavior</v>
      </c>
      <c r="D748" s="12" t="s">
        <v>13</v>
      </c>
      <c r="E748" s="13"/>
      <c r="F748" s="12"/>
      <c r="G748" s="12"/>
      <c r="H748" s="14"/>
    </row>
    <row r="749" spans="1:8" ht="18" customHeight="1" x14ac:dyDescent="0.35">
      <c r="A749" s="11" t="s">
        <v>1529</v>
      </c>
      <c r="B749" s="12" t="s">
        <v>1530</v>
      </c>
      <c r="C749" s="12" t="str">
        <f>VLOOKUP(Table24[[#This Row],[ICD-10 Code]],Table1[], 2,FALSE)</f>
        <v>Other disorders of psychological development</v>
      </c>
      <c r="D749" s="12" t="s">
        <v>13</v>
      </c>
      <c r="E749" s="13"/>
      <c r="F749" s="12"/>
      <c r="G749" s="12"/>
      <c r="H749" s="14"/>
    </row>
    <row r="750" spans="1:8" ht="18" customHeight="1" x14ac:dyDescent="0.35">
      <c r="A750" s="11" t="s">
        <v>1531</v>
      </c>
      <c r="B750" s="12" t="s">
        <v>1532</v>
      </c>
      <c r="C750" s="12" t="str">
        <f>VLOOKUP(Table24[[#This Row],[ICD-10 Code]],Table1[], 2,FALSE)</f>
        <v>Unspecified disorder of psychological development</v>
      </c>
      <c r="D750" s="12" t="s">
        <v>13</v>
      </c>
      <c r="E750" s="13"/>
      <c r="F750" s="12"/>
      <c r="G750" s="12"/>
      <c r="H750" s="14"/>
    </row>
    <row r="751" spans="1:8" ht="18" customHeight="1" x14ac:dyDescent="0.35">
      <c r="A751" s="11" t="s">
        <v>1533</v>
      </c>
      <c r="B751" s="12" t="s">
        <v>1534</v>
      </c>
      <c r="C751" s="12" t="str">
        <f>VLOOKUP(Table24[[#This Row],[ICD-10 Code]],Table1[], 2,FALSE)</f>
        <v>Attn-defct hyperactivity disorder, predom inattentive type</v>
      </c>
      <c r="D751" s="12" t="s">
        <v>13</v>
      </c>
      <c r="E751" s="13"/>
      <c r="F751" s="12"/>
      <c r="G751" s="12"/>
      <c r="H751" s="14" t="s">
        <v>13</v>
      </c>
    </row>
    <row r="752" spans="1:8" ht="18" customHeight="1" x14ac:dyDescent="0.35">
      <c r="A752" s="11" t="s">
        <v>1535</v>
      </c>
      <c r="B752" s="12" t="s">
        <v>1536</v>
      </c>
      <c r="C752" s="12" t="str">
        <f>VLOOKUP(Table24[[#This Row],[ICD-10 Code]],Table1[], 2,FALSE)</f>
        <v>Attn-defct hyperactivity disorder, predom hyperactive type</v>
      </c>
      <c r="D752" s="12" t="s">
        <v>13</v>
      </c>
      <c r="E752" s="13"/>
      <c r="F752" s="12"/>
      <c r="G752" s="12"/>
      <c r="H752" s="14" t="s">
        <v>13</v>
      </c>
    </row>
    <row r="753" spans="1:8" ht="18" customHeight="1" x14ac:dyDescent="0.35">
      <c r="A753" s="11" t="s">
        <v>1537</v>
      </c>
      <c r="B753" s="12" t="s">
        <v>1538</v>
      </c>
      <c r="C753" s="12" t="str">
        <f>VLOOKUP(Table24[[#This Row],[ICD-10 Code]],Table1[], 2,FALSE)</f>
        <v>Attention-deficit hyperactivity disorder, combined type</v>
      </c>
      <c r="D753" s="12" t="s">
        <v>13</v>
      </c>
      <c r="E753" s="13"/>
      <c r="F753" s="12"/>
      <c r="G753" s="12"/>
      <c r="H753" s="14" t="s">
        <v>13</v>
      </c>
    </row>
    <row r="754" spans="1:8" ht="18" customHeight="1" x14ac:dyDescent="0.35">
      <c r="A754" s="11" t="s">
        <v>1539</v>
      </c>
      <c r="B754" s="12" t="s">
        <v>1540</v>
      </c>
      <c r="C754" s="12" t="str">
        <f>VLOOKUP(Table24[[#This Row],[ICD-10 Code]],Table1[], 2,FALSE)</f>
        <v>Attention-deficit hyperactivity disorder, other type</v>
      </c>
      <c r="D754" s="12" t="s">
        <v>13</v>
      </c>
      <c r="E754" s="13"/>
      <c r="F754" s="12"/>
      <c r="G754" s="12"/>
      <c r="H754" s="14" t="s">
        <v>13</v>
      </c>
    </row>
    <row r="755" spans="1:8" ht="18" customHeight="1" x14ac:dyDescent="0.35">
      <c r="A755" s="11" t="s">
        <v>1541</v>
      </c>
      <c r="B755" s="12" t="s">
        <v>1542</v>
      </c>
      <c r="C755" s="12" t="str">
        <f>VLOOKUP(Table24[[#This Row],[ICD-10 Code]],Table1[], 2,FALSE)</f>
        <v>Attention-deficit hyperactivity disorder, unspecified type</v>
      </c>
      <c r="D755" s="12" t="s">
        <v>13</v>
      </c>
      <c r="E755" s="13"/>
      <c r="F755" s="12"/>
      <c r="G755" s="12"/>
      <c r="H755" s="14"/>
    </row>
    <row r="756" spans="1:8" ht="18" customHeight="1" x14ac:dyDescent="0.35">
      <c r="A756" s="11" t="s">
        <v>1543</v>
      </c>
      <c r="B756" s="12" t="s">
        <v>1544</v>
      </c>
      <c r="C756" s="12" t="str">
        <f>VLOOKUP(Table24[[#This Row],[ICD-10 Code]],Table1[], 2,FALSE)</f>
        <v>Conduct disorder confined to family context</v>
      </c>
      <c r="D756" s="12"/>
      <c r="E756" s="13"/>
      <c r="F756" s="12"/>
      <c r="G756" s="12"/>
      <c r="H756" s="14" t="s">
        <v>13</v>
      </c>
    </row>
    <row r="757" spans="1:8" ht="18" customHeight="1" x14ac:dyDescent="0.35">
      <c r="A757" s="11" t="s">
        <v>1545</v>
      </c>
      <c r="B757" s="12" t="s">
        <v>1546</v>
      </c>
      <c r="C757" s="12" t="s">
        <v>1547</v>
      </c>
      <c r="D757" s="12"/>
      <c r="E757" s="13"/>
      <c r="F757" s="12"/>
      <c r="G757" s="12"/>
      <c r="H757" s="14" t="s">
        <v>13</v>
      </c>
    </row>
    <row r="758" spans="1:8" ht="18" customHeight="1" x14ac:dyDescent="0.35">
      <c r="A758" s="11" t="s">
        <v>1548</v>
      </c>
      <c r="B758" s="12" t="s">
        <v>1549</v>
      </c>
      <c r="C758" s="12" t="str">
        <f>VLOOKUP(Table24[[#This Row],[ICD-10 Code]],Table1[], 2,FALSE)</f>
        <v>Conduct disorder, adolescent-onset type</v>
      </c>
      <c r="D758" s="12"/>
      <c r="E758" s="13"/>
      <c r="F758" s="12"/>
      <c r="G758" s="12"/>
      <c r="H758" s="14" t="s">
        <v>13</v>
      </c>
    </row>
    <row r="759" spans="1:8" ht="18" customHeight="1" x14ac:dyDescent="0.35">
      <c r="A759" s="11" t="s">
        <v>1550</v>
      </c>
      <c r="B759" s="12" t="s">
        <v>1551</v>
      </c>
      <c r="C759" s="12" t="str">
        <f>VLOOKUP(Table24[[#This Row],[ICD-10 Code]],Table1[], 2,FALSE)</f>
        <v>Oppositional defiant disorder</v>
      </c>
      <c r="D759" s="12"/>
      <c r="E759" s="13"/>
      <c r="F759" s="12"/>
      <c r="G759" s="12"/>
      <c r="H759" s="14" t="s">
        <v>13</v>
      </c>
    </row>
    <row r="760" spans="1:8" ht="18" customHeight="1" x14ac:dyDescent="0.35">
      <c r="A760" s="11" t="s">
        <v>1552</v>
      </c>
      <c r="B760" s="12" t="s">
        <v>1553</v>
      </c>
      <c r="C760" s="12" t="str">
        <f>VLOOKUP(Table24[[#This Row],[ICD-10 Code]],Table1[], 2,FALSE)</f>
        <v>Other conduct disorders</v>
      </c>
      <c r="D760" s="12"/>
      <c r="E760" s="13"/>
      <c r="F760" s="12"/>
      <c r="G760" s="12"/>
      <c r="H760" s="14" t="s">
        <v>13</v>
      </c>
    </row>
    <row r="761" spans="1:8" ht="18" customHeight="1" x14ac:dyDescent="0.35">
      <c r="A761" s="11" t="s">
        <v>1554</v>
      </c>
      <c r="B761" s="12" t="s">
        <v>1555</v>
      </c>
      <c r="C761" s="12" t="str">
        <f>VLOOKUP(Table24[[#This Row],[ICD-10 Code]],Table1[], 2,FALSE)</f>
        <v>Conduct disorder, unspecified</v>
      </c>
      <c r="D761" s="12"/>
      <c r="E761" s="13"/>
      <c r="F761" s="12"/>
      <c r="G761" s="12"/>
      <c r="H761" s="14" t="s">
        <v>13</v>
      </c>
    </row>
    <row r="762" spans="1:8" ht="18" customHeight="1" x14ac:dyDescent="0.35">
      <c r="A762" s="11" t="s">
        <v>1556</v>
      </c>
      <c r="B762" s="12" t="s">
        <v>1557</v>
      </c>
      <c r="C762" s="12" t="str">
        <f>VLOOKUP(Table24[[#This Row],[ICD-10 Code]],Table1[], 2,FALSE)</f>
        <v>Separation anxiety disorder of childhood</v>
      </c>
      <c r="D762" s="12"/>
      <c r="E762" s="13"/>
      <c r="F762" s="12"/>
      <c r="G762" s="12"/>
      <c r="H762" s="14" t="s">
        <v>13</v>
      </c>
    </row>
    <row r="763" spans="1:8" ht="18" customHeight="1" x14ac:dyDescent="0.35">
      <c r="A763" s="11" t="s">
        <v>1558</v>
      </c>
      <c r="B763" s="12" t="s">
        <v>1559</v>
      </c>
      <c r="C763" s="12" t="str">
        <f>VLOOKUP(Table24[[#This Row],[ICD-10 Code]],Table1[], 2,FALSE)</f>
        <v>Selective mutism</v>
      </c>
      <c r="D763" s="12" t="s">
        <v>13</v>
      </c>
      <c r="E763" s="13"/>
      <c r="F763" s="12"/>
      <c r="G763" s="12"/>
      <c r="H763" s="14"/>
    </row>
    <row r="764" spans="1:8" ht="18" customHeight="1" x14ac:dyDescent="0.35">
      <c r="A764" s="11" t="s">
        <v>1560</v>
      </c>
      <c r="B764" s="12" t="s">
        <v>1561</v>
      </c>
      <c r="C764" s="12" t="s">
        <v>1562</v>
      </c>
      <c r="D764" s="12"/>
      <c r="E764" s="13"/>
      <c r="F764" s="12"/>
      <c r="G764" s="12"/>
      <c r="H764" s="14" t="s">
        <v>13</v>
      </c>
    </row>
    <row r="765" spans="1:8" ht="18" customHeight="1" x14ac:dyDescent="0.35">
      <c r="A765" s="11" t="s">
        <v>1563</v>
      </c>
      <c r="B765" s="12" t="s">
        <v>1564</v>
      </c>
      <c r="C765" s="12" t="s">
        <v>1565</v>
      </c>
      <c r="D765" s="12"/>
      <c r="E765" s="13"/>
      <c r="F765" s="12"/>
      <c r="G765" s="12"/>
      <c r="H765" s="14" t="s">
        <v>13</v>
      </c>
    </row>
    <row r="766" spans="1:8" ht="18" customHeight="1" x14ac:dyDescent="0.35">
      <c r="A766" s="11" t="s">
        <v>1566</v>
      </c>
      <c r="B766" s="12" t="s">
        <v>1567</v>
      </c>
      <c r="C766" s="12" t="str">
        <f>VLOOKUP(Table24[[#This Row],[ICD-10 Code]],Table1[], 2,FALSE)</f>
        <v>Other childhood disorders of social functioning</v>
      </c>
      <c r="D766" s="12" t="s">
        <v>13</v>
      </c>
      <c r="E766" s="13"/>
      <c r="F766" s="12"/>
      <c r="G766" s="12"/>
      <c r="H766" s="14"/>
    </row>
    <row r="767" spans="1:8" ht="18" customHeight="1" x14ac:dyDescent="0.35">
      <c r="A767" s="11" t="s">
        <v>1568</v>
      </c>
      <c r="B767" s="12" t="s">
        <v>1569</v>
      </c>
      <c r="C767" s="12" t="str">
        <f>VLOOKUP(Table24[[#This Row],[ICD-10 Code]],Table1[], 2,FALSE)</f>
        <v>Childhood disorder of social functioning, unspecified</v>
      </c>
      <c r="D767" s="12" t="s">
        <v>13</v>
      </c>
      <c r="E767" s="13"/>
      <c r="F767" s="12"/>
      <c r="G767" s="12"/>
      <c r="H767" s="14"/>
    </row>
    <row r="768" spans="1:8" ht="18" customHeight="1" x14ac:dyDescent="0.35">
      <c r="A768" s="11" t="s">
        <v>1570</v>
      </c>
      <c r="B768" s="12" t="s">
        <v>1571</v>
      </c>
      <c r="C768" s="12" t="str">
        <f>VLOOKUP(Table24[[#This Row],[ICD-10 Code]],Table1[], 2,FALSE)</f>
        <v>Transient tic disorder</v>
      </c>
      <c r="D768" s="12" t="s">
        <v>13</v>
      </c>
      <c r="E768" s="13"/>
      <c r="F768" s="12"/>
      <c r="G768" s="12"/>
      <c r="H768" s="14"/>
    </row>
    <row r="769" spans="1:8" ht="18" customHeight="1" x14ac:dyDescent="0.35">
      <c r="A769" s="11" t="s">
        <v>1572</v>
      </c>
      <c r="B769" s="12" t="s">
        <v>1573</v>
      </c>
      <c r="C769" s="12" t="str">
        <f>VLOOKUP(Table24[[#This Row],[ICD-10 Code]],Table1[], 2,FALSE)</f>
        <v>Chronic motor or vocal tic disorder</v>
      </c>
      <c r="D769" s="12" t="s">
        <v>13</v>
      </c>
      <c r="E769" s="13"/>
      <c r="F769" s="12"/>
      <c r="G769" s="12"/>
      <c r="H769" s="14"/>
    </row>
    <row r="770" spans="1:8" ht="18" customHeight="1" x14ac:dyDescent="0.35">
      <c r="A770" s="11" t="s">
        <v>1574</v>
      </c>
      <c r="B770" s="12" t="s">
        <v>1575</v>
      </c>
      <c r="C770" s="12" t="str">
        <f>VLOOKUP(Table24[[#This Row],[ICD-10 Code]],Table1[], 2,FALSE)</f>
        <v>Tourette's disorder</v>
      </c>
      <c r="D770" s="12" t="s">
        <v>13</v>
      </c>
      <c r="E770" s="13"/>
      <c r="F770" s="12"/>
      <c r="G770" s="12"/>
      <c r="H770" s="14"/>
    </row>
    <row r="771" spans="1:8" ht="18" customHeight="1" x14ac:dyDescent="0.35">
      <c r="A771" s="11" t="s">
        <v>1576</v>
      </c>
      <c r="B771" s="12" t="s">
        <v>1577</v>
      </c>
      <c r="C771" s="12" t="str">
        <f>VLOOKUP(Table24[[#This Row],[ICD-10 Code]],Table1[], 2,FALSE)</f>
        <v>Other tic disorders</v>
      </c>
      <c r="D771" s="12" t="s">
        <v>13</v>
      </c>
      <c r="E771" s="13"/>
      <c r="F771" s="12"/>
      <c r="G771" s="12"/>
      <c r="H771" s="14"/>
    </row>
    <row r="772" spans="1:8" ht="18" customHeight="1" x14ac:dyDescent="0.35">
      <c r="A772" s="11" t="s">
        <v>1578</v>
      </c>
      <c r="B772" s="12" t="s">
        <v>1579</v>
      </c>
      <c r="C772" s="12" t="str">
        <f>VLOOKUP(Table24[[#This Row],[ICD-10 Code]],Table1[], 2,FALSE)</f>
        <v>Tic disorder, unspecified</v>
      </c>
      <c r="D772" s="12" t="s">
        <v>13</v>
      </c>
      <c r="E772" s="13"/>
      <c r="F772" s="12"/>
      <c r="G772" s="12"/>
      <c r="H772" s="14"/>
    </row>
    <row r="773" spans="1:8" ht="18" customHeight="1" x14ac:dyDescent="0.35">
      <c r="A773" s="11" t="s">
        <v>1580</v>
      </c>
      <c r="B773" s="12" t="s">
        <v>1581</v>
      </c>
      <c r="C773" s="12" t="str">
        <f>VLOOKUP(Table24[[#This Row],[ICD-10 Code]],Table1[], 2,FALSE)</f>
        <v>Enuresis not due to a substance or known physiol condition</v>
      </c>
      <c r="D773" s="12" t="s">
        <v>13</v>
      </c>
      <c r="E773" s="13"/>
      <c r="F773" s="12"/>
      <c r="G773" s="12"/>
      <c r="H773" s="14"/>
    </row>
    <row r="774" spans="1:8" ht="18" customHeight="1" x14ac:dyDescent="0.35">
      <c r="A774" s="11" t="s">
        <v>1582</v>
      </c>
      <c r="B774" s="12" t="s">
        <v>1583</v>
      </c>
      <c r="C774" s="12" t="str">
        <f>VLOOKUP(Table24[[#This Row],[ICD-10 Code]],Table1[], 2,FALSE)</f>
        <v>Encopresis not due to a substance or known physiol condition</v>
      </c>
      <c r="D774" s="12" t="s">
        <v>13</v>
      </c>
      <c r="E774" s="13"/>
      <c r="F774" s="12"/>
      <c r="G774" s="12"/>
      <c r="H774" s="14"/>
    </row>
    <row r="775" spans="1:8" ht="18" customHeight="1" x14ac:dyDescent="0.35">
      <c r="A775" s="11" t="s">
        <v>1584</v>
      </c>
      <c r="B775" s="12" t="s">
        <v>1585</v>
      </c>
      <c r="C775" s="12" t="str">
        <f>VLOOKUP(Table24[[#This Row],[ICD-10 Code]],Table1[], 2,FALSE)</f>
        <v>Rumination disorder of infancy and childhood</v>
      </c>
      <c r="D775" s="12" t="s">
        <v>13</v>
      </c>
      <c r="E775" s="13"/>
      <c r="F775" s="12"/>
      <c r="G775" s="12"/>
      <c r="H775" s="14"/>
    </row>
    <row r="776" spans="1:8" ht="18" customHeight="1" x14ac:dyDescent="0.35">
      <c r="A776" s="11" t="s">
        <v>1586</v>
      </c>
      <c r="B776" s="12" t="s">
        <v>1587</v>
      </c>
      <c r="C776" s="12" t="str">
        <f>VLOOKUP(Table24[[#This Row],[ICD-10 Code]],Table1[], 2,FALSE)</f>
        <v>Other feeding disorders of infancy and early childhood</v>
      </c>
      <c r="D776" s="12" t="s">
        <v>13</v>
      </c>
      <c r="E776" s="13"/>
      <c r="F776" s="12"/>
      <c r="G776" s="12"/>
      <c r="H776" s="14"/>
    </row>
    <row r="777" spans="1:8" ht="18" customHeight="1" x14ac:dyDescent="0.35">
      <c r="A777" s="11" t="s">
        <v>1588</v>
      </c>
      <c r="B777" s="12" t="s">
        <v>1589</v>
      </c>
      <c r="C777" s="12" t="str">
        <f>VLOOKUP(Table24[[#This Row],[ICD-10 Code]],Table1[], 2,FALSE)</f>
        <v>Pica of infancy and childhood</v>
      </c>
      <c r="D777" s="12"/>
      <c r="E777" s="13"/>
      <c r="F777" s="12"/>
      <c r="G777" s="12"/>
      <c r="H777" s="14" t="s">
        <v>13</v>
      </c>
    </row>
    <row r="778" spans="1:8" ht="18" customHeight="1" x14ac:dyDescent="0.35">
      <c r="A778" s="11" t="s">
        <v>1590</v>
      </c>
      <c r="B778" s="12" t="s">
        <v>1591</v>
      </c>
      <c r="C778" s="12" t="str">
        <f>VLOOKUP(Table24[[#This Row],[ICD-10 Code]],Table1[], 2,FALSE)</f>
        <v>Mental disorder, not otherwise specified</v>
      </c>
      <c r="D778" s="12" t="s">
        <v>13</v>
      </c>
      <c r="E778" s="13"/>
      <c r="F778" s="12"/>
      <c r="G778" s="12"/>
      <c r="H778" s="14"/>
    </row>
    <row r="779" spans="1:8" ht="18" customHeight="1" x14ac:dyDescent="0.35">
      <c r="A779" s="11" t="s">
        <v>1592</v>
      </c>
      <c r="B779" s="12" t="s">
        <v>1593</v>
      </c>
      <c r="C779" s="12" t="s">
        <v>1594</v>
      </c>
      <c r="D779" s="12"/>
      <c r="E779" s="12" t="s">
        <v>13</v>
      </c>
      <c r="F779" s="12"/>
      <c r="G779" s="12"/>
      <c r="H779" s="14"/>
    </row>
    <row r="780" spans="1:8" ht="18" customHeight="1" x14ac:dyDescent="0.35">
      <c r="A780" s="11" t="s">
        <v>1595</v>
      </c>
      <c r="B780" s="12" t="s">
        <v>1596</v>
      </c>
      <c r="C780" s="12" t="str">
        <f>VLOOKUP(Table24[[#This Row],[ICD-10 Code]],Table1[], 2,FALSE)</f>
        <v>Visual hallucinations</v>
      </c>
      <c r="D780" s="12"/>
      <c r="E780" s="12" t="s">
        <v>13</v>
      </c>
      <c r="F780" s="12"/>
      <c r="G780" s="12"/>
      <c r="H780" s="14"/>
    </row>
    <row r="781" spans="1:8" ht="18" customHeight="1" x14ac:dyDescent="0.35">
      <c r="A781" s="11" t="s">
        <v>1597</v>
      </c>
      <c r="B781" s="12" t="s">
        <v>1598</v>
      </c>
      <c r="C781" s="12" t="s">
        <v>1599</v>
      </c>
      <c r="D781" s="12"/>
      <c r="E781" s="12" t="s">
        <v>13</v>
      </c>
      <c r="F781" s="12"/>
      <c r="G781" s="12"/>
      <c r="H781" s="14"/>
    </row>
    <row r="782" spans="1:8" ht="18" customHeight="1" x14ac:dyDescent="0.35">
      <c r="A782" s="11" t="s">
        <v>1600</v>
      </c>
      <c r="B782" s="12" t="s">
        <v>1601</v>
      </c>
      <c r="C782" s="12" t="s">
        <v>1602</v>
      </c>
      <c r="D782" s="12"/>
      <c r="E782" s="12" t="s">
        <v>13</v>
      </c>
      <c r="F782" s="12"/>
      <c r="G782" s="12"/>
      <c r="H782" s="14"/>
    </row>
    <row r="783" spans="1:8" ht="18" customHeight="1" x14ac:dyDescent="0.35">
      <c r="A783" s="11" t="s">
        <v>1603</v>
      </c>
      <c r="B783" s="12" t="s">
        <v>1604</v>
      </c>
      <c r="C783" s="12" t="str">
        <f>VLOOKUP(Table24[[#This Row],[ICD-10 Code]],Table1[], 2,FALSE)</f>
        <v>Violent behavior</v>
      </c>
      <c r="D783" s="12" t="s">
        <v>13</v>
      </c>
      <c r="E783" s="13"/>
      <c r="F783" s="12"/>
      <c r="G783" s="12"/>
      <c r="H783" s="14"/>
    </row>
    <row r="784" spans="1:8" ht="18" customHeight="1" x14ac:dyDescent="0.35">
      <c r="A784" s="11" t="s">
        <v>1605</v>
      </c>
      <c r="B784" s="12" t="s">
        <v>1606</v>
      </c>
      <c r="C784" s="12" t="str">
        <f>VLOOKUP(Table24[[#This Row],[ICD-10 Code]],Table1[], 2,FALSE)</f>
        <v>Homicidal ideations</v>
      </c>
      <c r="D784" s="12" t="s">
        <v>13</v>
      </c>
      <c r="E784" s="13"/>
      <c r="F784" s="12"/>
      <c r="G784" s="12"/>
      <c r="H784" s="14"/>
    </row>
    <row r="785" spans="1:8" ht="18" customHeight="1" x14ac:dyDescent="0.35">
      <c r="A785" s="11" t="s">
        <v>1607</v>
      </c>
      <c r="B785" s="12" t="s">
        <v>1608</v>
      </c>
      <c r="C785" s="12" t="str">
        <f>VLOOKUP(Table24[[#This Row],[ICD-10 Code]],Table1[], 2,FALSE)</f>
        <v>Suicidal ideations</v>
      </c>
      <c r="D785" s="12" t="s">
        <v>13</v>
      </c>
      <c r="E785" s="13"/>
      <c r="F785" s="12"/>
      <c r="G785" s="12"/>
      <c r="H785" s="14"/>
    </row>
    <row r="786" spans="1:8" ht="18" customHeight="1" x14ac:dyDescent="0.35">
      <c r="A786" s="15" t="s">
        <v>1609</v>
      </c>
      <c r="B786" s="16" t="s">
        <v>1610</v>
      </c>
      <c r="C786" s="16" t="str">
        <f>VLOOKUP(Table24[[#This Row],[ICD-10 Code]],Table1[], 2,FALSE)</f>
        <v>Nonsuicidal self-harm</v>
      </c>
      <c r="D786" s="16" t="s">
        <v>13</v>
      </c>
      <c r="E786" s="17"/>
      <c r="F786" s="16"/>
      <c r="G786" s="16"/>
      <c r="H786" s="18"/>
    </row>
    <row r="787" spans="1:8" ht="18" customHeight="1" x14ac:dyDescent="0.35">
      <c r="B787" s="8"/>
      <c r="C787" s="8"/>
      <c r="D787" s="9"/>
      <c r="F787" s="8"/>
      <c r="G787" s="8"/>
      <c r="H787" s="8"/>
    </row>
    <row r="788" spans="1:8" ht="18" customHeight="1" x14ac:dyDescent="0.35">
      <c r="B788" s="8"/>
      <c r="C788" s="8"/>
      <c r="D788" s="9"/>
      <c r="F788" s="8"/>
      <c r="G788" s="8"/>
      <c r="H788" s="8"/>
    </row>
    <row r="789" spans="1:8" ht="18" customHeight="1" x14ac:dyDescent="0.35">
      <c r="B789" s="8"/>
      <c r="C789" s="8"/>
      <c r="D789" s="9"/>
      <c r="F789" s="8"/>
      <c r="G789" s="8"/>
      <c r="H789" s="8"/>
    </row>
    <row r="790" spans="1:8" ht="18" customHeight="1" x14ac:dyDescent="0.35">
      <c r="B790" s="8"/>
      <c r="C790" s="8"/>
      <c r="D790" s="9"/>
      <c r="F790" s="8"/>
      <c r="G790" s="8"/>
      <c r="H790" s="8"/>
    </row>
    <row r="791" spans="1:8" ht="18" customHeight="1" x14ac:dyDescent="0.35">
      <c r="B791" s="8"/>
      <c r="C791" s="8"/>
      <c r="D791" s="9"/>
      <c r="F791" s="8"/>
      <c r="G791" s="8"/>
      <c r="H791" s="8"/>
    </row>
    <row r="792" spans="1:8" ht="18" customHeight="1" x14ac:dyDescent="0.35">
      <c r="B792" s="8"/>
      <c r="C792" s="8"/>
      <c r="D792" s="9"/>
      <c r="F792" s="8"/>
      <c r="G792" s="8"/>
      <c r="H792" s="8"/>
    </row>
    <row r="793" spans="1:8" ht="18" customHeight="1" x14ac:dyDescent="0.35">
      <c r="B793" s="8"/>
      <c r="C793" s="8"/>
      <c r="D793" s="9"/>
      <c r="F793" s="8"/>
      <c r="G793" s="8"/>
      <c r="H793" s="8"/>
    </row>
    <row r="794" spans="1:8" ht="18" customHeight="1" x14ac:dyDescent="0.35">
      <c r="B794" s="8"/>
      <c r="C794" s="8"/>
      <c r="D794" s="9"/>
      <c r="F794" s="8"/>
      <c r="G794" s="8"/>
      <c r="H794" s="8"/>
    </row>
    <row r="795" spans="1:8" ht="18" customHeight="1" x14ac:dyDescent="0.35">
      <c r="B795" s="8"/>
      <c r="C795" s="8"/>
      <c r="D795" s="9"/>
      <c r="F795" s="8"/>
      <c r="G795" s="8"/>
      <c r="H795" s="8"/>
    </row>
    <row r="796" spans="1:8" ht="18" customHeight="1" x14ac:dyDescent="0.35">
      <c r="B796" s="8"/>
      <c r="C796" s="8"/>
      <c r="D796" s="9"/>
      <c r="F796" s="8"/>
      <c r="G796" s="8"/>
      <c r="H796" s="8"/>
    </row>
    <row r="797" spans="1:8" ht="18" customHeight="1" x14ac:dyDescent="0.35">
      <c r="B797" s="8"/>
      <c r="C797" s="8"/>
      <c r="D797" s="9"/>
      <c r="F797" s="8"/>
      <c r="G797" s="8"/>
      <c r="H797" s="8"/>
    </row>
    <row r="798" spans="1:8" ht="18" customHeight="1" x14ac:dyDescent="0.35">
      <c r="B798" s="8"/>
      <c r="C798" s="8"/>
      <c r="D798" s="9"/>
      <c r="F798" s="8"/>
      <c r="G798" s="8"/>
      <c r="H798" s="8"/>
    </row>
    <row r="799" spans="1:8" ht="18" customHeight="1" x14ac:dyDescent="0.35">
      <c r="B799" s="8"/>
      <c r="C799" s="8"/>
      <c r="D799" s="9"/>
      <c r="F799" s="8"/>
      <c r="G799" s="8"/>
      <c r="H799" s="8"/>
    </row>
    <row r="800" spans="1:8" ht="18" customHeight="1" x14ac:dyDescent="0.35">
      <c r="B800" s="8"/>
      <c r="C800" s="8"/>
      <c r="D800" s="9"/>
      <c r="F800" s="8"/>
      <c r="G800" s="8"/>
      <c r="H800" s="8"/>
    </row>
    <row r="801" spans="2:8" ht="18" customHeight="1" x14ac:dyDescent="0.35">
      <c r="B801" s="8"/>
      <c r="C801" s="8"/>
      <c r="D801" s="9"/>
      <c r="F801" s="8"/>
      <c r="G801" s="8"/>
      <c r="H801" s="8"/>
    </row>
    <row r="802" spans="2:8" ht="18" customHeight="1" x14ac:dyDescent="0.35">
      <c r="B802" s="8"/>
      <c r="C802" s="8"/>
      <c r="D802" s="9"/>
      <c r="F802" s="8"/>
      <c r="G802" s="8"/>
      <c r="H802" s="8"/>
    </row>
    <row r="803" spans="2:8" ht="18" customHeight="1" x14ac:dyDescent="0.35">
      <c r="B803" s="8"/>
      <c r="C803" s="8"/>
      <c r="D803" s="9"/>
      <c r="F803" s="8"/>
      <c r="G803" s="8"/>
      <c r="H803" s="8"/>
    </row>
    <row r="804" spans="2:8" ht="18" customHeight="1" x14ac:dyDescent="0.35">
      <c r="B804" s="8"/>
      <c r="C804" s="8"/>
      <c r="D804" s="9"/>
      <c r="F804" s="8"/>
      <c r="G804" s="8"/>
      <c r="H804" s="8"/>
    </row>
    <row r="805" spans="2:8" ht="18" customHeight="1" x14ac:dyDescent="0.35">
      <c r="B805" s="8"/>
      <c r="C805" s="8"/>
      <c r="D805" s="9"/>
      <c r="F805" s="8"/>
      <c r="G805" s="8"/>
      <c r="H805" s="8"/>
    </row>
    <row r="806" spans="2:8" ht="18" customHeight="1" x14ac:dyDescent="0.35">
      <c r="B806" s="8"/>
      <c r="C806" s="8"/>
      <c r="D806" s="9"/>
      <c r="F806" s="8"/>
      <c r="G806" s="8"/>
      <c r="H806" s="8"/>
    </row>
    <row r="807" spans="2:8" ht="18" customHeight="1" x14ac:dyDescent="0.35">
      <c r="B807" s="8"/>
      <c r="C807" s="8"/>
      <c r="D807" s="9"/>
      <c r="F807" s="8"/>
      <c r="G807" s="8"/>
      <c r="H807" s="8"/>
    </row>
    <row r="808" spans="2:8" ht="18" customHeight="1" x14ac:dyDescent="0.35">
      <c r="B808" s="8"/>
      <c r="C808" s="8"/>
      <c r="D808" s="9"/>
      <c r="F808" s="8"/>
      <c r="G808" s="8"/>
      <c r="H808" s="8"/>
    </row>
    <row r="809" spans="2:8" ht="18" customHeight="1" x14ac:dyDescent="0.35">
      <c r="B809" s="8"/>
      <c r="C809" s="8"/>
      <c r="D809" s="9"/>
      <c r="F809" s="8"/>
      <c r="G809" s="8"/>
      <c r="H809" s="8"/>
    </row>
    <row r="810" spans="2:8" ht="18" customHeight="1" x14ac:dyDescent="0.35">
      <c r="B810" s="8"/>
      <c r="C810" s="8"/>
      <c r="D810" s="9"/>
      <c r="F810" s="8"/>
      <c r="G810" s="8"/>
      <c r="H810" s="8"/>
    </row>
    <row r="811" spans="2:8" ht="18" customHeight="1" x14ac:dyDescent="0.35">
      <c r="B811" s="8"/>
      <c r="C811" s="8"/>
      <c r="D811" s="9"/>
      <c r="F811" s="8"/>
      <c r="G811" s="8"/>
      <c r="H811" s="8"/>
    </row>
    <row r="812" spans="2:8" ht="18" customHeight="1" x14ac:dyDescent="0.35">
      <c r="B812" s="8"/>
      <c r="C812" s="8"/>
      <c r="D812" s="9"/>
      <c r="F812" s="8"/>
      <c r="G812" s="8"/>
      <c r="H812" s="8"/>
    </row>
    <row r="813" spans="2:8" ht="18" customHeight="1" x14ac:dyDescent="0.35">
      <c r="B813" s="8"/>
      <c r="C813" s="8"/>
      <c r="D813" s="9"/>
      <c r="F813" s="8"/>
      <c r="G813" s="8"/>
      <c r="H813" s="8"/>
    </row>
    <row r="814" spans="2:8" ht="18" customHeight="1" x14ac:dyDescent="0.35">
      <c r="B814" s="8"/>
      <c r="C814" s="8"/>
      <c r="D814" s="9"/>
      <c r="F814" s="8"/>
      <c r="G814" s="8"/>
      <c r="H814" s="8"/>
    </row>
    <row r="815" spans="2:8" ht="18" customHeight="1" x14ac:dyDescent="0.35">
      <c r="B815" s="8"/>
      <c r="C815" s="8"/>
      <c r="D815" s="9"/>
      <c r="F815" s="8"/>
      <c r="G815" s="8"/>
      <c r="H815" s="8"/>
    </row>
    <row r="816" spans="2:8" ht="18" customHeight="1" x14ac:dyDescent="0.35">
      <c r="B816" s="8"/>
      <c r="C816" s="8"/>
      <c r="D816" s="9"/>
      <c r="F816" s="8"/>
      <c r="G816" s="8"/>
      <c r="H816" s="8"/>
    </row>
    <row r="817" spans="2:8" ht="18" customHeight="1" x14ac:dyDescent="0.35">
      <c r="B817" s="8"/>
      <c r="C817" s="8"/>
      <c r="D817" s="9"/>
      <c r="F817" s="8"/>
      <c r="G817" s="8"/>
      <c r="H817" s="8"/>
    </row>
    <row r="818" spans="2:8" ht="18" customHeight="1" x14ac:dyDescent="0.35">
      <c r="B818" s="8"/>
      <c r="C818" s="8"/>
      <c r="D818" s="9"/>
      <c r="F818" s="8"/>
      <c r="G818" s="8"/>
      <c r="H818" s="8"/>
    </row>
    <row r="819" spans="2:8" ht="18" customHeight="1" x14ac:dyDescent="0.35">
      <c r="B819" s="8"/>
      <c r="C819" s="8"/>
      <c r="D819" s="9"/>
      <c r="F819" s="8"/>
      <c r="G819" s="8"/>
      <c r="H819" s="8"/>
    </row>
    <row r="820" spans="2:8" ht="18" customHeight="1" x14ac:dyDescent="0.35">
      <c r="B820" s="8"/>
      <c r="C820" s="8"/>
      <c r="D820" s="9"/>
      <c r="F820" s="8"/>
      <c r="G820" s="8"/>
      <c r="H820" s="8"/>
    </row>
    <row r="821" spans="2:8" ht="18" customHeight="1" x14ac:dyDescent="0.35">
      <c r="B821" s="8"/>
      <c r="C821" s="8"/>
      <c r="D821" s="9"/>
      <c r="F821" s="8"/>
      <c r="G821" s="8"/>
      <c r="H821" s="8"/>
    </row>
    <row r="822" spans="2:8" ht="18" customHeight="1" x14ac:dyDescent="0.35">
      <c r="B822" s="8"/>
      <c r="C822" s="8"/>
      <c r="D822" s="9"/>
      <c r="F822" s="8"/>
      <c r="G822" s="8"/>
      <c r="H822" s="8"/>
    </row>
    <row r="823" spans="2:8" ht="18" customHeight="1" x14ac:dyDescent="0.35">
      <c r="B823" s="8"/>
      <c r="C823" s="8"/>
      <c r="D823" s="9"/>
      <c r="F823" s="8"/>
      <c r="G823" s="8"/>
      <c r="H823" s="8"/>
    </row>
    <row r="824" spans="2:8" ht="18" customHeight="1" x14ac:dyDescent="0.35">
      <c r="B824" s="8"/>
      <c r="C824" s="8"/>
      <c r="D824" s="9"/>
      <c r="F824" s="8"/>
      <c r="G824" s="8"/>
      <c r="H824" s="8"/>
    </row>
    <row r="825" spans="2:8" ht="18" customHeight="1" x14ac:dyDescent="0.35">
      <c r="B825" s="8"/>
      <c r="C825" s="8"/>
      <c r="D825" s="9"/>
      <c r="F825" s="8"/>
      <c r="G825" s="8"/>
      <c r="H825" s="8"/>
    </row>
    <row r="826" spans="2:8" ht="18" customHeight="1" x14ac:dyDescent="0.35">
      <c r="B826" s="8"/>
      <c r="C826" s="8"/>
      <c r="D826" s="9"/>
      <c r="F826" s="8"/>
      <c r="G826" s="8"/>
      <c r="H826" s="8"/>
    </row>
    <row r="827" spans="2:8" ht="18" customHeight="1" x14ac:dyDescent="0.35">
      <c r="B827" s="8"/>
      <c r="C827" s="8"/>
      <c r="D827" s="9"/>
      <c r="F827" s="8"/>
      <c r="G827" s="8"/>
      <c r="H827" s="8"/>
    </row>
    <row r="828" spans="2:8" ht="18" customHeight="1" x14ac:dyDescent="0.35">
      <c r="B828" s="8"/>
      <c r="C828" s="8"/>
      <c r="D828" s="9"/>
      <c r="F828" s="8"/>
      <c r="G828" s="8"/>
      <c r="H828" s="8"/>
    </row>
    <row r="829" spans="2:8" ht="18" customHeight="1" x14ac:dyDescent="0.35">
      <c r="B829" s="8"/>
      <c r="C829" s="8"/>
      <c r="D829" s="9"/>
      <c r="F829" s="8"/>
      <c r="G829" s="8"/>
      <c r="H829" s="8"/>
    </row>
    <row r="830" spans="2:8" ht="18" customHeight="1" x14ac:dyDescent="0.35">
      <c r="B830" s="8"/>
      <c r="C830" s="8"/>
      <c r="D830" s="9"/>
      <c r="F830" s="8"/>
      <c r="G830" s="8"/>
      <c r="H830" s="8"/>
    </row>
    <row r="831" spans="2:8" ht="18" customHeight="1" x14ac:dyDescent="0.35">
      <c r="B831" s="8"/>
      <c r="C831" s="8"/>
      <c r="D831" s="9"/>
      <c r="F831" s="8"/>
      <c r="G831" s="8"/>
      <c r="H831" s="8"/>
    </row>
    <row r="832" spans="2:8" ht="18" customHeight="1" x14ac:dyDescent="0.35">
      <c r="B832" s="8"/>
      <c r="C832" s="8"/>
      <c r="D832" s="9"/>
      <c r="F832" s="8"/>
      <c r="G832" s="8"/>
      <c r="H832" s="8"/>
    </row>
    <row r="833" spans="2:8" ht="18" customHeight="1" x14ac:dyDescent="0.35">
      <c r="B833" s="8"/>
      <c r="C833" s="8"/>
      <c r="D833" s="9"/>
      <c r="F833" s="8"/>
      <c r="G833" s="8"/>
      <c r="H833" s="8"/>
    </row>
    <row r="834" spans="2:8" ht="18" customHeight="1" x14ac:dyDescent="0.35">
      <c r="B834" s="8"/>
      <c r="C834" s="8"/>
      <c r="D834" s="9"/>
      <c r="F834" s="8"/>
      <c r="G834" s="8"/>
      <c r="H834" s="8"/>
    </row>
    <row r="835" spans="2:8" ht="18" customHeight="1" x14ac:dyDescent="0.35">
      <c r="B835" s="8"/>
      <c r="C835" s="8"/>
      <c r="D835" s="9"/>
      <c r="F835" s="8"/>
      <c r="G835" s="8"/>
      <c r="H835" s="8"/>
    </row>
    <row r="836" spans="2:8" ht="18" customHeight="1" x14ac:dyDescent="0.35">
      <c r="B836" s="8"/>
      <c r="C836" s="8"/>
      <c r="D836" s="9"/>
      <c r="F836" s="8"/>
      <c r="G836" s="8"/>
      <c r="H836" s="8"/>
    </row>
    <row r="837" spans="2:8" ht="18" customHeight="1" x14ac:dyDescent="0.35">
      <c r="B837" s="8"/>
      <c r="C837" s="8"/>
      <c r="D837" s="9"/>
      <c r="F837" s="8"/>
      <c r="G837" s="8"/>
      <c r="H837" s="8"/>
    </row>
    <row r="838" spans="2:8" ht="18" customHeight="1" x14ac:dyDescent="0.35">
      <c r="B838" s="8"/>
      <c r="C838" s="8"/>
      <c r="D838" s="9"/>
      <c r="F838" s="8"/>
      <c r="G838" s="8"/>
      <c r="H838" s="8"/>
    </row>
    <row r="839" spans="2:8" ht="18" customHeight="1" x14ac:dyDescent="0.35">
      <c r="B839" s="8"/>
      <c r="C839" s="8"/>
      <c r="D839" s="9"/>
      <c r="F839" s="8"/>
      <c r="G839" s="8"/>
      <c r="H839" s="8"/>
    </row>
    <row r="840" spans="2:8" ht="18" customHeight="1" x14ac:dyDescent="0.35">
      <c r="B840" s="8"/>
      <c r="C840" s="8"/>
      <c r="D840" s="9"/>
      <c r="F840" s="8"/>
      <c r="G840" s="8"/>
      <c r="H840" s="8"/>
    </row>
    <row r="841" spans="2:8" ht="18" customHeight="1" x14ac:dyDescent="0.35">
      <c r="B841" s="8"/>
      <c r="C841" s="8"/>
      <c r="D841" s="9"/>
      <c r="F841" s="8"/>
      <c r="G841" s="8"/>
      <c r="H841" s="8"/>
    </row>
    <row r="842" spans="2:8" ht="18" customHeight="1" x14ac:dyDescent="0.35">
      <c r="B842" s="8"/>
      <c r="C842" s="8"/>
      <c r="D842" s="9"/>
      <c r="F842" s="8"/>
      <c r="G842" s="8"/>
      <c r="H842" s="8"/>
    </row>
    <row r="843" spans="2:8" ht="18" customHeight="1" x14ac:dyDescent="0.35">
      <c r="B843" s="8"/>
      <c r="C843" s="8"/>
      <c r="D843" s="9"/>
      <c r="F843" s="8"/>
      <c r="G843" s="8"/>
      <c r="H843" s="8"/>
    </row>
    <row r="844" spans="2:8" ht="18" customHeight="1" x14ac:dyDescent="0.35">
      <c r="B844" s="8"/>
      <c r="C844" s="8"/>
      <c r="D844" s="9"/>
      <c r="F844" s="8"/>
      <c r="G844" s="8"/>
      <c r="H844" s="8"/>
    </row>
    <row r="845" spans="2:8" ht="18" customHeight="1" x14ac:dyDescent="0.35">
      <c r="B845" s="8"/>
      <c r="C845" s="8"/>
      <c r="D845" s="9"/>
      <c r="F845" s="8"/>
      <c r="G845" s="8"/>
      <c r="H845" s="8"/>
    </row>
    <row r="846" spans="2:8" ht="18" customHeight="1" x14ac:dyDescent="0.35">
      <c r="B846" s="8"/>
      <c r="C846" s="8"/>
      <c r="D846" s="9"/>
      <c r="F846" s="8"/>
      <c r="G846" s="8"/>
      <c r="H846" s="8"/>
    </row>
    <row r="847" spans="2:8" ht="18" customHeight="1" x14ac:dyDescent="0.35">
      <c r="B847" s="8"/>
      <c r="C847" s="8"/>
      <c r="D847" s="9"/>
      <c r="F847" s="8"/>
      <c r="G847" s="8"/>
      <c r="H847" s="8"/>
    </row>
    <row r="848" spans="2:8" ht="18" customHeight="1" x14ac:dyDescent="0.35">
      <c r="B848" s="8"/>
      <c r="C848" s="8"/>
      <c r="D848" s="9"/>
      <c r="F848" s="8"/>
      <c r="G848" s="8"/>
      <c r="H848" s="8"/>
    </row>
    <row r="849" spans="2:8" ht="18" customHeight="1" x14ac:dyDescent="0.35">
      <c r="B849" s="8"/>
      <c r="C849" s="8"/>
      <c r="D849" s="9"/>
      <c r="F849" s="8"/>
      <c r="G849" s="8"/>
      <c r="H849" s="8"/>
    </row>
    <row r="850" spans="2:8" ht="18" customHeight="1" x14ac:dyDescent="0.35">
      <c r="B850" s="8"/>
      <c r="C850" s="8"/>
      <c r="D850" s="9"/>
      <c r="F850" s="8"/>
      <c r="G850" s="8"/>
      <c r="H850" s="8"/>
    </row>
    <row r="851" spans="2:8" ht="18" customHeight="1" x14ac:dyDescent="0.35">
      <c r="B851" s="8"/>
      <c r="C851" s="8"/>
      <c r="D851" s="9"/>
      <c r="F851" s="8"/>
      <c r="G851" s="8"/>
      <c r="H851" s="8"/>
    </row>
    <row r="852" spans="2:8" ht="18" customHeight="1" x14ac:dyDescent="0.35">
      <c r="B852" s="8"/>
      <c r="C852" s="8"/>
      <c r="D852" s="9"/>
      <c r="F852" s="8"/>
      <c r="G852" s="8"/>
      <c r="H852" s="8"/>
    </row>
    <row r="853" spans="2:8" ht="18" customHeight="1" x14ac:dyDescent="0.35">
      <c r="B853" s="8"/>
      <c r="C853" s="8"/>
      <c r="D853" s="9"/>
      <c r="F853" s="8"/>
      <c r="G853" s="8"/>
      <c r="H853" s="8"/>
    </row>
    <row r="854" spans="2:8" ht="18" customHeight="1" x14ac:dyDescent="0.35">
      <c r="B854" s="8"/>
      <c r="C854" s="8"/>
      <c r="D854" s="9"/>
      <c r="F854" s="8"/>
      <c r="G854" s="8"/>
      <c r="H854" s="8"/>
    </row>
    <row r="855" spans="2:8" ht="18" customHeight="1" x14ac:dyDescent="0.35">
      <c r="B855" s="8"/>
      <c r="C855" s="8"/>
      <c r="D855" s="9"/>
      <c r="F855" s="8"/>
      <c r="G855" s="8"/>
      <c r="H855" s="8"/>
    </row>
    <row r="856" spans="2:8" ht="18" customHeight="1" x14ac:dyDescent="0.35">
      <c r="B856" s="8"/>
      <c r="C856" s="8"/>
      <c r="D856" s="9"/>
      <c r="F856" s="8"/>
      <c r="G856" s="8"/>
      <c r="H856" s="8"/>
    </row>
    <row r="857" spans="2:8" ht="18" customHeight="1" x14ac:dyDescent="0.35">
      <c r="B857" s="8"/>
      <c r="C857" s="8"/>
      <c r="D857" s="9"/>
      <c r="F857" s="8"/>
      <c r="G857" s="8"/>
      <c r="H857" s="8"/>
    </row>
    <row r="858" spans="2:8" ht="18" customHeight="1" x14ac:dyDescent="0.35">
      <c r="B858" s="8"/>
      <c r="C858" s="8"/>
      <c r="D858" s="9"/>
      <c r="F858" s="8"/>
      <c r="G858" s="8"/>
      <c r="H858" s="8"/>
    </row>
    <row r="859" spans="2:8" ht="18" customHeight="1" x14ac:dyDescent="0.35">
      <c r="B859" s="8"/>
      <c r="C859" s="8"/>
      <c r="D859" s="9"/>
      <c r="F859" s="8"/>
      <c r="G859" s="8"/>
      <c r="H859" s="8"/>
    </row>
    <row r="860" spans="2:8" ht="18" customHeight="1" x14ac:dyDescent="0.35">
      <c r="B860" s="8"/>
      <c r="C860" s="8"/>
      <c r="D860" s="9"/>
      <c r="F860" s="8"/>
      <c r="G860" s="8"/>
      <c r="H860" s="8"/>
    </row>
    <row r="861" spans="2:8" ht="18" customHeight="1" x14ac:dyDescent="0.35">
      <c r="B861" s="8"/>
      <c r="C861" s="8"/>
      <c r="D861" s="9"/>
      <c r="F861" s="8"/>
      <c r="G861" s="8"/>
      <c r="H861" s="8"/>
    </row>
    <row r="862" spans="2:8" ht="18" customHeight="1" x14ac:dyDescent="0.35">
      <c r="B862" s="8"/>
      <c r="C862" s="8"/>
      <c r="D862" s="9"/>
      <c r="F862" s="8"/>
      <c r="G862" s="8"/>
      <c r="H862" s="8"/>
    </row>
    <row r="863" spans="2:8" ht="18" customHeight="1" x14ac:dyDescent="0.35">
      <c r="B863" s="8"/>
      <c r="C863" s="8"/>
      <c r="D863" s="9"/>
      <c r="F863" s="8"/>
      <c r="G863" s="8"/>
      <c r="H863" s="8"/>
    </row>
    <row r="864" spans="2:8" ht="18" customHeight="1" x14ac:dyDescent="0.35">
      <c r="B864" s="8"/>
      <c r="C864" s="8"/>
      <c r="D864" s="9"/>
      <c r="F864" s="8"/>
      <c r="G864" s="8"/>
      <c r="H864" s="8"/>
    </row>
    <row r="865" spans="2:8" ht="18" customHeight="1" x14ac:dyDescent="0.35">
      <c r="B865" s="8"/>
      <c r="C865" s="8"/>
      <c r="D865" s="9"/>
      <c r="F865" s="8"/>
      <c r="G865" s="8"/>
      <c r="H865" s="8"/>
    </row>
    <row r="866" spans="2:8" ht="18" customHeight="1" x14ac:dyDescent="0.35">
      <c r="B866" s="8"/>
      <c r="C866" s="8"/>
      <c r="D866" s="9"/>
      <c r="F866" s="8"/>
      <c r="G866" s="8"/>
      <c r="H866" s="8"/>
    </row>
    <row r="867" spans="2:8" ht="18" customHeight="1" x14ac:dyDescent="0.35">
      <c r="B867" s="8"/>
      <c r="C867" s="8"/>
      <c r="D867" s="9"/>
      <c r="F867" s="8"/>
      <c r="G867" s="8"/>
      <c r="H867" s="8"/>
    </row>
    <row r="868" spans="2:8" ht="18" customHeight="1" x14ac:dyDescent="0.35">
      <c r="B868" s="8"/>
      <c r="C868" s="8"/>
      <c r="D868" s="9"/>
      <c r="F868" s="8"/>
      <c r="G868" s="8"/>
      <c r="H868" s="8"/>
    </row>
    <row r="869" spans="2:8" ht="18" customHeight="1" x14ac:dyDescent="0.35">
      <c r="B869" s="8"/>
      <c r="C869" s="8"/>
      <c r="D869" s="9"/>
      <c r="F869" s="8"/>
      <c r="G869" s="8"/>
      <c r="H869" s="8"/>
    </row>
    <row r="870" spans="2:8" ht="18" customHeight="1" x14ac:dyDescent="0.35">
      <c r="B870" s="8"/>
      <c r="C870" s="8"/>
      <c r="D870" s="9"/>
      <c r="F870" s="8"/>
      <c r="G870" s="8"/>
      <c r="H870" s="8"/>
    </row>
    <row r="871" spans="2:8" ht="18" customHeight="1" x14ac:dyDescent="0.35">
      <c r="B871" s="8"/>
      <c r="C871" s="8"/>
      <c r="D871" s="9"/>
      <c r="F871" s="8"/>
      <c r="G871" s="8"/>
      <c r="H871" s="8"/>
    </row>
    <row r="872" spans="2:8" ht="18" customHeight="1" x14ac:dyDescent="0.35">
      <c r="B872" s="8"/>
      <c r="C872" s="8"/>
      <c r="D872" s="9"/>
      <c r="F872" s="8"/>
      <c r="G872" s="8"/>
      <c r="H872" s="8"/>
    </row>
    <row r="873" spans="2:8" ht="18" customHeight="1" x14ac:dyDescent="0.35">
      <c r="B873" s="8"/>
      <c r="C873" s="8"/>
      <c r="D873" s="9"/>
      <c r="F873" s="8"/>
      <c r="G873" s="8"/>
      <c r="H873" s="8"/>
    </row>
    <row r="874" spans="2:8" ht="18" customHeight="1" x14ac:dyDescent="0.35">
      <c r="B874" s="8"/>
      <c r="C874" s="8"/>
      <c r="D874" s="9"/>
      <c r="F874" s="8"/>
      <c r="G874" s="8"/>
      <c r="H874" s="8"/>
    </row>
    <row r="875" spans="2:8" ht="18" customHeight="1" x14ac:dyDescent="0.35">
      <c r="B875" s="8"/>
      <c r="C875" s="8"/>
      <c r="D875" s="9"/>
      <c r="F875" s="8"/>
      <c r="G875" s="8"/>
      <c r="H875" s="8"/>
    </row>
    <row r="876" spans="2:8" ht="18" customHeight="1" x14ac:dyDescent="0.35">
      <c r="B876" s="8"/>
      <c r="C876" s="8"/>
      <c r="D876" s="9"/>
      <c r="F876" s="8"/>
      <c r="G876" s="8"/>
      <c r="H876" s="8"/>
    </row>
    <row r="877" spans="2:8" ht="18" customHeight="1" x14ac:dyDescent="0.35">
      <c r="B877" s="8"/>
      <c r="C877" s="8"/>
      <c r="D877" s="9"/>
      <c r="F877" s="8"/>
      <c r="G877" s="8"/>
      <c r="H877" s="8"/>
    </row>
    <row r="878" spans="2:8" ht="18" customHeight="1" x14ac:dyDescent="0.35">
      <c r="B878" s="8"/>
      <c r="C878" s="8"/>
      <c r="D878" s="9"/>
      <c r="F878" s="8"/>
      <c r="G878" s="8"/>
      <c r="H878" s="8"/>
    </row>
    <row r="879" spans="2:8" ht="18" customHeight="1" x14ac:dyDescent="0.35">
      <c r="B879" s="8"/>
      <c r="C879" s="8"/>
      <c r="D879" s="9"/>
      <c r="F879" s="8"/>
      <c r="G879" s="8"/>
      <c r="H879" s="8"/>
    </row>
    <row r="880" spans="2:8" ht="18" customHeight="1" x14ac:dyDescent="0.35">
      <c r="B880" s="8"/>
      <c r="C880" s="8"/>
      <c r="D880" s="9"/>
      <c r="F880" s="8"/>
      <c r="G880" s="8"/>
      <c r="H880" s="8"/>
    </row>
    <row r="881" spans="2:8" ht="18" customHeight="1" x14ac:dyDescent="0.35">
      <c r="B881" s="8"/>
      <c r="C881" s="8"/>
      <c r="D881" s="9"/>
      <c r="F881" s="8"/>
      <c r="G881" s="8"/>
      <c r="H881" s="8"/>
    </row>
    <row r="882" spans="2:8" ht="18" customHeight="1" x14ac:dyDescent="0.35">
      <c r="B882" s="8"/>
      <c r="C882" s="8"/>
      <c r="D882" s="9"/>
      <c r="F882" s="8"/>
      <c r="G882" s="8"/>
      <c r="H882" s="8"/>
    </row>
    <row r="883" spans="2:8" ht="18" customHeight="1" x14ac:dyDescent="0.35">
      <c r="B883" s="8"/>
      <c r="C883" s="8"/>
      <c r="D883" s="9"/>
      <c r="F883" s="8"/>
      <c r="G883" s="8"/>
      <c r="H883" s="8"/>
    </row>
    <row r="884" spans="2:8" ht="18" customHeight="1" x14ac:dyDescent="0.35">
      <c r="B884" s="8"/>
      <c r="C884" s="8"/>
      <c r="D884" s="9"/>
      <c r="F884" s="8"/>
      <c r="G884" s="8"/>
      <c r="H884" s="8"/>
    </row>
    <row r="885" spans="2:8" ht="18" customHeight="1" x14ac:dyDescent="0.35">
      <c r="B885" s="8"/>
      <c r="C885" s="8"/>
      <c r="D885" s="9"/>
      <c r="F885" s="8"/>
      <c r="G885" s="8"/>
      <c r="H885" s="8"/>
    </row>
    <row r="886" spans="2:8" ht="18" customHeight="1" x14ac:dyDescent="0.35">
      <c r="B886" s="8"/>
      <c r="C886" s="8"/>
      <c r="D886" s="9"/>
      <c r="F886" s="8"/>
      <c r="G886" s="8"/>
      <c r="H886" s="8"/>
    </row>
    <row r="887" spans="2:8" ht="18" customHeight="1" x14ac:dyDescent="0.35">
      <c r="B887" s="8"/>
      <c r="C887" s="8"/>
      <c r="D887" s="9"/>
      <c r="F887" s="8"/>
      <c r="G887" s="8"/>
      <c r="H887" s="8"/>
    </row>
    <row r="888" spans="2:8" ht="18" customHeight="1" x14ac:dyDescent="0.35">
      <c r="B888" s="8"/>
      <c r="C888" s="8"/>
      <c r="D888" s="9"/>
      <c r="F888" s="8"/>
      <c r="G888" s="8"/>
      <c r="H888" s="8"/>
    </row>
    <row r="889" spans="2:8" ht="18" customHeight="1" x14ac:dyDescent="0.35">
      <c r="B889" s="8"/>
      <c r="C889" s="8"/>
      <c r="D889" s="9"/>
      <c r="F889" s="8"/>
      <c r="G889" s="8"/>
      <c r="H889" s="8"/>
    </row>
    <row r="890" spans="2:8" ht="18" customHeight="1" x14ac:dyDescent="0.35">
      <c r="B890" s="8"/>
      <c r="C890" s="8"/>
      <c r="D890" s="9"/>
      <c r="F890" s="8"/>
      <c r="G890" s="8"/>
      <c r="H890" s="8"/>
    </row>
    <row r="891" spans="2:8" ht="18" customHeight="1" x14ac:dyDescent="0.35">
      <c r="B891" s="8"/>
      <c r="C891" s="8"/>
      <c r="D891" s="9"/>
      <c r="F891" s="8"/>
      <c r="G891" s="8"/>
      <c r="H891" s="8"/>
    </row>
    <row r="892" spans="2:8" ht="18" customHeight="1" x14ac:dyDescent="0.35">
      <c r="B892" s="8"/>
      <c r="C892" s="8"/>
      <c r="D892" s="9"/>
      <c r="F892" s="8"/>
      <c r="G892" s="8"/>
      <c r="H892" s="8"/>
    </row>
    <row r="893" spans="2:8" ht="18" customHeight="1" x14ac:dyDescent="0.35">
      <c r="B893" s="8"/>
      <c r="C893" s="8"/>
      <c r="D893" s="9"/>
      <c r="F893" s="8"/>
      <c r="G893" s="8"/>
      <c r="H893" s="8"/>
    </row>
    <row r="894" spans="2:8" ht="18" customHeight="1" x14ac:dyDescent="0.35">
      <c r="B894" s="8"/>
      <c r="C894" s="8"/>
      <c r="D894" s="9"/>
      <c r="F894" s="8"/>
      <c r="G894" s="8"/>
      <c r="H894" s="8"/>
    </row>
    <row r="895" spans="2:8" ht="18" customHeight="1" x14ac:dyDescent="0.35">
      <c r="B895" s="8"/>
      <c r="C895" s="8"/>
      <c r="D895" s="9"/>
      <c r="F895" s="8"/>
      <c r="G895" s="8"/>
      <c r="H895" s="8"/>
    </row>
    <row r="896" spans="2:8" ht="18" customHeight="1" x14ac:dyDescent="0.35">
      <c r="B896" s="8"/>
      <c r="C896" s="8"/>
      <c r="D896" s="9"/>
      <c r="F896" s="8"/>
      <c r="G896" s="8"/>
      <c r="H896" s="8"/>
    </row>
    <row r="897" spans="2:8" ht="18" customHeight="1" x14ac:dyDescent="0.35">
      <c r="B897" s="8"/>
      <c r="C897" s="8"/>
      <c r="D897" s="9"/>
      <c r="F897" s="8"/>
      <c r="G897" s="8"/>
      <c r="H897" s="8"/>
    </row>
    <row r="898" spans="2:8" ht="18" customHeight="1" x14ac:dyDescent="0.35">
      <c r="B898" s="8"/>
      <c r="C898" s="8"/>
      <c r="D898" s="9"/>
      <c r="F898" s="8"/>
      <c r="G898" s="8"/>
      <c r="H898" s="8"/>
    </row>
    <row r="899" spans="2:8" ht="18" customHeight="1" x14ac:dyDescent="0.35">
      <c r="B899" s="8"/>
      <c r="C899" s="8"/>
      <c r="D899" s="9"/>
      <c r="F899" s="8"/>
      <c r="G899" s="8"/>
      <c r="H899" s="8"/>
    </row>
    <row r="900" spans="2:8" ht="18" customHeight="1" x14ac:dyDescent="0.35">
      <c r="B900" s="8"/>
      <c r="C900" s="8"/>
      <c r="D900" s="9"/>
      <c r="F900" s="8"/>
      <c r="G900" s="8"/>
      <c r="H900" s="8"/>
    </row>
    <row r="901" spans="2:8" ht="18" customHeight="1" x14ac:dyDescent="0.35">
      <c r="B901" s="8"/>
      <c r="C901" s="8"/>
      <c r="D901" s="9"/>
      <c r="F901" s="8"/>
      <c r="G901" s="8"/>
      <c r="H901" s="8"/>
    </row>
    <row r="902" spans="2:8" ht="18" customHeight="1" x14ac:dyDescent="0.35">
      <c r="B902" s="8"/>
      <c r="C902" s="8"/>
      <c r="D902" s="9"/>
      <c r="F902" s="8"/>
      <c r="G902" s="8"/>
      <c r="H902" s="8"/>
    </row>
    <row r="903" spans="2:8" ht="18" customHeight="1" x14ac:dyDescent="0.35">
      <c r="B903" s="8"/>
      <c r="C903" s="8"/>
      <c r="D903" s="9"/>
      <c r="F903" s="8"/>
      <c r="G903" s="8"/>
      <c r="H903" s="8"/>
    </row>
    <row r="904" spans="2:8" ht="18" customHeight="1" x14ac:dyDescent="0.35">
      <c r="B904" s="8"/>
      <c r="C904" s="8"/>
      <c r="D904" s="9"/>
      <c r="F904" s="8"/>
      <c r="G904" s="8"/>
      <c r="H904" s="8"/>
    </row>
    <row r="905" spans="2:8" ht="18" customHeight="1" x14ac:dyDescent="0.35">
      <c r="B905" s="8"/>
      <c r="C905" s="8"/>
      <c r="D905" s="9"/>
      <c r="F905" s="8"/>
      <c r="G905" s="8"/>
      <c r="H905" s="8"/>
    </row>
    <row r="906" spans="2:8" ht="18" customHeight="1" x14ac:dyDescent="0.35">
      <c r="B906" s="8"/>
      <c r="C906" s="8"/>
      <c r="D906" s="9"/>
      <c r="F906" s="8"/>
      <c r="G906" s="8"/>
      <c r="H906" s="8"/>
    </row>
    <row r="907" spans="2:8" ht="18" customHeight="1" x14ac:dyDescent="0.35">
      <c r="B907" s="8"/>
      <c r="C907" s="8"/>
      <c r="D907" s="9"/>
      <c r="F907" s="8"/>
      <c r="G907" s="8"/>
      <c r="H907" s="8"/>
    </row>
    <row r="908" spans="2:8" ht="18" customHeight="1" x14ac:dyDescent="0.35">
      <c r="B908" s="8"/>
      <c r="C908" s="8"/>
      <c r="D908" s="9"/>
      <c r="F908" s="8"/>
      <c r="G908" s="8"/>
      <c r="H908" s="8"/>
    </row>
    <row r="909" spans="2:8" ht="18" customHeight="1" x14ac:dyDescent="0.35">
      <c r="B909" s="8"/>
      <c r="C909" s="8"/>
      <c r="D909" s="9"/>
      <c r="F909" s="8"/>
      <c r="G909" s="8"/>
      <c r="H909" s="8"/>
    </row>
    <row r="910" spans="2:8" ht="18" customHeight="1" x14ac:dyDescent="0.35">
      <c r="B910" s="8"/>
      <c r="C910" s="8"/>
      <c r="D910" s="9"/>
      <c r="F910" s="8"/>
      <c r="G910" s="8"/>
      <c r="H910" s="8"/>
    </row>
    <row r="911" spans="2:8" ht="18" customHeight="1" x14ac:dyDescent="0.35">
      <c r="B911" s="8"/>
      <c r="C911" s="8"/>
      <c r="D911" s="9"/>
      <c r="F911" s="8"/>
      <c r="G911" s="8"/>
      <c r="H911" s="8"/>
    </row>
    <row r="912" spans="2:8" ht="18" customHeight="1" x14ac:dyDescent="0.35">
      <c r="B912" s="8"/>
      <c r="C912" s="8"/>
      <c r="D912" s="9"/>
      <c r="F912" s="8"/>
      <c r="G912" s="8"/>
      <c r="H912" s="8"/>
    </row>
    <row r="913" spans="2:8" ht="18" customHeight="1" x14ac:dyDescent="0.35">
      <c r="B913" s="8"/>
      <c r="C913" s="8"/>
      <c r="D913" s="9"/>
      <c r="F913" s="8"/>
      <c r="G913" s="8"/>
      <c r="H913" s="8"/>
    </row>
    <row r="914" spans="2:8" ht="18" customHeight="1" x14ac:dyDescent="0.35">
      <c r="B914" s="8"/>
      <c r="C914" s="8"/>
      <c r="D914" s="9"/>
      <c r="F914" s="8"/>
      <c r="G914" s="8"/>
      <c r="H914" s="8"/>
    </row>
    <row r="915" spans="2:8" ht="18" customHeight="1" x14ac:dyDescent="0.35">
      <c r="B915" s="8"/>
      <c r="C915" s="8"/>
      <c r="D915" s="9"/>
      <c r="F915" s="8"/>
      <c r="G915" s="8"/>
      <c r="H915" s="8"/>
    </row>
    <row r="916" spans="2:8" ht="18" customHeight="1" x14ac:dyDescent="0.35">
      <c r="B916" s="8"/>
      <c r="C916" s="8"/>
      <c r="D916" s="9"/>
      <c r="F916" s="8"/>
      <c r="G916" s="8"/>
      <c r="H916" s="8"/>
    </row>
    <row r="917" spans="2:8" ht="18" customHeight="1" x14ac:dyDescent="0.35">
      <c r="B917" s="8"/>
      <c r="C917" s="8"/>
      <c r="D917" s="9"/>
      <c r="F917" s="8"/>
      <c r="G917" s="8"/>
      <c r="H917" s="8"/>
    </row>
    <row r="918" spans="2:8" ht="18" customHeight="1" x14ac:dyDescent="0.35">
      <c r="B918" s="8"/>
      <c r="C918" s="8"/>
      <c r="D918" s="9"/>
      <c r="F918" s="8"/>
      <c r="G918" s="8"/>
      <c r="H918" s="8"/>
    </row>
    <row r="919" spans="2:8" ht="18" customHeight="1" x14ac:dyDescent="0.35">
      <c r="B919" s="8"/>
      <c r="C919" s="8"/>
      <c r="D919" s="9"/>
      <c r="F919" s="8"/>
      <c r="G919" s="8"/>
      <c r="H919" s="8"/>
    </row>
    <row r="920" spans="2:8" ht="18" customHeight="1" x14ac:dyDescent="0.35">
      <c r="B920" s="8"/>
      <c r="C920" s="8"/>
      <c r="D920" s="9"/>
      <c r="F920" s="8"/>
      <c r="G920" s="8"/>
      <c r="H920" s="8"/>
    </row>
    <row r="921" spans="2:8" ht="18" customHeight="1" x14ac:dyDescent="0.35">
      <c r="B921" s="8"/>
      <c r="C921" s="8"/>
      <c r="D921" s="9"/>
      <c r="F921" s="8"/>
      <c r="G921" s="8"/>
      <c r="H921" s="8"/>
    </row>
    <row r="922" spans="2:8" ht="18" customHeight="1" x14ac:dyDescent="0.35">
      <c r="B922" s="8"/>
      <c r="C922" s="8"/>
      <c r="D922" s="9"/>
      <c r="F922" s="8"/>
      <c r="G922" s="8"/>
      <c r="H922" s="8"/>
    </row>
    <row r="923" spans="2:8" ht="18" customHeight="1" x14ac:dyDescent="0.35">
      <c r="B923" s="8"/>
      <c r="C923" s="8"/>
      <c r="D923" s="9"/>
      <c r="F923" s="8"/>
      <c r="G923" s="8"/>
      <c r="H923" s="8"/>
    </row>
    <row r="924" spans="2:8" ht="18" customHeight="1" x14ac:dyDescent="0.35">
      <c r="B924" s="8"/>
      <c r="C924" s="8"/>
      <c r="D924" s="9"/>
      <c r="F924" s="8"/>
      <c r="G924" s="8"/>
      <c r="H924" s="8"/>
    </row>
    <row r="925" spans="2:8" ht="18" customHeight="1" x14ac:dyDescent="0.35">
      <c r="B925" s="8"/>
      <c r="C925" s="8"/>
      <c r="D925" s="9"/>
      <c r="F925" s="8"/>
      <c r="G925" s="8"/>
      <c r="H925" s="8"/>
    </row>
    <row r="926" spans="2:8" ht="18" customHeight="1" x14ac:dyDescent="0.35">
      <c r="B926" s="8"/>
      <c r="C926" s="8"/>
      <c r="D926" s="9"/>
      <c r="F926" s="8"/>
      <c r="G926" s="8"/>
      <c r="H926" s="8"/>
    </row>
    <row r="927" spans="2:8" ht="18" customHeight="1" x14ac:dyDescent="0.35">
      <c r="B927" s="8"/>
      <c r="C927" s="8"/>
      <c r="D927" s="9"/>
      <c r="F927" s="8"/>
      <c r="G927" s="8"/>
      <c r="H927" s="8"/>
    </row>
    <row r="928" spans="2:8" ht="18" customHeight="1" x14ac:dyDescent="0.35">
      <c r="B928" s="8"/>
      <c r="C928" s="8"/>
      <c r="D928" s="9"/>
      <c r="F928" s="8"/>
      <c r="G928" s="8"/>
      <c r="H928" s="8"/>
    </row>
    <row r="929" spans="2:8" ht="18" customHeight="1" x14ac:dyDescent="0.35">
      <c r="B929" s="8"/>
      <c r="C929" s="8"/>
      <c r="D929" s="9"/>
      <c r="F929" s="8"/>
      <c r="G929" s="8"/>
      <c r="H929" s="8"/>
    </row>
    <row r="930" spans="2:8" ht="18" customHeight="1" x14ac:dyDescent="0.35">
      <c r="B930" s="8"/>
      <c r="C930" s="8"/>
      <c r="D930" s="9"/>
      <c r="F930" s="8"/>
      <c r="G930" s="8"/>
      <c r="H930" s="8"/>
    </row>
    <row r="931" spans="2:8" ht="18" customHeight="1" x14ac:dyDescent="0.35">
      <c r="B931" s="8"/>
      <c r="C931" s="8"/>
      <c r="D931" s="9"/>
      <c r="F931" s="8"/>
      <c r="G931" s="8"/>
      <c r="H931" s="8"/>
    </row>
    <row r="932" spans="2:8" ht="18" customHeight="1" x14ac:dyDescent="0.35">
      <c r="B932" s="8"/>
      <c r="C932" s="8"/>
      <c r="D932" s="9"/>
      <c r="F932" s="8"/>
      <c r="G932" s="8"/>
      <c r="H932" s="8"/>
    </row>
    <row r="933" spans="2:8" ht="18" customHeight="1" x14ac:dyDescent="0.35">
      <c r="B933" s="8"/>
      <c r="C933" s="8"/>
      <c r="D933" s="9"/>
      <c r="F933" s="8"/>
      <c r="G933" s="8"/>
      <c r="H933" s="8"/>
    </row>
    <row r="934" spans="2:8" ht="18" customHeight="1" x14ac:dyDescent="0.35">
      <c r="B934" s="8"/>
      <c r="C934" s="8"/>
      <c r="D934" s="9"/>
      <c r="F934" s="8"/>
      <c r="G934" s="8"/>
      <c r="H934" s="8"/>
    </row>
    <row r="935" spans="2:8" ht="18" customHeight="1" x14ac:dyDescent="0.35">
      <c r="B935" s="8"/>
      <c r="C935" s="8"/>
      <c r="D935" s="9"/>
      <c r="F935" s="8"/>
      <c r="G935" s="8"/>
      <c r="H935" s="8"/>
    </row>
    <row r="936" spans="2:8" ht="18" customHeight="1" x14ac:dyDescent="0.35">
      <c r="B936" s="8"/>
      <c r="C936" s="8"/>
      <c r="D936" s="9"/>
      <c r="F936" s="8"/>
      <c r="G936" s="8"/>
      <c r="H936" s="8"/>
    </row>
    <row r="937" spans="2:8" ht="18" customHeight="1" x14ac:dyDescent="0.35">
      <c r="B937" s="8"/>
      <c r="C937" s="8"/>
      <c r="D937" s="9"/>
      <c r="F937" s="8"/>
      <c r="G937" s="8"/>
      <c r="H937" s="8"/>
    </row>
    <row r="938" spans="2:8" ht="18" customHeight="1" x14ac:dyDescent="0.35">
      <c r="B938" s="8"/>
      <c r="C938" s="8"/>
      <c r="D938" s="9"/>
      <c r="F938" s="8"/>
      <c r="G938" s="8"/>
      <c r="H938" s="8"/>
    </row>
    <row r="939" spans="2:8" ht="18" customHeight="1" x14ac:dyDescent="0.35">
      <c r="B939" s="8"/>
      <c r="C939" s="8"/>
      <c r="D939" s="9"/>
      <c r="F939" s="8"/>
      <c r="G939" s="8"/>
      <c r="H939" s="8"/>
    </row>
    <row r="940" spans="2:8" ht="18" customHeight="1" x14ac:dyDescent="0.35">
      <c r="B940" s="8"/>
      <c r="C940" s="8"/>
      <c r="D940" s="9"/>
      <c r="F940" s="8"/>
      <c r="G940" s="8"/>
      <c r="H940" s="8"/>
    </row>
    <row r="941" spans="2:8" ht="18" customHeight="1" x14ac:dyDescent="0.35">
      <c r="B941" s="8"/>
      <c r="C941" s="8"/>
      <c r="D941" s="9"/>
      <c r="F941" s="8"/>
      <c r="G941" s="8"/>
      <c r="H941" s="8"/>
    </row>
    <row r="942" spans="2:8" ht="18" customHeight="1" x14ac:dyDescent="0.35">
      <c r="B942" s="8"/>
      <c r="C942" s="8"/>
      <c r="D942" s="9"/>
      <c r="F942" s="8"/>
      <c r="G942" s="8"/>
      <c r="H942" s="8"/>
    </row>
    <row r="943" spans="2:8" ht="18" customHeight="1" x14ac:dyDescent="0.35">
      <c r="B943" s="8"/>
      <c r="C943" s="8"/>
      <c r="D943" s="9"/>
      <c r="F943" s="8"/>
      <c r="G943" s="8"/>
      <c r="H943" s="8"/>
    </row>
    <row r="944" spans="2:8" ht="18" customHeight="1" x14ac:dyDescent="0.35">
      <c r="B944" s="8"/>
      <c r="C944" s="8"/>
      <c r="D944" s="9"/>
      <c r="F944" s="8"/>
      <c r="G944" s="8"/>
      <c r="H944" s="8"/>
    </row>
    <row r="945" spans="2:8" ht="18" customHeight="1" x14ac:dyDescent="0.35">
      <c r="B945" s="8"/>
      <c r="C945" s="8"/>
      <c r="D945" s="9"/>
      <c r="F945" s="8"/>
      <c r="G945" s="8"/>
      <c r="H945" s="8"/>
    </row>
    <row r="946" spans="2:8" ht="18" customHeight="1" x14ac:dyDescent="0.35">
      <c r="B946" s="8"/>
      <c r="C946" s="8"/>
      <c r="D946" s="9"/>
      <c r="F946" s="8"/>
      <c r="G946" s="8"/>
      <c r="H946" s="8"/>
    </row>
    <row r="947" spans="2:8" ht="18" customHeight="1" x14ac:dyDescent="0.35">
      <c r="B947" s="8"/>
      <c r="C947" s="8"/>
      <c r="D947" s="9"/>
      <c r="F947" s="8"/>
      <c r="G947" s="8"/>
      <c r="H947" s="8"/>
    </row>
    <row r="948" spans="2:8" ht="18" customHeight="1" x14ac:dyDescent="0.35">
      <c r="B948" s="8"/>
      <c r="C948" s="8"/>
      <c r="D948" s="9"/>
      <c r="F948" s="8"/>
      <c r="G948" s="8"/>
      <c r="H948" s="8"/>
    </row>
    <row r="949" spans="2:8" ht="18" customHeight="1" x14ac:dyDescent="0.35">
      <c r="B949" s="8"/>
      <c r="C949" s="8"/>
      <c r="D949" s="9"/>
      <c r="F949" s="8"/>
      <c r="G949" s="8"/>
      <c r="H949" s="8"/>
    </row>
    <row r="950" spans="2:8" ht="18" customHeight="1" x14ac:dyDescent="0.35">
      <c r="B950" s="8"/>
      <c r="C950" s="8"/>
      <c r="D950" s="9"/>
      <c r="F950" s="8"/>
      <c r="G950" s="8"/>
      <c r="H950" s="8"/>
    </row>
    <row r="951" spans="2:8" ht="18" customHeight="1" x14ac:dyDescent="0.35">
      <c r="B951" s="8"/>
      <c r="C951" s="8"/>
      <c r="D951" s="9"/>
      <c r="F951" s="8"/>
      <c r="G951" s="8"/>
      <c r="H951" s="8"/>
    </row>
    <row r="952" spans="2:8" ht="18" customHeight="1" x14ac:dyDescent="0.35">
      <c r="B952" s="8"/>
      <c r="C952" s="8"/>
      <c r="D952" s="9"/>
      <c r="F952" s="8"/>
      <c r="G952" s="8"/>
      <c r="H952" s="8"/>
    </row>
    <row r="953" spans="2:8" ht="18" customHeight="1" x14ac:dyDescent="0.35">
      <c r="B953" s="8"/>
      <c r="C953" s="8"/>
      <c r="D953" s="9"/>
      <c r="F953" s="8"/>
      <c r="G953" s="8"/>
      <c r="H953" s="8"/>
    </row>
    <row r="954" spans="2:8" ht="18" customHeight="1" x14ac:dyDescent="0.35">
      <c r="B954" s="8"/>
      <c r="C954" s="8"/>
      <c r="D954" s="9"/>
      <c r="F954" s="8"/>
      <c r="G954" s="8"/>
      <c r="H954" s="8"/>
    </row>
    <row r="955" spans="2:8" ht="18" customHeight="1" x14ac:dyDescent="0.35">
      <c r="B955" s="8"/>
      <c r="C955" s="8"/>
      <c r="D955" s="9"/>
      <c r="F955" s="8"/>
      <c r="G955" s="8"/>
      <c r="H955" s="8"/>
    </row>
    <row r="956" spans="2:8" ht="18" customHeight="1" x14ac:dyDescent="0.35">
      <c r="B956" s="8"/>
      <c r="C956" s="8"/>
      <c r="D956" s="9"/>
      <c r="F956" s="8"/>
      <c r="G956" s="8"/>
      <c r="H956" s="8"/>
    </row>
    <row r="957" spans="2:8" ht="18" customHeight="1" x14ac:dyDescent="0.35">
      <c r="B957" s="8"/>
      <c r="C957" s="8"/>
      <c r="D957" s="9"/>
      <c r="F957" s="8"/>
      <c r="G957" s="8"/>
      <c r="H957" s="8"/>
    </row>
    <row r="958" spans="2:8" ht="18" customHeight="1" x14ac:dyDescent="0.35">
      <c r="B958" s="8"/>
      <c r="C958" s="8"/>
      <c r="D958" s="9"/>
      <c r="F958" s="8"/>
      <c r="G958" s="8"/>
      <c r="H958" s="8"/>
    </row>
    <row r="959" spans="2:8" ht="18" customHeight="1" x14ac:dyDescent="0.35">
      <c r="B959" s="8"/>
      <c r="C959" s="8"/>
      <c r="D959" s="9"/>
      <c r="F959" s="8"/>
      <c r="G959" s="8"/>
      <c r="H959" s="8"/>
    </row>
    <row r="960" spans="2:8" ht="18" customHeight="1" x14ac:dyDescent="0.35">
      <c r="B960" s="8"/>
      <c r="C960" s="8"/>
      <c r="D960" s="9"/>
      <c r="F960" s="8"/>
      <c r="G960" s="8"/>
      <c r="H960" s="8"/>
    </row>
    <row r="961" spans="2:8" ht="18" customHeight="1" x14ac:dyDescent="0.35">
      <c r="B961" s="8"/>
      <c r="C961" s="8"/>
      <c r="D961" s="9"/>
      <c r="F961" s="8"/>
      <c r="G961" s="8"/>
      <c r="H961" s="8"/>
    </row>
    <row r="962" spans="2:8" ht="18" customHeight="1" x14ac:dyDescent="0.35">
      <c r="B962" s="8"/>
      <c r="C962" s="8"/>
      <c r="D962" s="9"/>
      <c r="F962" s="8"/>
      <c r="G962" s="8"/>
      <c r="H962" s="8"/>
    </row>
    <row r="963" spans="2:8" ht="18" customHeight="1" x14ac:dyDescent="0.35">
      <c r="B963" s="8"/>
      <c r="C963" s="8"/>
      <c r="D963" s="9"/>
      <c r="F963" s="8"/>
      <c r="G963" s="8"/>
      <c r="H963" s="8"/>
    </row>
    <row r="964" spans="2:8" ht="18" customHeight="1" x14ac:dyDescent="0.35">
      <c r="B964" s="8"/>
      <c r="C964" s="8"/>
      <c r="D964" s="9"/>
      <c r="F964" s="8"/>
      <c r="G964" s="8"/>
      <c r="H964" s="8"/>
    </row>
    <row r="965" spans="2:8" ht="18" customHeight="1" x14ac:dyDescent="0.35">
      <c r="B965" s="8"/>
      <c r="C965" s="8"/>
      <c r="D965" s="9"/>
      <c r="F965" s="8"/>
      <c r="G965" s="8"/>
      <c r="H965" s="8"/>
    </row>
    <row r="966" spans="2:8" ht="18" customHeight="1" x14ac:dyDescent="0.35">
      <c r="B966" s="8"/>
      <c r="C966" s="8"/>
      <c r="D966" s="9"/>
      <c r="F966" s="8"/>
      <c r="G966" s="8"/>
      <c r="H966" s="8"/>
    </row>
    <row r="967" spans="2:8" ht="18" customHeight="1" x14ac:dyDescent="0.35">
      <c r="B967" s="8"/>
      <c r="C967" s="8"/>
      <c r="D967" s="9"/>
      <c r="F967" s="8"/>
      <c r="G967" s="8"/>
      <c r="H967" s="8"/>
    </row>
    <row r="968" spans="2:8" ht="18" customHeight="1" x14ac:dyDescent="0.35">
      <c r="B968" s="8"/>
      <c r="C968" s="8"/>
      <c r="D968" s="9"/>
      <c r="F968" s="8"/>
      <c r="G968" s="8"/>
      <c r="H968" s="8"/>
    </row>
    <row r="969" spans="2:8" ht="18" customHeight="1" x14ac:dyDescent="0.35">
      <c r="B969" s="8"/>
      <c r="C969" s="8"/>
      <c r="D969" s="9"/>
      <c r="F969" s="8"/>
      <c r="G969" s="8"/>
      <c r="H969" s="8"/>
    </row>
    <row r="970" spans="2:8" ht="18" customHeight="1" x14ac:dyDescent="0.35">
      <c r="B970" s="8"/>
      <c r="C970" s="8"/>
      <c r="D970" s="9"/>
      <c r="F970" s="8"/>
      <c r="G970" s="8"/>
      <c r="H970" s="8"/>
    </row>
    <row r="971" spans="2:8" ht="18" customHeight="1" x14ac:dyDescent="0.35">
      <c r="B971" s="8"/>
      <c r="C971" s="8"/>
      <c r="D971" s="9"/>
      <c r="F971" s="8"/>
      <c r="G971" s="8"/>
      <c r="H971" s="8"/>
    </row>
    <row r="972" spans="2:8" ht="18" customHeight="1" x14ac:dyDescent="0.35">
      <c r="B972" s="8"/>
      <c r="C972" s="8"/>
      <c r="D972" s="9"/>
      <c r="F972" s="8"/>
      <c r="G972" s="8"/>
      <c r="H972" s="8"/>
    </row>
    <row r="973" spans="2:8" ht="18" customHeight="1" x14ac:dyDescent="0.35">
      <c r="B973" s="8"/>
      <c r="C973" s="8"/>
      <c r="D973" s="9"/>
      <c r="F973" s="8"/>
      <c r="G973" s="8"/>
      <c r="H973" s="8"/>
    </row>
    <row r="974" spans="2:8" ht="18" customHeight="1" x14ac:dyDescent="0.35">
      <c r="B974" s="8"/>
      <c r="C974" s="8"/>
      <c r="D974" s="9"/>
      <c r="F974" s="8"/>
      <c r="G974" s="8"/>
      <c r="H974" s="8"/>
    </row>
    <row r="975" spans="2:8" ht="18" customHeight="1" x14ac:dyDescent="0.35">
      <c r="B975" s="8"/>
      <c r="C975" s="8"/>
      <c r="D975" s="9"/>
      <c r="F975" s="8"/>
      <c r="G975" s="8"/>
      <c r="H975" s="8"/>
    </row>
    <row r="976" spans="2:8" ht="18" customHeight="1" x14ac:dyDescent="0.35">
      <c r="B976" s="8"/>
      <c r="C976" s="8"/>
      <c r="D976" s="9"/>
      <c r="F976" s="8"/>
      <c r="G976" s="8"/>
      <c r="H976" s="8"/>
    </row>
    <row r="977" spans="2:8" ht="18" customHeight="1" x14ac:dyDescent="0.35">
      <c r="B977" s="8"/>
      <c r="C977" s="8"/>
      <c r="D977" s="9"/>
      <c r="F977" s="8"/>
      <c r="G977" s="8"/>
      <c r="H977" s="8"/>
    </row>
    <row r="978" spans="2:8" ht="18" customHeight="1" x14ac:dyDescent="0.35">
      <c r="B978" s="8"/>
      <c r="C978" s="8"/>
      <c r="D978" s="9"/>
      <c r="F978" s="8"/>
      <c r="G978" s="8"/>
      <c r="H978" s="8"/>
    </row>
    <row r="979" spans="2:8" ht="18" customHeight="1" x14ac:dyDescent="0.35">
      <c r="B979" s="8"/>
      <c r="C979" s="8"/>
      <c r="D979" s="9"/>
      <c r="F979" s="8"/>
      <c r="G979" s="8"/>
      <c r="H979" s="8"/>
    </row>
    <row r="980" spans="2:8" ht="18" customHeight="1" x14ac:dyDescent="0.35">
      <c r="B980" s="8"/>
      <c r="C980" s="8"/>
      <c r="D980" s="9"/>
      <c r="F980" s="8"/>
      <c r="G980" s="8"/>
      <c r="H980" s="8"/>
    </row>
    <row r="981" spans="2:8" ht="18" customHeight="1" x14ac:dyDescent="0.35">
      <c r="B981" s="8"/>
      <c r="C981" s="8"/>
      <c r="D981" s="9"/>
      <c r="F981" s="8"/>
      <c r="G981" s="8"/>
      <c r="H981" s="8"/>
    </row>
    <row r="982" spans="2:8" ht="18" customHeight="1" x14ac:dyDescent="0.35">
      <c r="B982" s="8"/>
      <c r="C982" s="8"/>
      <c r="D982" s="9"/>
      <c r="F982" s="8"/>
      <c r="G982" s="8"/>
      <c r="H982" s="8"/>
    </row>
    <row r="983" spans="2:8" ht="18" customHeight="1" x14ac:dyDescent="0.35">
      <c r="B983" s="8"/>
      <c r="C983" s="8"/>
      <c r="D983" s="9"/>
      <c r="F983" s="8"/>
      <c r="G983" s="8"/>
      <c r="H983" s="8"/>
    </row>
    <row r="984" spans="2:8" ht="18" customHeight="1" x14ac:dyDescent="0.35">
      <c r="B984" s="8"/>
      <c r="C984" s="8"/>
      <c r="D984" s="9"/>
      <c r="F984" s="8"/>
      <c r="G984" s="8"/>
      <c r="H984" s="8"/>
    </row>
    <row r="985" spans="2:8" ht="18" customHeight="1" x14ac:dyDescent="0.35">
      <c r="B985" s="8"/>
      <c r="C985" s="8"/>
      <c r="D985" s="9"/>
      <c r="F985" s="8"/>
      <c r="G985" s="8"/>
      <c r="H985" s="8"/>
    </row>
    <row r="986" spans="2:8" ht="18" customHeight="1" x14ac:dyDescent="0.35">
      <c r="B986" s="8"/>
      <c r="C986" s="8"/>
      <c r="D986" s="9"/>
      <c r="F986" s="8"/>
      <c r="G986" s="8"/>
      <c r="H986" s="8"/>
    </row>
    <row r="987" spans="2:8" ht="18" customHeight="1" x14ac:dyDescent="0.35">
      <c r="B987" s="8"/>
      <c r="C987" s="8"/>
      <c r="D987" s="9"/>
      <c r="F987" s="8"/>
      <c r="G987" s="8"/>
      <c r="H987" s="8"/>
    </row>
    <row r="988" spans="2:8" ht="18" customHeight="1" x14ac:dyDescent="0.35">
      <c r="B988" s="8"/>
      <c r="C988" s="8"/>
      <c r="D988" s="9"/>
      <c r="F988" s="8"/>
      <c r="G988" s="8"/>
      <c r="H988" s="8"/>
    </row>
    <row r="989" spans="2:8" ht="18" customHeight="1" x14ac:dyDescent="0.35">
      <c r="B989" s="8"/>
      <c r="C989" s="8"/>
      <c r="D989" s="9"/>
      <c r="F989" s="8"/>
      <c r="G989" s="8"/>
      <c r="H989" s="8"/>
    </row>
    <row r="990" spans="2:8" ht="18" customHeight="1" x14ac:dyDescent="0.35">
      <c r="B990" s="8"/>
      <c r="C990" s="8"/>
      <c r="D990" s="9"/>
      <c r="F990" s="8"/>
      <c r="G990" s="8"/>
      <c r="H990" s="8"/>
    </row>
    <row r="991" spans="2:8" ht="18" customHeight="1" x14ac:dyDescent="0.35">
      <c r="B991" s="8"/>
      <c r="C991" s="8"/>
      <c r="D991" s="9"/>
      <c r="F991" s="8"/>
      <c r="G991" s="8"/>
      <c r="H991" s="8"/>
    </row>
    <row r="992" spans="2:8" ht="18" customHeight="1" x14ac:dyDescent="0.35">
      <c r="B992" s="8"/>
      <c r="C992" s="8"/>
      <c r="D992" s="9"/>
      <c r="F992" s="8"/>
      <c r="G992" s="8"/>
      <c r="H992" s="8"/>
    </row>
    <row r="993" spans="2:8" ht="18" customHeight="1" x14ac:dyDescent="0.35">
      <c r="B993" s="8"/>
      <c r="C993" s="8"/>
      <c r="D993" s="9"/>
      <c r="F993" s="8"/>
      <c r="G993" s="8"/>
      <c r="H993" s="8"/>
    </row>
    <row r="994" spans="2:8" ht="18" customHeight="1" x14ac:dyDescent="0.35">
      <c r="B994" s="8"/>
      <c r="C994" s="8"/>
      <c r="D994" s="9"/>
      <c r="F994" s="8"/>
      <c r="G994" s="8"/>
      <c r="H994" s="8"/>
    </row>
    <row r="995" spans="2:8" ht="18" customHeight="1" x14ac:dyDescent="0.35">
      <c r="B995" s="8"/>
      <c r="C995" s="8"/>
      <c r="D995" s="9"/>
      <c r="F995" s="8"/>
      <c r="G995" s="8"/>
      <c r="H995" s="8"/>
    </row>
    <row r="996" spans="2:8" ht="18" customHeight="1" x14ac:dyDescent="0.35">
      <c r="B996" s="8"/>
      <c r="C996" s="8"/>
      <c r="D996" s="9"/>
      <c r="F996" s="8"/>
      <c r="G996" s="8"/>
      <c r="H996" s="8"/>
    </row>
    <row r="997" spans="2:8" ht="18" customHeight="1" x14ac:dyDescent="0.35">
      <c r="B997" s="8"/>
      <c r="C997" s="8"/>
      <c r="D997" s="9"/>
      <c r="F997" s="8"/>
      <c r="G997" s="8"/>
      <c r="H997" s="8"/>
    </row>
    <row r="998" spans="2:8" ht="18" customHeight="1" x14ac:dyDescent="0.35">
      <c r="B998" s="8"/>
      <c r="C998" s="8"/>
      <c r="D998" s="9"/>
      <c r="F998" s="8"/>
      <c r="G998" s="8"/>
      <c r="H998" s="8"/>
    </row>
    <row r="999" spans="2:8" ht="18" customHeight="1" x14ac:dyDescent="0.35">
      <c r="B999" s="8"/>
      <c r="C999" s="8"/>
      <c r="D999" s="9"/>
      <c r="F999" s="8"/>
      <c r="G999" s="8"/>
      <c r="H999" s="8"/>
    </row>
    <row r="1000" spans="2:8" ht="18" customHeight="1" x14ac:dyDescent="0.35">
      <c r="B1000" s="8"/>
      <c r="C1000" s="8"/>
      <c r="D1000" s="9"/>
      <c r="F1000" s="8"/>
      <c r="G1000" s="8"/>
      <c r="H1000" s="8"/>
    </row>
    <row r="1001" spans="2:8" ht="18" customHeight="1" x14ac:dyDescent="0.35">
      <c r="B1001" s="8"/>
      <c r="C1001" s="8"/>
      <c r="D1001" s="9"/>
      <c r="F1001" s="8"/>
      <c r="G1001" s="8"/>
      <c r="H1001" s="8"/>
    </row>
    <row r="1002" spans="2:8" ht="18" customHeight="1" x14ac:dyDescent="0.35">
      <c r="B1002" s="8"/>
      <c r="C1002" s="8"/>
      <c r="D1002" s="9"/>
      <c r="F1002" s="8"/>
      <c r="G1002" s="8"/>
      <c r="H1002" s="8"/>
    </row>
    <row r="1003" spans="2:8" ht="18" customHeight="1" x14ac:dyDescent="0.35">
      <c r="B1003" s="8"/>
      <c r="C1003" s="8"/>
      <c r="D1003" s="9"/>
      <c r="F1003" s="8"/>
      <c r="G1003" s="8"/>
      <c r="H1003" s="8"/>
    </row>
    <row r="1004" spans="2:8" ht="18" customHeight="1" x14ac:dyDescent="0.35">
      <c r="B1004" s="8"/>
      <c r="C1004" s="8"/>
      <c r="D1004" s="9"/>
      <c r="F1004" s="8"/>
      <c r="G1004" s="8"/>
      <c r="H1004" s="8"/>
    </row>
    <row r="1005" spans="2:8" ht="18" customHeight="1" x14ac:dyDescent="0.35">
      <c r="B1005" s="8"/>
      <c r="C1005" s="8"/>
      <c r="D1005" s="9"/>
      <c r="F1005" s="8"/>
      <c r="G1005" s="8"/>
      <c r="H1005" s="8"/>
    </row>
    <row r="1006" spans="2:8" ht="18" customHeight="1" x14ac:dyDescent="0.35">
      <c r="B1006" s="8"/>
      <c r="C1006" s="8"/>
      <c r="D1006" s="9"/>
      <c r="F1006" s="8"/>
      <c r="G1006" s="8"/>
      <c r="H1006" s="8"/>
    </row>
    <row r="1007" spans="2:8" ht="18" customHeight="1" x14ac:dyDescent="0.35">
      <c r="B1007" s="8"/>
      <c r="C1007" s="8"/>
      <c r="D1007" s="9"/>
      <c r="F1007" s="8"/>
      <c r="G1007" s="8"/>
      <c r="H1007" s="8"/>
    </row>
    <row r="1008" spans="2:8" ht="18" customHeight="1" x14ac:dyDescent="0.35">
      <c r="B1008" s="8"/>
      <c r="C1008" s="8"/>
      <c r="D1008" s="9"/>
      <c r="F1008" s="8"/>
      <c r="G1008" s="8"/>
      <c r="H1008" s="8"/>
    </row>
    <row r="1009" spans="2:8" ht="18" customHeight="1" x14ac:dyDescent="0.35">
      <c r="B1009" s="8"/>
      <c r="C1009" s="8"/>
      <c r="D1009" s="9"/>
      <c r="F1009" s="8"/>
      <c r="G1009" s="8"/>
      <c r="H1009" s="8"/>
    </row>
    <row r="1010" spans="2:8" ht="18" customHeight="1" x14ac:dyDescent="0.35">
      <c r="B1010" s="8"/>
      <c r="C1010" s="8"/>
      <c r="D1010" s="9"/>
      <c r="F1010" s="8"/>
      <c r="G1010" s="8"/>
      <c r="H1010" s="8"/>
    </row>
    <row r="1011" spans="2:8" ht="18" customHeight="1" x14ac:dyDescent="0.35">
      <c r="B1011" s="8"/>
      <c r="C1011" s="8"/>
      <c r="D1011" s="9"/>
      <c r="F1011" s="8"/>
      <c r="G1011" s="8"/>
      <c r="H1011" s="8"/>
    </row>
    <row r="1012" spans="2:8" ht="18" customHeight="1" x14ac:dyDescent="0.35">
      <c r="B1012" s="8"/>
      <c r="C1012" s="8"/>
      <c r="D1012" s="9"/>
      <c r="F1012" s="8"/>
      <c r="G1012" s="8"/>
      <c r="H1012" s="8"/>
    </row>
    <row r="1013" spans="2:8" ht="18" customHeight="1" x14ac:dyDescent="0.35">
      <c r="B1013" s="8"/>
      <c r="C1013" s="8"/>
      <c r="D1013" s="9"/>
      <c r="F1013" s="8"/>
      <c r="G1013" s="8"/>
      <c r="H1013" s="8"/>
    </row>
    <row r="1014" spans="2:8" ht="18" customHeight="1" x14ac:dyDescent="0.35">
      <c r="B1014" s="8"/>
      <c r="C1014" s="8"/>
      <c r="D1014" s="9"/>
      <c r="F1014" s="8"/>
      <c r="G1014" s="8"/>
      <c r="H1014" s="8"/>
    </row>
    <row r="1015" spans="2:8" ht="18" customHeight="1" x14ac:dyDescent="0.35">
      <c r="B1015" s="8"/>
      <c r="C1015" s="8"/>
      <c r="D1015" s="9"/>
      <c r="F1015" s="8"/>
      <c r="G1015" s="8"/>
      <c r="H1015" s="8"/>
    </row>
    <row r="1016" spans="2:8" ht="18" customHeight="1" x14ac:dyDescent="0.35">
      <c r="B1016" s="8"/>
      <c r="C1016" s="8"/>
      <c r="D1016" s="9"/>
      <c r="F1016" s="8"/>
      <c r="G1016" s="8"/>
      <c r="H1016" s="8"/>
    </row>
    <row r="1017" spans="2:8" ht="18" customHeight="1" x14ac:dyDescent="0.35">
      <c r="B1017" s="8"/>
      <c r="C1017" s="8"/>
      <c r="D1017" s="9"/>
      <c r="F1017" s="8"/>
      <c r="G1017" s="8"/>
      <c r="H1017" s="8"/>
    </row>
    <row r="1018" spans="2:8" ht="18" customHeight="1" x14ac:dyDescent="0.35">
      <c r="B1018" s="8"/>
      <c r="C1018" s="8"/>
      <c r="D1018" s="9"/>
      <c r="F1018" s="8"/>
      <c r="G1018" s="8"/>
      <c r="H1018" s="8"/>
    </row>
    <row r="1019" spans="2:8" ht="18" customHeight="1" x14ac:dyDescent="0.35">
      <c r="B1019" s="8"/>
      <c r="C1019" s="8"/>
      <c r="D1019" s="9"/>
      <c r="F1019" s="8"/>
      <c r="G1019" s="8"/>
      <c r="H1019" s="8"/>
    </row>
    <row r="1020" spans="2:8" ht="18" customHeight="1" x14ac:dyDescent="0.35">
      <c r="B1020" s="8"/>
      <c r="C1020" s="8"/>
      <c r="D1020" s="9"/>
      <c r="F1020" s="8"/>
      <c r="G1020" s="8"/>
      <c r="H1020" s="8"/>
    </row>
    <row r="1021" spans="2:8" ht="18" customHeight="1" x14ac:dyDescent="0.35">
      <c r="B1021" s="8"/>
      <c r="C1021" s="8"/>
      <c r="D1021" s="9"/>
      <c r="F1021" s="8"/>
      <c r="G1021" s="8"/>
      <c r="H1021" s="8"/>
    </row>
    <row r="1022" spans="2:8" ht="18" customHeight="1" x14ac:dyDescent="0.35">
      <c r="B1022" s="8"/>
      <c r="C1022" s="8"/>
      <c r="D1022" s="9"/>
      <c r="F1022" s="8"/>
      <c r="G1022" s="8"/>
      <c r="H1022" s="8"/>
    </row>
    <row r="1023" spans="2:8" ht="18" customHeight="1" x14ac:dyDescent="0.35">
      <c r="B1023" s="8"/>
      <c r="C1023" s="8"/>
      <c r="D1023" s="9"/>
      <c r="F1023" s="8"/>
      <c r="G1023" s="8"/>
      <c r="H1023" s="8"/>
    </row>
    <row r="1024" spans="2:8" ht="18" customHeight="1" x14ac:dyDescent="0.35">
      <c r="B1024" s="8"/>
      <c r="C1024" s="8"/>
      <c r="D1024" s="9"/>
      <c r="F1024" s="8"/>
      <c r="G1024" s="8"/>
      <c r="H1024" s="8"/>
    </row>
    <row r="1025" spans="2:8" ht="18" customHeight="1" x14ac:dyDescent="0.35">
      <c r="B1025" s="8"/>
      <c r="C1025" s="8"/>
      <c r="D1025" s="9"/>
      <c r="F1025" s="8"/>
      <c r="G1025" s="8"/>
      <c r="H1025" s="8"/>
    </row>
    <row r="1026" spans="2:8" ht="18" customHeight="1" x14ac:dyDescent="0.35">
      <c r="B1026" s="8"/>
      <c r="C1026" s="8"/>
      <c r="D1026" s="9"/>
      <c r="F1026" s="8"/>
      <c r="G1026" s="8"/>
      <c r="H1026" s="8"/>
    </row>
    <row r="1027" spans="2:8" ht="18" customHeight="1" x14ac:dyDescent="0.35">
      <c r="B1027" s="8"/>
      <c r="C1027" s="8"/>
      <c r="D1027" s="9"/>
      <c r="F1027" s="8"/>
      <c r="G1027" s="8"/>
      <c r="H1027" s="8"/>
    </row>
    <row r="1028" spans="2:8" ht="18" customHeight="1" x14ac:dyDescent="0.35">
      <c r="B1028" s="8"/>
      <c r="C1028" s="8"/>
      <c r="D1028" s="9"/>
      <c r="F1028" s="8"/>
      <c r="G1028" s="8"/>
      <c r="H1028" s="8"/>
    </row>
    <row r="1029" spans="2:8" ht="18" customHeight="1" x14ac:dyDescent="0.35">
      <c r="B1029" s="8"/>
      <c r="C1029" s="8"/>
      <c r="D1029" s="9"/>
      <c r="F1029" s="8"/>
      <c r="G1029" s="8"/>
      <c r="H1029" s="8"/>
    </row>
    <row r="1030" spans="2:8" ht="18" customHeight="1" x14ac:dyDescent="0.35">
      <c r="B1030" s="8"/>
      <c r="C1030" s="8"/>
      <c r="D1030" s="9"/>
      <c r="F1030" s="8"/>
      <c r="G1030" s="8"/>
      <c r="H1030" s="8"/>
    </row>
    <row r="1031" spans="2:8" ht="18" customHeight="1" x14ac:dyDescent="0.35">
      <c r="B1031" s="8"/>
      <c r="C1031" s="8"/>
      <c r="D1031" s="9"/>
      <c r="F1031" s="8"/>
      <c r="G1031" s="8"/>
      <c r="H1031" s="8"/>
    </row>
    <row r="1032" spans="2:8" ht="18" customHeight="1" x14ac:dyDescent="0.35">
      <c r="B1032" s="8"/>
      <c r="C1032" s="8"/>
      <c r="D1032" s="9"/>
      <c r="F1032" s="8"/>
      <c r="G1032" s="8"/>
      <c r="H1032" s="8"/>
    </row>
    <row r="1033" spans="2:8" ht="18" customHeight="1" x14ac:dyDescent="0.35">
      <c r="B1033" s="8"/>
      <c r="C1033" s="8"/>
      <c r="D1033" s="9"/>
      <c r="F1033" s="8"/>
      <c r="G1033" s="8"/>
      <c r="H1033" s="8"/>
    </row>
    <row r="1034" spans="2:8" ht="18" customHeight="1" x14ac:dyDescent="0.35">
      <c r="B1034" s="8"/>
      <c r="C1034" s="8"/>
      <c r="D1034" s="9"/>
      <c r="F1034" s="8"/>
      <c r="G1034" s="8"/>
      <c r="H1034" s="8"/>
    </row>
    <row r="1035" spans="2:8" ht="18" customHeight="1" x14ac:dyDescent="0.35">
      <c r="B1035" s="8"/>
      <c r="C1035" s="8"/>
      <c r="D1035" s="9"/>
      <c r="F1035" s="8"/>
      <c r="G1035" s="8"/>
      <c r="H1035" s="8"/>
    </row>
    <row r="1036" spans="2:8" ht="18" customHeight="1" x14ac:dyDescent="0.35">
      <c r="B1036" s="8"/>
      <c r="C1036" s="8"/>
      <c r="D1036" s="9"/>
      <c r="F1036" s="8"/>
      <c r="G1036" s="8"/>
      <c r="H1036" s="8"/>
    </row>
    <row r="1037" spans="2:8" ht="18" customHeight="1" x14ac:dyDescent="0.35">
      <c r="B1037" s="8"/>
      <c r="C1037" s="8"/>
      <c r="D1037" s="9"/>
      <c r="F1037" s="8"/>
      <c r="G1037" s="8"/>
      <c r="H1037" s="8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scale="50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2521-D8CC-4DBE-AFC3-8859780DA5CB}">
  <sheetPr>
    <pageSetUpPr fitToPage="1"/>
  </sheetPr>
  <dimension ref="A1:H601"/>
  <sheetViews>
    <sheetView view="pageBreakPreview" zoomScaleNormal="100" zoomScaleSheetLayoutView="100" workbookViewId="0">
      <selection sqref="A1:D1"/>
    </sheetView>
  </sheetViews>
  <sheetFormatPr defaultColWidth="9.1796875" defaultRowHeight="18" customHeight="1" x14ac:dyDescent="0.35"/>
  <cols>
    <col min="1" max="1" width="18.81640625" style="8" bestFit="1" customWidth="1"/>
    <col min="2" max="2" width="17.81640625" style="6" bestFit="1" customWidth="1"/>
    <col min="3" max="3" width="68.1796875" style="6" customWidth="1"/>
    <col min="4" max="4" width="32.1796875" style="7" bestFit="1" customWidth="1"/>
    <col min="5" max="5" width="14.54296875" style="6" bestFit="1" customWidth="1"/>
    <col min="6" max="16384" width="9.1796875" style="6"/>
  </cols>
  <sheetData>
    <row r="1" spans="1:8" ht="18" customHeight="1" x14ac:dyDescent="0.35">
      <c r="A1" s="26" t="s">
        <v>0</v>
      </c>
      <c r="B1" s="28"/>
      <c r="C1" s="28"/>
      <c r="D1" s="28"/>
      <c r="E1" s="10"/>
      <c r="F1" s="10"/>
      <c r="G1" s="10"/>
      <c r="H1" s="10"/>
    </row>
    <row r="2" spans="1:8" ht="18.5" customHeight="1" x14ac:dyDescent="0.35">
      <c r="A2" s="25" t="s">
        <v>1</v>
      </c>
      <c r="B2" s="24"/>
      <c r="C2" s="24"/>
      <c r="D2" s="24"/>
      <c r="E2" s="10"/>
      <c r="F2" s="10"/>
      <c r="G2" s="10"/>
      <c r="H2" s="10"/>
    </row>
    <row r="3" spans="1:8" ht="36" customHeight="1" x14ac:dyDescent="0.35">
      <c r="A3" s="29" t="s">
        <v>1611</v>
      </c>
      <c r="B3" s="27"/>
      <c r="C3" s="27"/>
      <c r="D3" s="27"/>
      <c r="E3" s="10"/>
      <c r="F3" s="10"/>
      <c r="G3" s="10"/>
      <c r="H3" s="10"/>
    </row>
    <row r="4" spans="1:8" ht="29" x14ac:dyDescent="0.35">
      <c r="A4" s="19" t="s">
        <v>3</v>
      </c>
      <c r="B4" s="20" t="s">
        <v>4</v>
      </c>
      <c r="C4" s="20" t="s">
        <v>5</v>
      </c>
      <c r="D4" s="21" t="s">
        <v>6</v>
      </c>
    </row>
    <row r="5" spans="1:8" ht="18" customHeight="1" x14ac:dyDescent="0.35">
      <c r="A5" s="11" t="s">
        <v>11</v>
      </c>
      <c r="B5" s="12" t="s">
        <v>12</v>
      </c>
      <c r="C5" s="12" t="str">
        <f>VLOOKUP(Table245[[#This Row],[ICD-10 Code]],Table1[], 2,FALSE)</f>
        <v>Vascular dementia, unsp severity, without beh/psych/mood/anx</v>
      </c>
      <c r="D5" s="22" t="s">
        <v>13</v>
      </c>
    </row>
    <row r="6" spans="1:8" ht="18" customHeight="1" x14ac:dyDescent="0.35">
      <c r="A6" s="11" t="s">
        <v>14</v>
      </c>
      <c r="B6" s="12" t="s">
        <v>15</v>
      </c>
      <c r="C6" s="12" t="str">
        <f>VLOOKUP(Table245[[#This Row],[ICD-10 Code]],Table1[], 2,FALSE)</f>
        <v>Vascular dementia with behavioral disturbance</v>
      </c>
      <c r="D6" s="22" t="s">
        <v>13</v>
      </c>
    </row>
    <row r="7" spans="1:8" ht="18" customHeight="1" x14ac:dyDescent="0.35">
      <c r="A7" s="11" t="s">
        <v>16</v>
      </c>
      <c r="B7" s="12" t="s">
        <v>17</v>
      </c>
      <c r="C7" s="12" t="str">
        <f>VLOOKUP(Table245[[#This Row],[ICD-10 Code]],Table1[], 2,FALSE)</f>
        <v>Vascular dementia, unspecified severity, with agitation</v>
      </c>
      <c r="D7" s="22" t="s">
        <v>13</v>
      </c>
    </row>
    <row r="8" spans="1:8" ht="18" customHeight="1" x14ac:dyDescent="0.35">
      <c r="A8" s="11" t="s">
        <v>18</v>
      </c>
      <c r="B8" s="12" t="s">
        <v>19</v>
      </c>
      <c r="C8" s="12" t="str">
        <f>VLOOKUP(Table245[[#This Row],[ICD-10 Code]],Table1[], 2,FALSE)</f>
        <v>Vascular dementia, unsp severity, with other beh disturb</v>
      </c>
      <c r="D8" s="22" t="s">
        <v>13</v>
      </c>
    </row>
    <row r="9" spans="1:8" ht="18" customHeight="1" x14ac:dyDescent="0.35">
      <c r="A9" s="11" t="s">
        <v>20</v>
      </c>
      <c r="B9" s="12" t="s">
        <v>21</v>
      </c>
      <c r="C9" s="12" t="str">
        <f>VLOOKUP(Table245[[#This Row],[ICD-10 Code]],Table1[], 2,FALSE)</f>
        <v>Vascular dementia, unsp severity, with psychotic disturb</v>
      </c>
      <c r="D9" s="22" t="s">
        <v>13</v>
      </c>
    </row>
    <row r="10" spans="1:8" ht="18" customHeight="1" x14ac:dyDescent="0.35">
      <c r="A10" s="11" t="s">
        <v>22</v>
      </c>
      <c r="B10" s="12" t="s">
        <v>23</v>
      </c>
      <c r="C10" s="12" t="str">
        <f>VLOOKUP(Table245[[#This Row],[ICD-10 Code]],Table1[], 2,FALSE)</f>
        <v>Vascular dementia, unspecified severity, with mood disturb</v>
      </c>
      <c r="D10" s="22" t="s">
        <v>13</v>
      </c>
    </row>
    <row r="11" spans="1:8" ht="18" customHeight="1" x14ac:dyDescent="0.35">
      <c r="A11" s="11" t="s">
        <v>24</v>
      </c>
      <c r="B11" s="12" t="s">
        <v>25</v>
      </c>
      <c r="C11" s="12" t="str">
        <f>VLOOKUP(Table245[[#This Row],[ICD-10 Code]],Table1[], 2,FALSE)</f>
        <v>Vascular dementia, unspecified severity, with anxiety</v>
      </c>
      <c r="D11" s="22" t="s">
        <v>13</v>
      </c>
    </row>
    <row r="12" spans="1:8" ht="18" customHeight="1" x14ac:dyDescent="0.35">
      <c r="A12" s="11" t="s">
        <v>26</v>
      </c>
      <c r="B12" s="12" t="s">
        <v>27</v>
      </c>
      <c r="C12" s="12" t="str">
        <f>VLOOKUP(Table245[[#This Row],[ICD-10 Code]],Table1[], 2,FALSE)</f>
        <v>Vascular dementia, mild, without beh/psych/mood/anx</v>
      </c>
      <c r="D12" s="22" t="s">
        <v>13</v>
      </c>
    </row>
    <row r="13" spans="1:8" ht="18" customHeight="1" x14ac:dyDescent="0.35">
      <c r="A13" s="11" t="s">
        <v>28</v>
      </c>
      <c r="B13" s="12" t="s">
        <v>29</v>
      </c>
      <c r="C13" s="12" t="str">
        <f>VLOOKUP(Table245[[#This Row],[ICD-10 Code]],Table1[], 2,FALSE)</f>
        <v>Vascular dementia, mild, with agitation</v>
      </c>
      <c r="D13" s="22" t="s">
        <v>13</v>
      </c>
    </row>
    <row r="14" spans="1:8" ht="18" customHeight="1" x14ac:dyDescent="0.35">
      <c r="A14" s="11" t="s">
        <v>30</v>
      </c>
      <c r="B14" s="12" t="s">
        <v>31</v>
      </c>
      <c r="C14" s="12" t="str">
        <f>VLOOKUP(Table245[[#This Row],[ICD-10 Code]],Table1[], 2,FALSE)</f>
        <v>Vascular dementia, mild, with other behavioral disturbance</v>
      </c>
      <c r="D14" s="22" t="s">
        <v>13</v>
      </c>
    </row>
    <row r="15" spans="1:8" ht="18" customHeight="1" x14ac:dyDescent="0.35">
      <c r="A15" s="11" t="s">
        <v>32</v>
      </c>
      <c r="B15" s="12" t="s">
        <v>33</v>
      </c>
      <c r="C15" s="12" t="str">
        <f>VLOOKUP(Table245[[#This Row],[ICD-10 Code]],Table1[], 2,FALSE)</f>
        <v>Vascular dementia, mild, with psychotic disturbance</v>
      </c>
      <c r="D15" s="22" t="s">
        <v>13</v>
      </c>
    </row>
    <row r="16" spans="1:8" ht="18" customHeight="1" x14ac:dyDescent="0.35">
      <c r="A16" s="11" t="s">
        <v>34</v>
      </c>
      <c r="B16" s="12" t="s">
        <v>35</v>
      </c>
      <c r="C16" s="12" t="str">
        <f>VLOOKUP(Table245[[#This Row],[ICD-10 Code]],Table1[], 2,FALSE)</f>
        <v>Vascular dementia, mild, with mood disturbance</v>
      </c>
      <c r="D16" s="22" t="s">
        <v>13</v>
      </c>
    </row>
    <row r="17" spans="1:4" ht="18" customHeight="1" x14ac:dyDescent="0.35">
      <c r="A17" s="11" t="s">
        <v>36</v>
      </c>
      <c r="B17" s="12" t="s">
        <v>37</v>
      </c>
      <c r="C17" s="12" t="str">
        <f>VLOOKUP(Table245[[#This Row],[ICD-10 Code]],Table1[], 2,FALSE)</f>
        <v>Vascular dementia, mild, with anxiety</v>
      </c>
      <c r="D17" s="22" t="s">
        <v>13</v>
      </c>
    </row>
    <row r="18" spans="1:4" ht="18" customHeight="1" x14ac:dyDescent="0.35">
      <c r="A18" s="11" t="s">
        <v>38</v>
      </c>
      <c r="B18" s="12" t="s">
        <v>39</v>
      </c>
      <c r="C18" s="12" t="str">
        <f>VLOOKUP(Table245[[#This Row],[ICD-10 Code]],Table1[], 2,FALSE)</f>
        <v>Vascular dementia, moderate, without beh/psych/mood/anx</v>
      </c>
      <c r="D18" s="22" t="s">
        <v>13</v>
      </c>
    </row>
    <row r="19" spans="1:4" ht="18" customHeight="1" x14ac:dyDescent="0.35">
      <c r="A19" s="11" t="s">
        <v>40</v>
      </c>
      <c r="B19" s="12" t="s">
        <v>41</v>
      </c>
      <c r="C19" s="12" t="str">
        <f>VLOOKUP(Table245[[#This Row],[ICD-10 Code]],Table1[], 2,FALSE)</f>
        <v>Vascular dementia, moderate, with agitation</v>
      </c>
      <c r="D19" s="22" t="s">
        <v>13</v>
      </c>
    </row>
    <row r="20" spans="1:4" ht="18" customHeight="1" x14ac:dyDescent="0.35">
      <c r="A20" s="11" t="s">
        <v>42</v>
      </c>
      <c r="B20" s="12" t="s">
        <v>43</v>
      </c>
      <c r="C20" s="12" t="str">
        <f>VLOOKUP(Table245[[#This Row],[ICD-10 Code]],Table1[], 2,FALSE)</f>
        <v>Vascular dementia, moderate, with other behavioral disturb</v>
      </c>
      <c r="D20" s="22" t="s">
        <v>13</v>
      </c>
    </row>
    <row r="21" spans="1:4" ht="18" customHeight="1" x14ac:dyDescent="0.35">
      <c r="A21" s="11" t="s">
        <v>44</v>
      </c>
      <c r="B21" s="12" t="s">
        <v>45</v>
      </c>
      <c r="C21" s="12" t="str">
        <f>VLOOKUP(Table245[[#This Row],[ICD-10 Code]],Table1[], 2,FALSE)</f>
        <v>Vascular dementia, moderate, with psychotic disturbance</v>
      </c>
      <c r="D21" s="22" t="s">
        <v>13</v>
      </c>
    </row>
    <row r="22" spans="1:4" ht="18" customHeight="1" x14ac:dyDescent="0.35">
      <c r="A22" s="11" t="s">
        <v>46</v>
      </c>
      <c r="B22" s="12" t="s">
        <v>47</v>
      </c>
      <c r="C22" s="12" t="str">
        <f>VLOOKUP(Table245[[#This Row],[ICD-10 Code]],Table1[], 2,FALSE)</f>
        <v>Vascular dementia, moderate, with mood disturbance</v>
      </c>
      <c r="D22" s="22" t="s">
        <v>13</v>
      </c>
    </row>
    <row r="23" spans="1:4" ht="18" customHeight="1" x14ac:dyDescent="0.35">
      <c r="A23" s="11" t="s">
        <v>48</v>
      </c>
      <c r="B23" s="12" t="s">
        <v>49</v>
      </c>
      <c r="C23" s="12" t="str">
        <f>VLOOKUP(Table245[[#This Row],[ICD-10 Code]],Table1[], 2,FALSE)</f>
        <v>Vascular dementia, moderate, with anxiety</v>
      </c>
      <c r="D23" s="22" t="s">
        <v>13</v>
      </c>
    </row>
    <row r="24" spans="1:4" ht="18" customHeight="1" x14ac:dyDescent="0.35">
      <c r="A24" s="11" t="s">
        <v>50</v>
      </c>
      <c r="B24" s="12" t="s">
        <v>51</v>
      </c>
      <c r="C24" s="12" t="str">
        <f>VLOOKUP(Table245[[#This Row],[ICD-10 Code]],Table1[], 2,FALSE)</f>
        <v>Vascular dementia, severe, without beh/psych/mood/anx</v>
      </c>
      <c r="D24" s="22" t="s">
        <v>13</v>
      </c>
    </row>
    <row r="25" spans="1:4" ht="18" customHeight="1" x14ac:dyDescent="0.35">
      <c r="A25" s="11" t="s">
        <v>52</v>
      </c>
      <c r="B25" s="12" t="s">
        <v>53</v>
      </c>
      <c r="C25" s="12" t="str">
        <f>VLOOKUP(Table245[[#This Row],[ICD-10 Code]],Table1[], 2,FALSE)</f>
        <v>Vascular dementia, severe, with agitation</v>
      </c>
      <c r="D25" s="22" t="s">
        <v>13</v>
      </c>
    </row>
    <row r="26" spans="1:4" ht="18" customHeight="1" x14ac:dyDescent="0.35">
      <c r="A26" s="11" t="s">
        <v>54</v>
      </c>
      <c r="B26" s="12" t="s">
        <v>55</v>
      </c>
      <c r="C26" s="12" t="str">
        <f>VLOOKUP(Table245[[#This Row],[ICD-10 Code]],Table1[], 2,FALSE)</f>
        <v>Vascular dementia, severe, with other behavioral disturbance</v>
      </c>
      <c r="D26" s="22" t="s">
        <v>13</v>
      </c>
    </row>
    <row r="27" spans="1:4" ht="18" customHeight="1" x14ac:dyDescent="0.35">
      <c r="A27" s="11" t="s">
        <v>56</v>
      </c>
      <c r="B27" s="12" t="s">
        <v>57</v>
      </c>
      <c r="C27" s="12" t="str">
        <f>VLOOKUP(Table245[[#This Row],[ICD-10 Code]],Table1[], 2,FALSE)</f>
        <v>Vascular dementia, severe, with psychotic disturbance</v>
      </c>
      <c r="D27" s="22" t="s">
        <v>13</v>
      </c>
    </row>
    <row r="28" spans="1:4" ht="18" customHeight="1" x14ac:dyDescent="0.35">
      <c r="A28" s="11" t="s">
        <v>58</v>
      </c>
      <c r="B28" s="12" t="s">
        <v>59</v>
      </c>
      <c r="C28" s="12" t="str">
        <f>VLOOKUP(Table245[[#This Row],[ICD-10 Code]],Table1[], 2,FALSE)</f>
        <v>Vascular dementia, severe, with mood disturbance</v>
      </c>
      <c r="D28" s="22" t="s">
        <v>13</v>
      </c>
    </row>
    <row r="29" spans="1:4" ht="18" customHeight="1" x14ac:dyDescent="0.35">
      <c r="A29" s="11" t="s">
        <v>60</v>
      </c>
      <c r="B29" s="12" t="s">
        <v>61</v>
      </c>
      <c r="C29" s="12" t="str">
        <f>VLOOKUP(Table245[[#This Row],[ICD-10 Code]],Table1[], 2,FALSE)</f>
        <v>Vascular dementia, severe, with anxiety</v>
      </c>
      <c r="D29" s="22" t="s">
        <v>13</v>
      </c>
    </row>
    <row r="30" spans="1:4" ht="18" customHeight="1" x14ac:dyDescent="0.35">
      <c r="A30" s="11" t="s">
        <v>62</v>
      </c>
      <c r="B30" s="12" t="s">
        <v>63</v>
      </c>
      <c r="C30" s="12" t="str">
        <f>VLOOKUP(Table245[[#This Row],[ICD-10 Code]],Table1[], 2,FALSE)</f>
        <v>Dem in oth dis classd elswhr, unsp sev, w/o beh/psych/mood/anx</v>
      </c>
      <c r="D30" s="22" t="s">
        <v>13</v>
      </c>
    </row>
    <row r="31" spans="1:4" ht="18" customHeight="1" x14ac:dyDescent="0.35">
      <c r="A31" s="11" t="s">
        <v>64</v>
      </c>
      <c r="B31" s="12" t="s">
        <v>65</v>
      </c>
      <c r="C31" s="12" t="str">
        <f>VLOOKUP(Table245[[#This Row],[ICD-10 Code]],Table1[], 2,FALSE)</f>
        <v>Dementia in oth diseases classd elswhr w behavioral disturb</v>
      </c>
      <c r="D31" s="22" t="s">
        <v>13</v>
      </c>
    </row>
    <row r="32" spans="1:4" ht="18" customHeight="1" x14ac:dyDescent="0.35">
      <c r="A32" s="11" t="s">
        <v>66</v>
      </c>
      <c r="B32" s="12" t="s">
        <v>67</v>
      </c>
      <c r="C32" s="12" t="str">
        <f>VLOOKUP(Table245[[#This Row],[ICD-10 Code]],Table1[], 2,FALSE)</f>
        <v>Dem in other dis classd elswhr, unsp severt, with agitation</v>
      </c>
      <c r="D32" s="22" t="s">
        <v>13</v>
      </c>
    </row>
    <row r="33" spans="1:4" ht="18" customHeight="1" x14ac:dyDescent="0.35">
      <c r="A33" s="11" t="s">
        <v>68</v>
      </c>
      <c r="B33" s="12" t="s">
        <v>69</v>
      </c>
      <c r="C33" s="12" t="str">
        <f>VLOOKUP(Table245[[#This Row],[ICD-10 Code]],Table1[], 2,FALSE)</f>
        <v>Dem in oth dis classd elswhr, unsp sev, with oth beh distrb</v>
      </c>
      <c r="D33" s="22" t="s">
        <v>13</v>
      </c>
    </row>
    <row r="34" spans="1:4" ht="18" customHeight="1" x14ac:dyDescent="0.35">
      <c r="A34" s="11" t="s">
        <v>70</v>
      </c>
      <c r="B34" s="12" t="s">
        <v>71</v>
      </c>
      <c r="C34" s="12" t="str">
        <f>VLOOKUP(Table245[[#This Row],[ICD-10 Code]],Table1[], 2,FALSE)</f>
        <v>Dem in other dis classd elswhr, unsp sev, with psych distrb</v>
      </c>
      <c r="D34" s="22" t="s">
        <v>13</v>
      </c>
    </row>
    <row r="35" spans="1:4" ht="18" customHeight="1" x14ac:dyDescent="0.35">
      <c r="A35" s="11" t="s">
        <v>72</v>
      </c>
      <c r="B35" s="12" t="s">
        <v>73</v>
      </c>
      <c r="C35" s="12" t="str">
        <f>VLOOKUP(Table245[[#This Row],[ICD-10 Code]],Table1[], 2,FALSE)</f>
        <v>Dem in other dis classd elswhr, unsp sev, with mood distrb</v>
      </c>
      <c r="D35" s="22" t="s">
        <v>13</v>
      </c>
    </row>
    <row r="36" spans="1:4" ht="18" customHeight="1" x14ac:dyDescent="0.35">
      <c r="A36" s="11" t="s">
        <v>74</v>
      </c>
      <c r="B36" s="12" t="s">
        <v>75</v>
      </c>
      <c r="C36" s="12" t="str">
        <f>VLOOKUP(Table245[[#This Row],[ICD-10 Code]],Table1[], 2,FALSE)</f>
        <v>Dem in other dis classd elswhr, unsp severity, with anxiety</v>
      </c>
      <c r="D36" s="22" t="s">
        <v>13</v>
      </c>
    </row>
    <row r="37" spans="1:4" ht="18" customHeight="1" x14ac:dyDescent="0.35">
      <c r="A37" s="11" t="s">
        <v>76</v>
      </c>
      <c r="B37" s="12" t="s">
        <v>77</v>
      </c>
      <c r="C37" s="12" t="str">
        <f>VLOOKUP(Table245[[#This Row],[ICD-10 Code]],Table1[], 2,FALSE)</f>
        <v>Dem in other dis classd elswhr, mild, w/o beh/psych/mood/anx</v>
      </c>
      <c r="D37" s="22" t="s">
        <v>13</v>
      </c>
    </row>
    <row r="38" spans="1:4" ht="18" customHeight="1" x14ac:dyDescent="0.35">
      <c r="A38" s="11" t="s">
        <v>78</v>
      </c>
      <c r="B38" s="12" t="s">
        <v>79</v>
      </c>
      <c r="C38" s="12" t="str">
        <f>VLOOKUP(Table245[[#This Row],[ICD-10 Code]],Table1[], 2,FALSE)</f>
        <v>Dem in other diseases classd elswhr, mild, with agitation</v>
      </c>
      <c r="D38" s="22" t="s">
        <v>13</v>
      </c>
    </row>
    <row r="39" spans="1:4" ht="18" customHeight="1" x14ac:dyDescent="0.35">
      <c r="A39" s="11" t="s">
        <v>80</v>
      </c>
      <c r="B39" s="12" t="s">
        <v>81</v>
      </c>
      <c r="C39" s="12" t="str">
        <f>VLOOKUP(Table245[[#This Row],[ICD-10 Code]],Table1[], 2,FALSE)</f>
        <v>Dem in other dis classd elswhr, mild, with other beh distrb</v>
      </c>
      <c r="D39" s="22" t="s">
        <v>13</v>
      </c>
    </row>
    <row r="40" spans="1:4" ht="18" customHeight="1" x14ac:dyDescent="0.35">
      <c r="A40" s="11" t="s">
        <v>82</v>
      </c>
      <c r="B40" s="12" t="s">
        <v>83</v>
      </c>
      <c r="C40" s="12" t="str">
        <f>VLOOKUP(Table245[[#This Row],[ICD-10 Code]],Table1[], 2,FALSE)</f>
        <v>Dem in other dis classd elswhr, mild, with psych disturb</v>
      </c>
      <c r="D40" s="22" t="s">
        <v>13</v>
      </c>
    </row>
    <row r="41" spans="1:4" ht="18" customHeight="1" x14ac:dyDescent="0.35">
      <c r="A41" s="11" t="s">
        <v>84</v>
      </c>
      <c r="B41" s="12" t="s">
        <v>85</v>
      </c>
      <c r="C41" s="12" t="str">
        <f>VLOOKUP(Table245[[#This Row],[ICD-10 Code]],Table1[], 2,FALSE)</f>
        <v>Dem in other diseases classd elswhr, mild, with mood disturb</v>
      </c>
      <c r="D41" s="22" t="s">
        <v>13</v>
      </c>
    </row>
    <row r="42" spans="1:4" ht="18" customHeight="1" x14ac:dyDescent="0.35">
      <c r="A42" s="11" t="s">
        <v>86</v>
      </c>
      <c r="B42" s="12" t="s">
        <v>87</v>
      </c>
      <c r="C42" s="12" t="str">
        <f>VLOOKUP(Table245[[#This Row],[ICD-10 Code]],Table1[], 2,FALSE)</f>
        <v>Dementia in other diseases classd elswhr, mild, with anxiety</v>
      </c>
      <c r="D42" s="22" t="s">
        <v>13</v>
      </c>
    </row>
    <row r="43" spans="1:4" ht="18" customHeight="1" x14ac:dyDescent="0.35">
      <c r="A43" s="11" t="s">
        <v>88</v>
      </c>
      <c r="B43" s="12" t="s">
        <v>89</v>
      </c>
      <c r="C43" s="12" t="str">
        <f>VLOOKUP(Table245[[#This Row],[ICD-10 Code]],Table1[], 2,FALSE)</f>
        <v>Dem in other dis classd elswhr, mod, w/o beh/psych/mood/anx</v>
      </c>
      <c r="D43" s="22" t="s">
        <v>13</v>
      </c>
    </row>
    <row r="44" spans="1:4" ht="18" customHeight="1" x14ac:dyDescent="0.35">
      <c r="A44" s="11" t="s">
        <v>90</v>
      </c>
      <c r="B44" s="12" t="s">
        <v>91</v>
      </c>
      <c r="C44" s="12" t="str">
        <f>VLOOKUP(Table245[[#This Row],[ICD-10 Code]],Table1[], 2,FALSE)</f>
        <v>Dem in other dis classd elswhr, moderate, with agitation</v>
      </c>
      <c r="D44" s="22" t="s">
        <v>13</v>
      </c>
    </row>
    <row r="45" spans="1:4" ht="18" customHeight="1" x14ac:dyDescent="0.35">
      <c r="A45" s="11" t="s">
        <v>92</v>
      </c>
      <c r="B45" s="12" t="s">
        <v>93</v>
      </c>
      <c r="C45" s="12" t="str">
        <f>VLOOKUP(Table245[[#This Row],[ICD-10 Code]],Table1[], 2,FALSE)</f>
        <v>Dem in other dis classd elswhr, mod, with other beh disturb</v>
      </c>
      <c r="D45" s="22" t="s">
        <v>13</v>
      </c>
    </row>
    <row r="46" spans="1:4" ht="18" customHeight="1" x14ac:dyDescent="0.35">
      <c r="A46" s="11" t="s">
        <v>94</v>
      </c>
      <c r="B46" s="12" t="s">
        <v>95</v>
      </c>
      <c r="C46" s="12" t="str">
        <f>VLOOKUP(Table245[[#This Row],[ICD-10 Code]],Table1[], 2,FALSE)</f>
        <v>Dem in other dis classd elswhr, moderate, with psych disturb</v>
      </c>
      <c r="D46" s="22" t="s">
        <v>13</v>
      </c>
    </row>
    <row r="47" spans="1:4" ht="18" customHeight="1" x14ac:dyDescent="0.35">
      <c r="A47" s="11" t="s">
        <v>96</v>
      </c>
      <c r="B47" s="12" t="s">
        <v>97</v>
      </c>
      <c r="C47" s="12" t="str">
        <f>VLOOKUP(Table245[[#This Row],[ICD-10 Code]],Table1[], 2,FALSE)</f>
        <v>Dem in other dis classd elswhr, moderate, with mood disturb</v>
      </c>
      <c r="D47" s="22" t="s">
        <v>13</v>
      </c>
    </row>
    <row r="48" spans="1:4" ht="18" customHeight="1" x14ac:dyDescent="0.35">
      <c r="A48" s="11" t="s">
        <v>98</v>
      </c>
      <c r="B48" s="12" t="s">
        <v>99</v>
      </c>
      <c r="C48" s="12" t="str">
        <f>VLOOKUP(Table245[[#This Row],[ICD-10 Code]],Table1[], 2,FALSE)</f>
        <v>Dem in other diseases classd elswhr, moderate, with anxiety</v>
      </c>
      <c r="D48" s="22" t="s">
        <v>13</v>
      </c>
    </row>
    <row r="49" spans="1:4" ht="18" customHeight="1" x14ac:dyDescent="0.35">
      <c r="A49" s="11" t="s">
        <v>100</v>
      </c>
      <c r="B49" s="12" t="s">
        <v>101</v>
      </c>
      <c r="C49" s="12" t="str">
        <f>VLOOKUP(Table245[[#This Row],[ICD-10 Code]],Table1[], 2,FALSE)</f>
        <v>Dem in other dis classd elswhr, sev, w/o beh/psych/mood/anx</v>
      </c>
      <c r="D49" s="22" t="s">
        <v>13</v>
      </c>
    </row>
    <row r="50" spans="1:4" ht="18" customHeight="1" x14ac:dyDescent="0.35">
      <c r="A50" s="11" t="s">
        <v>102</v>
      </c>
      <c r="B50" s="12" t="s">
        <v>103</v>
      </c>
      <c r="C50" s="12" t="str">
        <f>VLOOKUP(Table245[[#This Row],[ICD-10 Code]],Table1[], 2,FALSE)</f>
        <v>Dem in other diseases classd elswhr, severe, with agitation</v>
      </c>
      <c r="D50" s="22" t="s">
        <v>13</v>
      </c>
    </row>
    <row r="51" spans="1:4" ht="18" customHeight="1" x14ac:dyDescent="0.35">
      <c r="A51" s="11" t="s">
        <v>104</v>
      </c>
      <c r="B51" s="12" t="s">
        <v>105</v>
      </c>
      <c r="C51" s="12" t="str">
        <f>VLOOKUP(Table245[[#This Row],[ICD-10 Code]],Table1[], 2,FALSE)</f>
        <v>Dem in other dis classd elswhr, sev, with other beh distrb</v>
      </c>
      <c r="D51" s="22" t="s">
        <v>13</v>
      </c>
    </row>
    <row r="52" spans="1:4" ht="18" customHeight="1" x14ac:dyDescent="0.35">
      <c r="A52" s="11" t="s">
        <v>106</v>
      </c>
      <c r="B52" s="12" t="s">
        <v>107</v>
      </c>
      <c r="C52" s="12" t="str">
        <f>VLOOKUP(Table245[[#This Row],[ICD-10 Code]],Table1[], 2,FALSE)</f>
        <v>Dem in other dis classd elswhr, severe, with psych disturb</v>
      </c>
      <c r="D52" s="22" t="s">
        <v>13</v>
      </c>
    </row>
    <row r="53" spans="1:4" ht="18" customHeight="1" x14ac:dyDescent="0.35">
      <c r="A53" s="11" t="s">
        <v>108</v>
      </c>
      <c r="B53" s="12" t="s">
        <v>109</v>
      </c>
      <c r="C53" s="12" t="str">
        <f>VLOOKUP(Table245[[#This Row],[ICD-10 Code]],Table1[], 2,FALSE)</f>
        <v>Dem in other dis classd elswhr, severe, with mood disturb</v>
      </c>
      <c r="D53" s="22" t="s">
        <v>13</v>
      </c>
    </row>
    <row r="54" spans="1:4" ht="18" customHeight="1" x14ac:dyDescent="0.35">
      <c r="A54" s="11" t="s">
        <v>110</v>
      </c>
      <c r="B54" s="12" t="s">
        <v>111</v>
      </c>
      <c r="C54" s="12" t="str">
        <f>VLOOKUP(Table245[[#This Row],[ICD-10 Code]],Table1[], 2,FALSE)</f>
        <v>Dem in other diseases classd elswhr, severe, with anxiety</v>
      </c>
      <c r="D54" s="22" t="s">
        <v>13</v>
      </c>
    </row>
    <row r="55" spans="1:4" ht="18" customHeight="1" x14ac:dyDescent="0.35">
      <c r="A55" s="11" t="s">
        <v>112</v>
      </c>
      <c r="B55" s="12" t="s">
        <v>113</v>
      </c>
      <c r="C55" s="12" t="str">
        <f>VLOOKUP(Table245[[#This Row],[ICD-10 Code]],Table1[], 2,FALSE)</f>
        <v>Unsp dementia, unsp severity, without beh/psych/mood/anx</v>
      </c>
      <c r="D55" s="22" t="s">
        <v>13</v>
      </c>
    </row>
    <row r="56" spans="1:4" ht="18" customHeight="1" x14ac:dyDescent="0.35">
      <c r="A56" s="11" t="s">
        <v>114</v>
      </c>
      <c r="B56" s="12" t="s">
        <v>115</v>
      </c>
      <c r="C56" s="12" t="str">
        <f>VLOOKUP(Table245[[#This Row],[ICD-10 Code]],Table1[], 2,FALSE)</f>
        <v>Unspecified dementia with behavioral disturbance</v>
      </c>
      <c r="D56" s="22" t="s">
        <v>13</v>
      </c>
    </row>
    <row r="57" spans="1:4" ht="18" customHeight="1" x14ac:dyDescent="0.35">
      <c r="A57" s="11" t="s">
        <v>116</v>
      </c>
      <c r="B57" s="12" t="s">
        <v>117</v>
      </c>
      <c r="C57" s="12" t="str">
        <f>VLOOKUP(Table245[[#This Row],[ICD-10 Code]],Table1[], 2,FALSE)</f>
        <v>Unspecified dementia, unspecified severity, with agitation</v>
      </c>
      <c r="D57" s="22" t="s">
        <v>13</v>
      </c>
    </row>
    <row r="58" spans="1:4" ht="18" customHeight="1" x14ac:dyDescent="0.35">
      <c r="A58" s="11" t="s">
        <v>118</v>
      </c>
      <c r="B58" s="12" t="s">
        <v>119</v>
      </c>
      <c r="C58" s="12" t="str">
        <f>VLOOKUP(Table245[[#This Row],[ICD-10 Code]],Table1[], 2,FALSE)</f>
        <v>Unsp dementia, unsp severity, with other behavioral disturb</v>
      </c>
      <c r="D58" s="22" t="s">
        <v>13</v>
      </c>
    </row>
    <row r="59" spans="1:4" ht="18" customHeight="1" x14ac:dyDescent="0.35">
      <c r="A59" s="11" t="s">
        <v>120</v>
      </c>
      <c r="B59" s="12" t="s">
        <v>121</v>
      </c>
      <c r="C59" s="12" t="str">
        <f>VLOOKUP(Table245[[#This Row],[ICD-10 Code]],Table1[], 2,FALSE)</f>
        <v>Unsp dementia, unspecified severity, with psychotic disturb</v>
      </c>
      <c r="D59" s="22" t="s">
        <v>13</v>
      </c>
    </row>
    <row r="60" spans="1:4" ht="18" customHeight="1" x14ac:dyDescent="0.35">
      <c r="A60" s="11" t="s">
        <v>122</v>
      </c>
      <c r="B60" s="12" t="s">
        <v>123</v>
      </c>
      <c r="C60" s="12" t="str">
        <f>VLOOKUP(Table245[[#This Row],[ICD-10 Code]],Table1[], 2,FALSE)</f>
        <v>Unsp dementia, unspecified severity, with mood disturb</v>
      </c>
      <c r="D60" s="22" t="s">
        <v>13</v>
      </c>
    </row>
    <row r="61" spans="1:4" ht="18" customHeight="1" x14ac:dyDescent="0.35">
      <c r="A61" s="11" t="s">
        <v>124</v>
      </c>
      <c r="B61" s="12" t="s">
        <v>125</v>
      </c>
      <c r="C61" s="12" t="str">
        <f>VLOOKUP(Table245[[#This Row],[ICD-10 Code]],Table1[], 2,FALSE)</f>
        <v>Unspecified dementia, unspecified severity, with anxiety</v>
      </c>
      <c r="D61" s="22" t="s">
        <v>13</v>
      </c>
    </row>
    <row r="62" spans="1:4" ht="18" customHeight="1" x14ac:dyDescent="0.35">
      <c r="A62" s="11" t="s">
        <v>126</v>
      </c>
      <c r="B62" s="12" t="s">
        <v>127</v>
      </c>
      <c r="C62" s="12" t="str">
        <f>VLOOKUP(Table245[[#This Row],[ICD-10 Code]],Table1[], 2,FALSE)</f>
        <v>Unspecified dementia, mild, without beh/psych/mood/anx</v>
      </c>
      <c r="D62" s="22" t="s">
        <v>13</v>
      </c>
    </row>
    <row r="63" spans="1:4" ht="18" customHeight="1" x14ac:dyDescent="0.35">
      <c r="A63" s="11" t="s">
        <v>128</v>
      </c>
      <c r="B63" s="12" t="s">
        <v>129</v>
      </c>
      <c r="C63" s="12" t="str">
        <f>VLOOKUP(Table245[[#This Row],[ICD-10 Code]],Table1[], 2,FALSE)</f>
        <v>Unspecified dementia, mild, with agitation</v>
      </c>
      <c r="D63" s="22" t="s">
        <v>13</v>
      </c>
    </row>
    <row r="64" spans="1:4" ht="18" customHeight="1" x14ac:dyDescent="0.35">
      <c r="A64" s="11" t="s">
        <v>130</v>
      </c>
      <c r="B64" s="12" t="s">
        <v>131</v>
      </c>
      <c r="C64" s="12" t="str">
        <f>VLOOKUP(Table245[[#This Row],[ICD-10 Code]],Table1[], 2,FALSE)</f>
        <v>Unspecified dementia, mild, with other behavioral disturb</v>
      </c>
      <c r="D64" s="22" t="s">
        <v>13</v>
      </c>
    </row>
    <row r="65" spans="1:4" ht="18" customHeight="1" x14ac:dyDescent="0.35">
      <c r="A65" s="11" t="s">
        <v>132</v>
      </c>
      <c r="B65" s="12" t="s">
        <v>133</v>
      </c>
      <c r="C65" s="12" t="str">
        <f>VLOOKUP(Table245[[#This Row],[ICD-10 Code]],Table1[], 2,FALSE)</f>
        <v>Unspecified dementia, mild, with psychotic disturbance</v>
      </c>
      <c r="D65" s="22" t="s">
        <v>13</v>
      </c>
    </row>
    <row r="66" spans="1:4" ht="18" customHeight="1" x14ac:dyDescent="0.35">
      <c r="A66" s="11" t="s">
        <v>134</v>
      </c>
      <c r="B66" s="12" t="s">
        <v>135</v>
      </c>
      <c r="C66" s="12" t="str">
        <f>VLOOKUP(Table245[[#This Row],[ICD-10 Code]],Table1[], 2,FALSE)</f>
        <v>Unspecified dementia, mild, with mood disturbance</v>
      </c>
      <c r="D66" s="22" t="s">
        <v>13</v>
      </c>
    </row>
    <row r="67" spans="1:4" ht="18" customHeight="1" x14ac:dyDescent="0.35">
      <c r="A67" s="11" t="s">
        <v>136</v>
      </c>
      <c r="B67" s="12" t="s">
        <v>137</v>
      </c>
      <c r="C67" s="12" t="str">
        <f>VLOOKUP(Table245[[#This Row],[ICD-10 Code]],Table1[], 2,FALSE)</f>
        <v>Unspecified dementia, mild, with anxiety</v>
      </c>
      <c r="D67" s="22" t="s">
        <v>13</v>
      </c>
    </row>
    <row r="68" spans="1:4" ht="18" customHeight="1" x14ac:dyDescent="0.35">
      <c r="A68" s="11" t="s">
        <v>138</v>
      </c>
      <c r="B68" s="12" t="s">
        <v>139</v>
      </c>
      <c r="C68" s="12" t="str">
        <f>VLOOKUP(Table245[[#This Row],[ICD-10 Code]],Table1[], 2,FALSE)</f>
        <v>Unspecified dementia, moderate, without beh/psych/mood/anx</v>
      </c>
      <c r="D68" s="22" t="s">
        <v>13</v>
      </c>
    </row>
    <row r="69" spans="1:4" ht="18" customHeight="1" x14ac:dyDescent="0.35">
      <c r="A69" s="11" t="s">
        <v>140</v>
      </c>
      <c r="B69" s="12" t="s">
        <v>141</v>
      </c>
      <c r="C69" s="12" t="str">
        <f>VLOOKUP(Table245[[#This Row],[ICD-10 Code]],Table1[], 2,FALSE)</f>
        <v>Unspecified dementia, moderate, with agitation</v>
      </c>
      <c r="D69" s="22" t="s">
        <v>13</v>
      </c>
    </row>
    <row r="70" spans="1:4" ht="18" customHeight="1" x14ac:dyDescent="0.35">
      <c r="A70" s="11" t="s">
        <v>142</v>
      </c>
      <c r="B70" s="12" t="s">
        <v>143</v>
      </c>
      <c r="C70" s="12" t="str">
        <f>VLOOKUP(Table245[[#This Row],[ICD-10 Code]],Table1[], 2,FALSE)</f>
        <v>Unsp dementia, moderate, with other behavioral disturb</v>
      </c>
      <c r="D70" s="22" t="s">
        <v>13</v>
      </c>
    </row>
    <row r="71" spans="1:4" ht="18" customHeight="1" x14ac:dyDescent="0.35">
      <c r="A71" s="11" t="s">
        <v>144</v>
      </c>
      <c r="B71" s="12" t="s">
        <v>145</v>
      </c>
      <c r="C71" s="12" t="str">
        <f>VLOOKUP(Table245[[#This Row],[ICD-10 Code]],Table1[], 2,FALSE)</f>
        <v>Unspecified dementia, moderate, with psychotic disturbance</v>
      </c>
      <c r="D71" s="22" t="s">
        <v>13</v>
      </c>
    </row>
    <row r="72" spans="1:4" ht="18" customHeight="1" x14ac:dyDescent="0.35">
      <c r="A72" s="11" t="s">
        <v>146</v>
      </c>
      <c r="B72" s="12" t="s">
        <v>147</v>
      </c>
      <c r="C72" s="12" t="str">
        <f>VLOOKUP(Table245[[#This Row],[ICD-10 Code]],Table1[], 2,FALSE)</f>
        <v>Unspecified dementia, moderate, with mood disturbance</v>
      </c>
      <c r="D72" s="22" t="s">
        <v>13</v>
      </c>
    </row>
    <row r="73" spans="1:4" ht="18" customHeight="1" x14ac:dyDescent="0.35">
      <c r="A73" s="11" t="s">
        <v>148</v>
      </c>
      <c r="B73" s="12" t="s">
        <v>149</v>
      </c>
      <c r="C73" s="12" t="str">
        <f>VLOOKUP(Table245[[#This Row],[ICD-10 Code]],Table1[], 2,FALSE)</f>
        <v>Unspecified dementia, moderate, with anxiety</v>
      </c>
      <c r="D73" s="22" t="s">
        <v>13</v>
      </c>
    </row>
    <row r="74" spans="1:4" ht="18" customHeight="1" x14ac:dyDescent="0.35">
      <c r="A74" s="11" t="s">
        <v>150</v>
      </c>
      <c r="B74" s="12" t="s">
        <v>151</v>
      </c>
      <c r="C74" s="12" t="str">
        <f>VLOOKUP(Table245[[#This Row],[ICD-10 Code]],Table1[], 2,FALSE)</f>
        <v>Unspecified dementia, severe, without beh/psych/mood/anx</v>
      </c>
      <c r="D74" s="22" t="s">
        <v>13</v>
      </c>
    </row>
    <row r="75" spans="1:4" ht="18" customHeight="1" x14ac:dyDescent="0.35">
      <c r="A75" s="11" t="s">
        <v>152</v>
      </c>
      <c r="B75" s="12" t="s">
        <v>153</v>
      </c>
      <c r="C75" s="12" t="str">
        <f>VLOOKUP(Table245[[#This Row],[ICD-10 Code]],Table1[], 2,FALSE)</f>
        <v>Unspecified dementia, severe, with agitation</v>
      </c>
      <c r="D75" s="22" t="s">
        <v>13</v>
      </c>
    </row>
    <row r="76" spans="1:4" ht="18" customHeight="1" x14ac:dyDescent="0.35">
      <c r="A76" s="11" t="s">
        <v>154</v>
      </c>
      <c r="B76" s="12" t="s">
        <v>155</v>
      </c>
      <c r="C76" s="12" t="str">
        <f>VLOOKUP(Table245[[#This Row],[ICD-10 Code]],Table1[], 2,FALSE)</f>
        <v>Unspecified dementia, severe, with other behavioral disturb</v>
      </c>
      <c r="D76" s="22" t="s">
        <v>13</v>
      </c>
    </row>
    <row r="77" spans="1:4" ht="18" customHeight="1" x14ac:dyDescent="0.35">
      <c r="A77" s="11" t="s">
        <v>156</v>
      </c>
      <c r="B77" s="12" t="s">
        <v>157</v>
      </c>
      <c r="C77" s="12" t="str">
        <f>VLOOKUP(Table245[[#This Row],[ICD-10 Code]],Table1[], 2,FALSE)</f>
        <v>Unspecified dementia, severe, with psychotic disturbance</v>
      </c>
      <c r="D77" s="22" t="s">
        <v>13</v>
      </c>
    </row>
    <row r="78" spans="1:4" ht="18" customHeight="1" x14ac:dyDescent="0.35">
      <c r="A78" s="11" t="s">
        <v>158</v>
      </c>
      <c r="B78" s="12" t="s">
        <v>159</v>
      </c>
      <c r="C78" s="12" t="str">
        <f>VLOOKUP(Table245[[#This Row],[ICD-10 Code]],Table1[], 2,FALSE)</f>
        <v>Unspecified dementia, severe, with mood disturbance</v>
      </c>
      <c r="D78" s="22" t="s">
        <v>13</v>
      </c>
    </row>
    <row r="79" spans="1:4" ht="18" customHeight="1" x14ac:dyDescent="0.35">
      <c r="A79" s="11" t="s">
        <v>160</v>
      </c>
      <c r="B79" s="12" t="s">
        <v>161</v>
      </c>
      <c r="C79" s="12" t="str">
        <f>VLOOKUP(Table245[[#This Row],[ICD-10 Code]],Table1[], 2,FALSE)</f>
        <v>Unspecified dementia, severe, with anxiety</v>
      </c>
      <c r="D79" s="22" t="s">
        <v>13</v>
      </c>
    </row>
    <row r="80" spans="1:4" ht="18" customHeight="1" x14ac:dyDescent="0.35">
      <c r="A80" s="11" t="s">
        <v>162</v>
      </c>
      <c r="B80" s="12" t="s">
        <v>163</v>
      </c>
      <c r="C80" s="12" t="str">
        <f>VLOOKUP(Table245[[#This Row],[ICD-10 Code]],Table1[], 2,FALSE)</f>
        <v>Amnestic disorder due to known physiological condition</v>
      </c>
      <c r="D80" s="22" t="s">
        <v>13</v>
      </c>
    </row>
    <row r="81" spans="1:4" ht="18" customHeight="1" x14ac:dyDescent="0.35">
      <c r="A81" s="11" t="s">
        <v>164</v>
      </c>
      <c r="B81" s="12" t="s">
        <v>165</v>
      </c>
      <c r="C81" s="12" t="str">
        <f>VLOOKUP(Table245[[#This Row],[ICD-10 Code]],Table1[], 2,FALSE)</f>
        <v>Delirium due to known physiological condition</v>
      </c>
      <c r="D81" s="22" t="s">
        <v>13</v>
      </c>
    </row>
    <row r="82" spans="1:4" ht="18" customHeight="1" x14ac:dyDescent="0.35">
      <c r="A82" s="11" t="s">
        <v>188</v>
      </c>
      <c r="B82" s="12" t="s">
        <v>189</v>
      </c>
      <c r="C82" s="12" t="str">
        <f>VLOOKUP(Table245[[#This Row],[ICD-10 Code]],Table1[], 2,FALSE)</f>
        <v>Anxiety disorder due to known physiological condition</v>
      </c>
      <c r="D82" s="22" t="s">
        <v>13</v>
      </c>
    </row>
    <row r="83" spans="1:4" ht="18" customHeight="1" x14ac:dyDescent="0.35">
      <c r="A83" s="11" t="s">
        <v>190</v>
      </c>
      <c r="B83" s="12" t="s">
        <v>191</v>
      </c>
      <c r="C83" s="12" t="str">
        <f>VLOOKUP(Table245[[#This Row],[ICD-10 Code]],Table1[], 2,FALSE)</f>
        <v>Mild neurocog disord d/t known physiol cond w/o beh distrb</v>
      </c>
      <c r="D83" s="22" t="s">
        <v>13</v>
      </c>
    </row>
    <row r="84" spans="1:4" ht="18" customHeight="1" x14ac:dyDescent="0.35">
      <c r="A84" s="11" t="s">
        <v>192</v>
      </c>
      <c r="B84" s="12" t="s">
        <v>193</v>
      </c>
      <c r="C84" s="12" t="str">
        <f>VLOOKUP(Table245[[#This Row],[ICD-10 Code]],Table1[], 2,FALSE)</f>
        <v>Mild neurocog disord d/t known physiol cond with beh distrb</v>
      </c>
      <c r="D84" s="22" t="s">
        <v>13</v>
      </c>
    </row>
    <row r="85" spans="1:4" ht="18" customHeight="1" x14ac:dyDescent="0.35">
      <c r="A85" s="11" t="s">
        <v>194</v>
      </c>
      <c r="B85" s="12" t="s">
        <v>195</v>
      </c>
      <c r="C85" s="12" t="str">
        <f>VLOOKUP(Table245[[#This Row],[ICD-10 Code]],Table1[], 2,FALSE)</f>
        <v>Oth mental disorders due to known physiological condition</v>
      </c>
      <c r="D85" s="22" t="s">
        <v>13</v>
      </c>
    </row>
    <row r="86" spans="1:4" ht="18" customHeight="1" x14ac:dyDescent="0.35">
      <c r="A86" s="11" t="s">
        <v>196</v>
      </c>
      <c r="B86" s="12" t="s">
        <v>197</v>
      </c>
      <c r="C86" s="12" t="str">
        <f>VLOOKUP(Table245[[#This Row],[ICD-10 Code]],Table1[], 2,FALSE)</f>
        <v>Personality change due to known physiological condition</v>
      </c>
      <c r="D86" s="22" t="s">
        <v>13</v>
      </c>
    </row>
    <row r="87" spans="1:4" ht="18" customHeight="1" x14ac:dyDescent="0.35">
      <c r="A87" s="11" t="s">
        <v>198</v>
      </c>
      <c r="B87" s="12" t="s">
        <v>199</v>
      </c>
      <c r="C87" s="12" t="str">
        <f>VLOOKUP(Table245[[#This Row],[ICD-10 Code]],Table1[], 2,FALSE)</f>
        <v>Postconcussional syndrome</v>
      </c>
      <c r="D87" s="22" t="s">
        <v>13</v>
      </c>
    </row>
    <row r="88" spans="1:4" ht="18" customHeight="1" x14ac:dyDescent="0.35">
      <c r="A88" s="11" t="s">
        <v>200</v>
      </c>
      <c r="B88" s="12" t="s">
        <v>201</v>
      </c>
      <c r="C88" s="12" t="str">
        <f>VLOOKUP(Table245[[#This Row],[ICD-10 Code]],Table1[], 2,FALSE)</f>
        <v>Oth personality &amp; behavrl disord due to known physiol cond</v>
      </c>
      <c r="D88" s="22" t="s">
        <v>13</v>
      </c>
    </row>
    <row r="89" spans="1:4" ht="18" customHeight="1" x14ac:dyDescent="0.35">
      <c r="A89" s="11" t="s">
        <v>202</v>
      </c>
      <c r="B89" s="12" t="s">
        <v>203</v>
      </c>
      <c r="C89" s="12" t="str">
        <f>VLOOKUP(Table245[[#This Row],[ICD-10 Code]],Table1[], 2,FALSE)</f>
        <v>Unsp personality &amp; behavrl disord due to known physiol cond</v>
      </c>
      <c r="D89" s="22" t="s">
        <v>13</v>
      </c>
    </row>
    <row r="90" spans="1:4" ht="18" customHeight="1" x14ac:dyDescent="0.35">
      <c r="A90" s="11" t="s">
        <v>224</v>
      </c>
      <c r="B90" s="12" t="s">
        <v>225</v>
      </c>
      <c r="C90" s="12" t="s">
        <v>226</v>
      </c>
      <c r="D90" s="22" t="s">
        <v>13</v>
      </c>
    </row>
    <row r="91" spans="1:4" ht="18" customHeight="1" x14ac:dyDescent="0.35">
      <c r="A91" s="11" t="s">
        <v>253</v>
      </c>
      <c r="B91" s="12" t="s">
        <v>254</v>
      </c>
      <c r="C91" s="12" t="s">
        <v>255</v>
      </c>
      <c r="D91" s="22" t="s">
        <v>13</v>
      </c>
    </row>
    <row r="92" spans="1:4" ht="18" customHeight="1" x14ac:dyDescent="0.35">
      <c r="A92" s="11" t="s">
        <v>256</v>
      </c>
      <c r="B92" s="12" t="s">
        <v>257</v>
      </c>
      <c r="C92" s="12" t="s">
        <v>258</v>
      </c>
      <c r="D92" s="22" t="s">
        <v>13</v>
      </c>
    </row>
    <row r="93" spans="1:4" ht="18" customHeight="1" x14ac:dyDescent="0.35">
      <c r="A93" s="11" t="s">
        <v>259</v>
      </c>
      <c r="B93" s="12" t="s">
        <v>260</v>
      </c>
      <c r="C93" s="12" t="s">
        <v>261</v>
      </c>
      <c r="D93" s="22" t="s">
        <v>13</v>
      </c>
    </row>
    <row r="94" spans="1:4" ht="18" customHeight="1" x14ac:dyDescent="0.35">
      <c r="A94" s="11" t="s">
        <v>265</v>
      </c>
      <c r="B94" s="12" t="s">
        <v>266</v>
      </c>
      <c r="C94" s="12" t="s">
        <v>267</v>
      </c>
      <c r="D94" s="22" t="s">
        <v>13</v>
      </c>
    </row>
    <row r="95" spans="1:4" ht="18" customHeight="1" x14ac:dyDescent="0.35">
      <c r="A95" s="11" t="s">
        <v>310</v>
      </c>
      <c r="B95" s="12" t="s">
        <v>311</v>
      </c>
      <c r="C95" s="12" t="s">
        <v>312</v>
      </c>
      <c r="D95" s="22" t="s">
        <v>13</v>
      </c>
    </row>
    <row r="96" spans="1:4" ht="18" customHeight="1" x14ac:dyDescent="0.35">
      <c r="A96" s="11" t="s">
        <v>345</v>
      </c>
      <c r="B96" s="12" t="s">
        <v>346</v>
      </c>
      <c r="C96" s="12" t="str">
        <f>VLOOKUP(Table245[[#This Row],[ICD-10 Code]],Table1[], 2,FALSE)</f>
        <v>Opioid use, unspecified, uncomplicated</v>
      </c>
      <c r="D96" s="22" t="s">
        <v>13</v>
      </c>
    </row>
    <row r="97" spans="1:4" ht="18" customHeight="1" x14ac:dyDescent="0.35">
      <c r="A97" s="11" t="s">
        <v>347</v>
      </c>
      <c r="B97" s="12" t="s">
        <v>348</v>
      </c>
      <c r="C97" s="12" t="str">
        <f>VLOOKUP(Table245[[#This Row],[ICD-10 Code]],Table1[], 2,FALSE)</f>
        <v>Opioid use, unspecified with intoxication, uncomplicated</v>
      </c>
      <c r="D97" s="22" t="s">
        <v>13</v>
      </c>
    </row>
    <row r="98" spans="1:4" ht="18" customHeight="1" x14ac:dyDescent="0.35">
      <c r="A98" s="11" t="s">
        <v>349</v>
      </c>
      <c r="B98" s="12" t="s">
        <v>350</v>
      </c>
      <c r="C98" s="12" t="str">
        <f>VLOOKUP(Table245[[#This Row],[ICD-10 Code]],Table1[], 2,FALSE)</f>
        <v>Opioid use, unspecified with intoxication delirium</v>
      </c>
      <c r="D98" s="22" t="s">
        <v>13</v>
      </c>
    </row>
    <row r="99" spans="1:4" ht="18" customHeight="1" x14ac:dyDescent="0.35">
      <c r="A99" s="11" t="s">
        <v>351</v>
      </c>
      <c r="B99" s="12" t="s">
        <v>352</v>
      </c>
      <c r="C99" s="12" t="str">
        <f>VLOOKUP(Table245[[#This Row],[ICD-10 Code]],Table1[], 2,FALSE)</f>
        <v>Opioid use, unsp w intoxication with perceptual disturbance</v>
      </c>
      <c r="D99" s="22" t="s">
        <v>13</v>
      </c>
    </row>
    <row r="100" spans="1:4" ht="18" customHeight="1" x14ac:dyDescent="0.35">
      <c r="A100" s="11" t="s">
        <v>353</v>
      </c>
      <c r="B100" s="12" t="s">
        <v>354</v>
      </c>
      <c r="C100" s="12" t="str">
        <f>VLOOKUP(Table245[[#This Row],[ICD-10 Code]],Table1[], 2,FALSE)</f>
        <v>Opioid use, unspecified with intoxication, unspecified</v>
      </c>
      <c r="D100" s="22" t="s">
        <v>13</v>
      </c>
    </row>
    <row r="101" spans="1:4" ht="18" customHeight="1" x14ac:dyDescent="0.35">
      <c r="A101" s="11" t="s">
        <v>355</v>
      </c>
      <c r="B101" s="12" t="s">
        <v>356</v>
      </c>
      <c r="C101" s="12" t="str">
        <f>VLOOKUP(Table245[[#This Row],[ICD-10 Code]],Table1[], 2,FALSE)</f>
        <v>Opioid use, unspecified with withdrawal</v>
      </c>
      <c r="D101" s="22" t="s">
        <v>13</v>
      </c>
    </row>
    <row r="102" spans="1:4" ht="18" customHeight="1" x14ac:dyDescent="0.35">
      <c r="A102" s="11" t="s">
        <v>365</v>
      </c>
      <c r="B102" s="12" t="s">
        <v>366</v>
      </c>
      <c r="C102" s="12" t="str">
        <f>VLOOKUP(Table245[[#This Row],[ICD-10 Code]],Table1[], 2,FALSE)</f>
        <v>Opioid use, unsp with opioid-induced sexual dysfunction</v>
      </c>
      <c r="D102" s="22" t="s">
        <v>13</v>
      </c>
    </row>
    <row r="103" spans="1:4" ht="18" customHeight="1" x14ac:dyDescent="0.35">
      <c r="A103" s="11" t="s">
        <v>367</v>
      </c>
      <c r="B103" s="12" t="s">
        <v>368</v>
      </c>
      <c r="C103" s="12" t="str">
        <f>VLOOKUP(Table245[[#This Row],[ICD-10 Code]],Table1[], 2,FALSE)</f>
        <v>Opioid use, unspecified with opioid-induced sleep disorder</v>
      </c>
      <c r="D103" s="22" t="s">
        <v>13</v>
      </c>
    </row>
    <row r="104" spans="1:4" ht="18" customHeight="1" x14ac:dyDescent="0.35">
      <c r="A104" s="11" t="s">
        <v>369</v>
      </c>
      <c r="B104" s="12" t="s">
        <v>370</v>
      </c>
      <c r="C104" s="12" t="str">
        <f>VLOOKUP(Table245[[#This Row],[ICD-10 Code]],Table1[], 2,FALSE)</f>
        <v>Opioid use, unspecified with other opioid-induced disorder</v>
      </c>
      <c r="D104" s="22" t="s">
        <v>13</v>
      </c>
    </row>
    <row r="105" spans="1:4" ht="18" customHeight="1" x14ac:dyDescent="0.35">
      <c r="A105" s="11" t="s">
        <v>371</v>
      </c>
      <c r="B105" s="12" t="s">
        <v>372</v>
      </c>
      <c r="C105" s="12" t="str">
        <f>VLOOKUP(Table245[[#This Row],[ICD-10 Code]],Table1[], 2,FALSE)</f>
        <v>Opioid use, unsp with unspecified opioid-induced disorder</v>
      </c>
      <c r="D105" s="22" t="s">
        <v>13</v>
      </c>
    </row>
    <row r="106" spans="1:4" ht="18" customHeight="1" x14ac:dyDescent="0.35">
      <c r="A106" s="11" t="s">
        <v>375</v>
      </c>
      <c r="B106" s="12" t="s">
        <v>376</v>
      </c>
      <c r="C106" s="12" t="str">
        <f>VLOOKUP(Table245[[#This Row],[ICD-10 Code]],Table1[], 2,FALSE)</f>
        <v>Cannabis abuse, in remission</v>
      </c>
      <c r="D106" s="22" t="s">
        <v>13</v>
      </c>
    </row>
    <row r="107" spans="1:4" ht="18" customHeight="1" x14ac:dyDescent="0.35">
      <c r="A107" s="11" t="s">
        <v>387</v>
      </c>
      <c r="B107" s="12" t="s">
        <v>388</v>
      </c>
      <c r="C107" s="12" t="str">
        <f>VLOOKUP(Table245[[#This Row],[ICD-10 Code]],Table1[], 2,FALSE)</f>
        <v>Cannabis dependence, in remission</v>
      </c>
      <c r="D107" s="22" t="s">
        <v>13</v>
      </c>
    </row>
    <row r="108" spans="1:4" ht="18" customHeight="1" x14ac:dyDescent="0.35">
      <c r="A108" s="11" t="s">
        <v>410</v>
      </c>
      <c r="B108" s="12" t="s">
        <v>411</v>
      </c>
      <c r="C108" s="12" t="str">
        <f>VLOOKUP(Table245[[#This Row],[ICD-10 Code]],Table1[], 2,FALSE)</f>
        <v>Cannabis use, unspecified, uncomplicated</v>
      </c>
      <c r="D108" s="22" t="s">
        <v>13</v>
      </c>
    </row>
    <row r="109" spans="1:4" ht="18" customHeight="1" x14ac:dyDescent="0.35">
      <c r="A109" s="11" t="s">
        <v>412</v>
      </c>
      <c r="B109" s="12" t="s">
        <v>413</v>
      </c>
      <c r="C109" s="12" t="str">
        <f>VLOOKUP(Table245[[#This Row],[ICD-10 Code]],Table1[], 2,FALSE)</f>
        <v>Cannabis use, unspecified, in remission</v>
      </c>
      <c r="D109" s="22" t="s">
        <v>13</v>
      </c>
    </row>
    <row r="110" spans="1:4" ht="18" customHeight="1" x14ac:dyDescent="0.35">
      <c r="A110" s="11" t="s">
        <v>414</v>
      </c>
      <c r="B110" s="12" t="s">
        <v>415</v>
      </c>
      <c r="C110" s="12" t="str">
        <f>VLOOKUP(Table245[[#This Row],[ICD-10 Code]],Table1[], 2,FALSE)</f>
        <v>Cannabis use, unspecified with intoxication, uncomplicated</v>
      </c>
      <c r="D110" s="22" t="s">
        <v>13</v>
      </c>
    </row>
    <row r="111" spans="1:4" ht="18" customHeight="1" x14ac:dyDescent="0.35">
      <c r="A111" s="11" t="s">
        <v>416</v>
      </c>
      <c r="B111" s="12" t="s">
        <v>417</v>
      </c>
      <c r="C111" s="12" t="str">
        <f>VLOOKUP(Table245[[#This Row],[ICD-10 Code]],Table1[], 2,FALSE)</f>
        <v>Cannabis use, unspecified with intoxication delirium</v>
      </c>
      <c r="D111" s="22" t="s">
        <v>13</v>
      </c>
    </row>
    <row r="112" spans="1:4" ht="18" customHeight="1" x14ac:dyDescent="0.35">
      <c r="A112" s="11" t="s">
        <v>418</v>
      </c>
      <c r="B112" s="12" t="s">
        <v>419</v>
      </c>
      <c r="C112" s="12" t="str">
        <f>VLOOKUP(Table245[[#This Row],[ICD-10 Code]],Table1[], 2,FALSE)</f>
        <v>Cannabis use, unsp w intoxication w perceptual disturbance</v>
      </c>
      <c r="D112" s="22" t="s">
        <v>13</v>
      </c>
    </row>
    <row r="113" spans="1:4" ht="18" customHeight="1" x14ac:dyDescent="0.35">
      <c r="A113" s="11" t="s">
        <v>420</v>
      </c>
      <c r="B113" s="12" t="s">
        <v>421</v>
      </c>
      <c r="C113" s="12" t="str">
        <f>VLOOKUP(Table245[[#This Row],[ICD-10 Code]],Table1[], 2,FALSE)</f>
        <v>Cannabis use, unspecified with intoxication, unspecified</v>
      </c>
      <c r="D113" s="22" t="s">
        <v>13</v>
      </c>
    </row>
    <row r="114" spans="1:4" ht="18" customHeight="1" x14ac:dyDescent="0.35">
      <c r="A114" s="11" t="s">
        <v>422</v>
      </c>
      <c r="B114" s="12" t="s">
        <v>423</v>
      </c>
      <c r="C114" s="12" t="str">
        <f>VLOOKUP(Table245[[#This Row],[ICD-10 Code]],Table1[], 2,FALSE)</f>
        <v>Cannabis use, unspecified with withdrawal</v>
      </c>
      <c r="D114" s="22" t="s">
        <v>13</v>
      </c>
    </row>
    <row r="115" spans="1:4" ht="18" customHeight="1" x14ac:dyDescent="0.35">
      <c r="A115" s="11" t="s">
        <v>430</v>
      </c>
      <c r="B115" s="12" t="s">
        <v>431</v>
      </c>
      <c r="C115" s="12" t="str">
        <f>VLOOKUP(Table245[[#This Row],[ICD-10 Code]],Table1[], 2,FALSE)</f>
        <v>Cannabis use, unspecified with anxiety disorder</v>
      </c>
      <c r="D115" s="22" t="s">
        <v>13</v>
      </c>
    </row>
    <row r="116" spans="1:4" ht="18" customHeight="1" x14ac:dyDescent="0.35">
      <c r="A116" s="11" t="s">
        <v>432</v>
      </c>
      <c r="B116" s="12" t="s">
        <v>433</v>
      </c>
      <c r="C116" s="12" t="str">
        <f>VLOOKUP(Table245[[#This Row],[ICD-10 Code]],Table1[], 2,FALSE)</f>
        <v>Cannabis use, unsp with other cannabis-induced disorder</v>
      </c>
      <c r="D116" s="22" t="s">
        <v>13</v>
      </c>
    </row>
    <row r="117" spans="1:4" ht="18" customHeight="1" x14ac:dyDescent="0.35">
      <c r="A117" s="11" t="s">
        <v>434</v>
      </c>
      <c r="B117" s="12" t="s">
        <v>435</v>
      </c>
      <c r="C117" s="12" t="str">
        <f>VLOOKUP(Table245[[#This Row],[ICD-10 Code]],Table1[], 2,FALSE)</f>
        <v>Cannabis use, unsp with unsp cannabis-induced disorder</v>
      </c>
      <c r="D117" s="22" t="s">
        <v>13</v>
      </c>
    </row>
    <row r="118" spans="1:4" ht="18" customHeight="1" x14ac:dyDescent="0.35">
      <c r="A118" s="11" t="s">
        <v>470</v>
      </c>
      <c r="B118" s="12" t="s">
        <v>471</v>
      </c>
      <c r="C118" s="12" t="str">
        <f>VLOOKUP(Table245[[#This Row],[ICD-10 Code]],Table1[], 2,FALSE)</f>
        <v>Sedative, hypnotic or anxiolytic dependence, in remission</v>
      </c>
      <c r="D118" s="22" t="s">
        <v>13</v>
      </c>
    </row>
    <row r="119" spans="1:4" ht="18" customHeight="1" x14ac:dyDescent="0.35">
      <c r="A119" s="11" t="s">
        <v>508</v>
      </c>
      <c r="B119" s="12" t="s">
        <v>509</v>
      </c>
      <c r="C119" s="12" t="str">
        <f>VLOOKUP(Table245[[#This Row],[ICD-10 Code]],Table1[], 2,FALSE)</f>
        <v>Sedative, hypnotic, or anxiolytic use, unsp, uncomplicated</v>
      </c>
      <c r="D119" s="22" t="s">
        <v>13</v>
      </c>
    </row>
    <row r="120" spans="1:4" ht="18" customHeight="1" x14ac:dyDescent="0.35">
      <c r="A120" s="11" t="s">
        <v>510</v>
      </c>
      <c r="B120" s="12" t="s">
        <v>511</v>
      </c>
      <c r="C120" s="12" t="str">
        <f>VLOOKUP(Table245[[#This Row],[ICD-10 Code]],Table1[], 2,FALSE)</f>
        <v>Sedatv/hyp/anxiolytc use, unspecified, in remission</v>
      </c>
      <c r="D120" s="22" t="s">
        <v>13</v>
      </c>
    </row>
    <row r="121" spans="1:4" ht="18" customHeight="1" x14ac:dyDescent="0.35">
      <c r="A121" s="11" t="s">
        <v>512</v>
      </c>
      <c r="B121" s="12" t="s">
        <v>513</v>
      </c>
      <c r="C121" s="12" t="str">
        <f>VLOOKUP(Table245[[#This Row],[ICD-10 Code]],Table1[], 2,FALSE)</f>
        <v>Sedatv/hyp/anxiolytc use, unsp w intoxication, uncomplicated</v>
      </c>
      <c r="D121" s="22" t="s">
        <v>13</v>
      </c>
    </row>
    <row r="122" spans="1:4" ht="18" customHeight="1" x14ac:dyDescent="0.35">
      <c r="A122" s="11" t="s">
        <v>514</v>
      </c>
      <c r="B122" s="12" t="s">
        <v>515</v>
      </c>
      <c r="C122" s="12" t="str">
        <f>VLOOKUP(Table245[[#This Row],[ICD-10 Code]],Table1[], 2,FALSE)</f>
        <v>Sedatv/hyp/anxiolytc use, unsp w intoxication delirium</v>
      </c>
      <c r="D122" s="22" t="s">
        <v>13</v>
      </c>
    </row>
    <row r="123" spans="1:4" ht="18" customHeight="1" x14ac:dyDescent="0.35">
      <c r="A123" s="11" t="s">
        <v>516</v>
      </c>
      <c r="B123" s="12" t="s">
        <v>517</v>
      </c>
      <c r="C123" s="12" t="str">
        <f>VLOOKUP(Table245[[#This Row],[ICD-10 Code]],Table1[], 2,FALSE)</f>
        <v>Sedatv/hyp/anxiolytc use, unsp w intoxication, unsp</v>
      </c>
      <c r="D123" s="22" t="s">
        <v>13</v>
      </c>
    </row>
    <row r="124" spans="1:4" ht="18" customHeight="1" x14ac:dyDescent="0.35">
      <c r="A124" s="11" t="s">
        <v>518</v>
      </c>
      <c r="B124" s="12" t="s">
        <v>519</v>
      </c>
      <c r="C124" s="12" t="str">
        <f>VLOOKUP(Table245[[#This Row],[ICD-10 Code]],Table1[], 2,FALSE)</f>
        <v>Sedatv/hyp/anxiolytc use, unsp w withdrawal, uncomplicated</v>
      </c>
      <c r="D124" s="22" t="s">
        <v>13</v>
      </c>
    </row>
    <row r="125" spans="1:4" ht="18" customHeight="1" x14ac:dyDescent="0.35">
      <c r="A125" s="11" t="s">
        <v>520</v>
      </c>
      <c r="B125" s="12" t="s">
        <v>521</v>
      </c>
      <c r="C125" s="12" t="str">
        <f>VLOOKUP(Table245[[#This Row],[ICD-10 Code]],Table1[], 2,FALSE)</f>
        <v>Sedatv/hyp/anxiolytc use, unsp w withdrawal delirium</v>
      </c>
      <c r="D125" s="22" t="s">
        <v>13</v>
      </c>
    </row>
    <row r="126" spans="1:4" ht="18" customHeight="1" x14ac:dyDescent="0.35">
      <c r="A126" s="11" t="s">
        <v>522</v>
      </c>
      <c r="B126" s="12" t="s">
        <v>523</v>
      </c>
      <c r="C126" s="12" t="str">
        <f>VLOOKUP(Table245[[#This Row],[ICD-10 Code]],Table1[], 2,FALSE)</f>
        <v>Sedatv/hyp/anxiolytc use, unsp w w/drawal w perceptl disturb</v>
      </c>
      <c r="D126" s="22" t="s">
        <v>13</v>
      </c>
    </row>
    <row r="127" spans="1:4" ht="18" customHeight="1" x14ac:dyDescent="0.35">
      <c r="A127" s="11" t="s">
        <v>524</v>
      </c>
      <c r="B127" s="12" t="s">
        <v>525</v>
      </c>
      <c r="C127" s="12" t="str">
        <f>VLOOKUP(Table245[[#This Row],[ICD-10 Code]],Table1[], 2,FALSE)</f>
        <v>Sedatv/hyp/anxiolytc use, unsp w withdrawal, unsp</v>
      </c>
      <c r="D127" s="22" t="s">
        <v>13</v>
      </c>
    </row>
    <row r="128" spans="1:4" ht="18" customHeight="1" x14ac:dyDescent="0.35">
      <c r="A128" s="11" t="s">
        <v>534</v>
      </c>
      <c r="B128" s="12" t="s">
        <v>535</v>
      </c>
      <c r="C128" s="12" t="str">
        <f>VLOOKUP(Table245[[#This Row],[ICD-10 Code]],Table1[], 2,FALSE)</f>
        <v>Sedatv/hyp/anxiolytc use, unsp w persist amnestic disorder</v>
      </c>
      <c r="D128" s="22" t="s">
        <v>13</v>
      </c>
    </row>
    <row r="129" spans="1:4" ht="18" customHeight="1" x14ac:dyDescent="0.35">
      <c r="A129" s="11" t="s">
        <v>536</v>
      </c>
      <c r="B129" s="12" t="s">
        <v>537</v>
      </c>
      <c r="C129" s="12" t="str">
        <f>VLOOKUP(Table245[[#This Row],[ICD-10 Code]],Table1[], 2,FALSE)</f>
        <v>Sedatv/hyp/anxiolytc use, unsp w persisting dementia</v>
      </c>
      <c r="D129" s="22" t="s">
        <v>13</v>
      </c>
    </row>
    <row r="130" spans="1:4" ht="18" customHeight="1" x14ac:dyDescent="0.35">
      <c r="A130" s="11" t="s">
        <v>538</v>
      </c>
      <c r="B130" s="12" t="s">
        <v>539</v>
      </c>
      <c r="C130" s="12" t="str">
        <f>VLOOKUP(Table245[[#This Row],[ICD-10 Code]],Table1[], 2,FALSE)</f>
        <v>Sedatv/hyp/anxiolytc use, unsp w anxiety disorder</v>
      </c>
      <c r="D130" s="22" t="s">
        <v>13</v>
      </c>
    </row>
    <row r="131" spans="1:4" ht="18" customHeight="1" x14ac:dyDescent="0.35">
      <c r="A131" s="11" t="s">
        <v>540</v>
      </c>
      <c r="B131" s="12" t="s">
        <v>541</v>
      </c>
      <c r="C131" s="12" t="str">
        <f>VLOOKUP(Table245[[#This Row],[ICD-10 Code]],Table1[], 2,FALSE)</f>
        <v>Sedatv/hyp/anxiolytc use, unsp w sexual dysfunction</v>
      </c>
      <c r="D131" s="22" t="s">
        <v>13</v>
      </c>
    </row>
    <row r="132" spans="1:4" ht="18" customHeight="1" x14ac:dyDescent="0.35">
      <c r="A132" s="11" t="s">
        <v>542</v>
      </c>
      <c r="B132" s="12" t="s">
        <v>543</v>
      </c>
      <c r="C132" s="12" t="str">
        <f>VLOOKUP(Table245[[#This Row],[ICD-10 Code]],Table1[], 2,FALSE)</f>
        <v>Sedative, hypnotic or anxiolytic use, unsp w sleep disorder</v>
      </c>
      <c r="D132" s="22" t="s">
        <v>13</v>
      </c>
    </row>
    <row r="133" spans="1:4" ht="18" customHeight="1" x14ac:dyDescent="0.35">
      <c r="A133" s="11" t="s">
        <v>544</v>
      </c>
      <c r="B133" s="12" t="s">
        <v>545</v>
      </c>
      <c r="C133" s="12" t="str">
        <f>VLOOKUP(Table245[[#This Row],[ICD-10 Code]],Table1[], 2,FALSE)</f>
        <v>Sedative, hypnotic or anxiolytic use, unsp w oth disorder</v>
      </c>
      <c r="D133" s="22" t="s">
        <v>13</v>
      </c>
    </row>
    <row r="134" spans="1:4" ht="18" customHeight="1" x14ac:dyDescent="0.35">
      <c r="A134" s="11" t="s">
        <v>546</v>
      </c>
      <c r="B134" s="12" t="s">
        <v>547</v>
      </c>
      <c r="C134" s="12" t="str">
        <f>VLOOKUP(Table245[[#This Row],[ICD-10 Code]],Table1[], 2,FALSE)</f>
        <v>Sedative, hypnotic or anxiolytic use, unsp w unsp disorder</v>
      </c>
      <c r="D134" s="22" t="s">
        <v>13</v>
      </c>
    </row>
    <row r="135" spans="1:4" ht="18" customHeight="1" x14ac:dyDescent="0.35">
      <c r="A135" s="11" t="s">
        <v>550</v>
      </c>
      <c r="B135" s="12" t="s">
        <v>551</v>
      </c>
      <c r="C135" s="12" t="str">
        <f>VLOOKUP(Table245[[#This Row],[ICD-10 Code]],Table1[], 2,FALSE)</f>
        <v>Cocaine abuse, in remission</v>
      </c>
      <c r="D135" s="22" t="s">
        <v>13</v>
      </c>
    </row>
    <row r="136" spans="1:4" ht="18" customHeight="1" x14ac:dyDescent="0.35">
      <c r="A136" s="11" t="s">
        <v>582</v>
      </c>
      <c r="B136" s="12" t="s">
        <v>583</v>
      </c>
      <c r="C136" s="12" t="str">
        <f>VLOOKUP(Table245[[#This Row],[ICD-10 Code]],Table1[], 2,FALSE)</f>
        <v>Cocaine dependence, in remission</v>
      </c>
      <c r="D136" s="22" t="s">
        <v>13</v>
      </c>
    </row>
    <row r="137" spans="1:4" ht="18" customHeight="1" x14ac:dyDescent="0.35">
      <c r="A137" s="11" t="s">
        <v>612</v>
      </c>
      <c r="B137" s="12" t="s">
        <v>613</v>
      </c>
      <c r="C137" s="12" t="str">
        <f>VLOOKUP(Table245[[#This Row],[ICD-10 Code]],Table1[], 2,FALSE)</f>
        <v>Cocaine use, unspecified, uncomplicated</v>
      </c>
      <c r="D137" s="22" t="s">
        <v>13</v>
      </c>
    </row>
    <row r="138" spans="1:4" ht="18" customHeight="1" x14ac:dyDescent="0.35">
      <c r="A138" s="11" t="s">
        <v>614</v>
      </c>
      <c r="B138" s="12" t="s">
        <v>615</v>
      </c>
      <c r="C138" s="12" t="str">
        <f>VLOOKUP(Table245[[#This Row],[ICD-10 Code]],Table1[], 2,FALSE)</f>
        <v>Cocaine use, unspecified, in remission</v>
      </c>
      <c r="D138" s="22" t="s">
        <v>13</v>
      </c>
    </row>
    <row r="139" spans="1:4" ht="18" customHeight="1" x14ac:dyDescent="0.35">
      <c r="A139" s="11" t="s">
        <v>616</v>
      </c>
      <c r="B139" s="12" t="s">
        <v>617</v>
      </c>
      <c r="C139" s="12" t="str">
        <f>VLOOKUP(Table245[[#This Row],[ICD-10 Code]],Table1[], 2,FALSE)</f>
        <v>Cocaine use, unspecified with intoxication, uncomplicated</v>
      </c>
      <c r="D139" s="22" t="s">
        <v>13</v>
      </c>
    </row>
    <row r="140" spans="1:4" ht="18" customHeight="1" x14ac:dyDescent="0.35">
      <c r="A140" s="11" t="s">
        <v>618</v>
      </c>
      <c r="B140" s="12" t="s">
        <v>619</v>
      </c>
      <c r="C140" s="12" t="str">
        <f>VLOOKUP(Table245[[#This Row],[ICD-10 Code]],Table1[], 2,FALSE)</f>
        <v>Cocaine use, unspecified with intoxication delirium</v>
      </c>
      <c r="D140" s="22" t="s">
        <v>13</v>
      </c>
    </row>
    <row r="141" spans="1:4" ht="18" customHeight="1" x14ac:dyDescent="0.35">
      <c r="A141" s="11" t="s">
        <v>620</v>
      </c>
      <c r="B141" s="12" t="s">
        <v>621</v>
      </c>
      <c r="C141" s="12" t="str">
        <f>VLOOKUP(Table245[[#This Row],[ICD-10 Code]],Table1[], 2,FALSE)</f>
        <v>Cocaine use, unsp w intoxication with perceptual disturbance</v>
      </c>
      <c r="D141" s="22" t="s">
        <v>13</v>
      </c>
    </row>
    <row r="142" spans="1:4" ht="18" customHeight="1" x14ac:dyDescent="0.35">
      <c r="A142" s="11" t="s">
        <v>622</v>
      </c>
      <c r="B142" s="12" t="s">
        <v>623</v>
      </c>
      <c r="C142" s="12" t="str">
        <f>VLOOKUP(Table245[[#This Row],[ICD-10 Code]],Table1[], 2,FALSE)</f>
        <v>Cocaine use, unspecified with intoxication, unspecified</v>
      </c>
      <c r="D142" s="22" t="s">
        <v>13</v>
      </c>
    </row>
    <row r="143" spans="1:4" ht="18" customHeight="1" x14ac:dyDescent="0.35">
      <c r="A143" s="11" t="s">
        <v>624</v>
      </c>
      <c r="B143" s="12" t="s">
        <v>625</v>
      </c>
      <c r="C143" s="12" t="str">
        <f>VLOOKUP(Table245[[#This Row],[ICD-10 Code]],Table1[], 2,FALSE)</f>
        <v>Cocaine use, unspecified with withdrawal</v>
      </c>
      <c r="D143" s="22" t="s">
        <v>13</v>
      </c>
    </row>
    <row r="144" spans="1:4" ht="18" customHeight="1" x14ac:dyDescent="0.35">
      <c r="A144" s="11" t="s">
        <v>634</v>
      </c>
      <c r="B144" s="12" t="s">
        <v>635</v>
      </c>
      <c r="C144" s="12" t="str">
        <f>VLOOKUP(Table245[[#This Row],[ICD-10 Code]],Table1[], 2,FALSE)</f>
        <v>Cocaine use, unsp with cocaine-induced anxiety disorder</v>
      </c>
      <c r="D144" s="22" t="s">
        <v>13</v>
      </c>
    </row>
    <row r="145" spans="1:4" ht="18" customHeight="1" x14ac:dyDescent="0.35">
      <c r="A145" s="11" t="s">
        <v>636</v>
      </c>
      <c r="B145" s="12" t="s">
        <v>637</v>
      </c>
      <c r="C145" s="12" t="str">
        <f>VLOOKUP(Table245[[#This Row],[ICD-10 Code]],Table1[], 2,FALSE)</f>
        <v>Cocaine use, unsp with cocaine-induced sexual dysfunction</v>
      </c>
      <c r="D145" s="22" t="s">
        <v>13</v>
      </c>
    </row>
    <row r="146" spans="1:4" ht="18" customHeight="1" x14ac:dyDescent="0.35">
      <c r="A146" s="11" t="s">
        <v>638</v>
      </c>
      <c r="B146" s="12" t="s">
        <v>639</v>
      </c>
      <c r="C146" s="12" t="str">
        <f>VLOOKUP(Table245[[#This Row],[ICD-10 Code]],Table1[], 2,FALSE)</f>
        <v>Cocaine use, unspecified with cocaine-induced sleep disorder</v>
      </c>
      <c r="D146" s="22" t="s">
        <v>13</v>
      </c>
    </row>
    <row r="147" spans="1:4" ht="18" customHeight="1" x14ac:dyDescent="0.35">
      <c r="A147" s="11" t="s">
        <v>640</v>
      </c>
      <c r="B147" s="12" t="s">
        <v>641</v>
      </c>
      <c r="C147" s="12" t="str">
        <f>VLOOKUP(Table245[[#This Row],[ICD-10 Code]],Table1[], 2,FALSE)</f>
        <v>Cocaine use, unspecified with other cocaine-induced disorder</v>
      </c>
      <c r="D147" s="22" t="s">
        <v>13</v>
      </c>
    </row>
    <row r="148" spans="1:4" ht="18" customHeight="1" x14ac:dyDescent="0.35">
      <c r="A148" s="11" t="s">
        <v>642</v>
      </c>
      <c r="B148" s="12" t="s">
        <v>643</v>
      </c>
      <c r="C148" s="12" t="str">
        <f>VLOOKUP(Table245[[#This Row],[ICD-10 Code]],Table1[], 2,FALSE)</f>
        <v>Cocaine use, unsp with unspecified cocaine-induced disorder</v>
      </c>
      <c r="D148" s="22" t="s">
        <v>13</v>
      </c>
    </row>
    <row r="149" spans="1:4" ht="18" customHeight="1" x14ac:dyDescent="0.35">
      <c r="A149" s="11" t="s">
        <v>646</v>
      </c>
      <c r="B149" s="12" t="s">
        <v>647</v>
      </c>
      <c r="C149" s="12" t="str">
        <f>VLOOKUP(Table245[[#This Row],[ICD-10 Code]],Table1[], 2,FALSE)</f>
        <v>Other stimulant abuse, in remission</v>
      </c>
      <c r="D149" s="22" t="s">
        <v>13</v>
      </c>
    </row>
    <row r="150" spans="1:4" ht="18" customHeight="1" x14ac:dyDescent="0.35">
      <c r="A150" s="11" t="s">
        <v>666</v>
      </c>
      <c r="B150" s="12" t="s">
        <v>667</v>
      </c>
      <c r="C150" s="12" t="str">
        <f>VLOOKUP(Table245[[#This Row],[ICD-10 Code]],Table1[], 2,FALSE)</f>
        <v>Oth stimulant abuse with stimulant-induced anxiety disorder</v>
      </c>
      <c r="D150" s="22" t="s">
        <v>13</v>
      </c>
    </row>
    <row r="151" spans="1:4" ht="18" customHeight="1" x14ac:dyDescent="0.35">
      <c r="A151" s="11" t="s">
        <v>668</v>
      </c>
      <c r="B151" s="12" t="s">
        <v>669</v>
      </c>
      <c r="C151" s="12" t="str">
        <f>VLOOKUP(Table245[[#This Row],[ICD-10 Code]],Table1[], 2,FALSE)</f>
        <v>Oth stimulant abuse w stimulant-induced sexual dysfunction</v>
      </c>
      <c r="D151" s="22" t="s">
        <v>13</v>
      </c>
    </row>
    <row r="152" spans="1:4" ht="18" customHeight="1" x14ac:dyDescent="0.35">
      <c r="A152" s="11" t="s">
        <v>670</v>
      </c>
      <c r="B152" s="12" t="s">
        <v>671</v>
      </c>
      <c r="C152" s="12" t="str">
        <f>VLOOKUP(Table245[[#This Row],[ICD-10 Code]],Table1[], 2,FALSE)</f>
        <v>Other stimulant abuse with stimulant-induced sleep disorder</v>
      </c>
      <c r="D152" s="22" t="s">
        <v>13</v>
      </c>
    </row>
    <row r="153" spans="1:4" ht="18" customHeight="1" x14ac:dyDescent="0.35">
      <c r="A153" s="11" t="s">
        <v>672</v>
      </c>
      <c r="B153" s="12" t="s">
        <v>673</v>
      </c>
      <c r="C153" s="12" t="str">
        <f>VLOOKUP(Table245[[#This Row],[ICD-10 Code]],Table1[], 2,FALSE)</f>
        <v>Other stimulant abuse with other stimulant-induced disorder</v>
      </c>
      <c r="D153" s="22" t="s">
        <v>13</v>
      </c>
    </row>
    <row r="154" spans="1:4" ht="18" customHeight="1" x14ac:dyDescent="0.35">
      <c r="A154" s="11" t="s">
        <v>674</v>
      </c>
      <c r="B154" s="12" t="s">
        <v>675</v>
      </c>
      <c r="C154" s="12" t="str">
        <f>VLOOKUP(Table245[[#This Row],[ICD-10 Code]],Table1[], 2,FALSE)</f>
        <v>Other stimulant abuse with unsp stimulant-induced disorder</v>
      </c>
      <c r="D154" s="22" t="s">
        <v>13</v>
      </c>
    </row>
    <row r="155" spans="1:4" ht="18" customHeight="1" x14ac:dyDescent="0.35">
      <c r="A155" s="11" t="s">
        <v>678</v>
      </c>
      <c r="B155" s="12" t="s">
        <v>679</v>
      </c>
      <c r="C155" s="12" t="str">
        <f>VLOOKUP(Table245[[#This Row],[ICD-10 Code]],Table1[], 2,FALSE)</f>
        <v>Other stimulant dependence, in remission</v>
      </c>
      <c r="D155" s="22" t="s">
        <v>13</v>
      </c>
    </row>
    <row r="156" spans="1:4" ht="18" customHeight="1" x14ac:dyDescent="0.35">
      <c r="A156" s="11" t="s">
        <v>708</v>
      </c>
      <c r="B156" s="12" t="s">
        <v>709</v>
      </c>
      <c r="C156" s="12" t="str">
        <f>VLOOKUP(Table245[[#This Row],[ICD-10 Code]],Table1[], 2,FALSE)</f>
        <v>Other stimulant use, unspecified, uncomplicated</v>
      </c>
      <c r="D156" s="22" t="s">
        <v>13</v>
      </c>
    </row>
    <row r="157" spans="1:4" ht="18" customHeight="1" x14ac:dyDescent="0.35">
      <c r="A157" s="11" t="s">
        <v>710</v>
      </c>
      <c r="B157" s="12" t="s">
        <v>711</v>
      </c>
      <c r="C157" s="12" t="str">
        <f>VLOOKUP(Table245[[#This Row],[ICD-10 Code]],Table1[], 2,FALSE)</f>
        <v>Other stimulant use, unspecified, in remission</v>
      </c>
      <c r="D157" s="22" t="s">
        <v>13</v>
      </c>
    </row>
    <row r="158" spans="1:4" ht="18" customHeight="1" x14ac:dyDescent="0.35">
      <c r="A158" s="11" t="s">
        <v>712</v>
      </c>
      <c r="B158" s="12" t="s">
        <v>713</v>
      </c>
      <c r="C158" s="12" t="str">
        <f>VLOOKUP(Table245[[#This Row],[ICD-10 Code]],Table1[], 2,FALSE)</f>
        <v>Other stimulant use, unsp with intoxication, uncomplicated</v>
      </c>
      <c r="D158" s="22" t="s">
        <v>13</v>
      </c>
    </row>
    <row r="159" spans="1:4" ht="18" customHeight="1" x14ac:dyDescent="0.35">
      <c r="A159" s="11" t="s">
        <v>714</v>
      </c>
      <c r="B159" s="12" t="s">
        <v>715</v>
      </c>
      <c r="C159" s="12" t="str">
        <f>VLOOKUP(Table245[[#This Row],[ICD-10 Code]],Table1[], 2,FALSE)</f>
        <v>Other stimulant use, unspecified with intoxication delirium</v>
      </c>
      <c r="D159" s="22" t="s">
        <v>13</v>
      </c>
    </row>
    <row r="160" spans="1:4" ht="18" customHeight="1" x14ac:dyDescent="0.35">
      <c r="A160" s="11" t="s">
        <v>716</v>
      </c>
      <c r="B160" s="12" t="s">
        <v>717</v>
      </c>
      <c r="C160" s="12" t="str">
        <f>VLOOKUP(Table245[[#This Row],[ICD-10 Code]],Table1[], 2,FALSE)</f>
        <v>Oth stimulant use, unsp w intox w perceptual disturbance</v>
      </c>
      <c r="D160" s="22" t="s">
        <v>13</v>
      </c>
    </row>
    <row r="161" spans="1:4" ht="18" customHeight="1" x14ac:dyDescent="0.35">
      <c r="A161" s="11" t="s">
        <v>718</v>
      </c>
      <c r="B161" s="12" t="s">
        <v>719</v>
      </c>
      <c r="C161" s="12" t="str">
        <f>VLOOKUP(Table245[[#This Row],[ICD-10 Code]],Table1[], 2,FALSE)</f>
        <v>Other stimulant use, unsp with intoxication, unspecified</v>
      </c>
      <c r="D161" s="22" t="s">
        <v>13</v>
      </c>
    </row>
    <row r="162" spans="1:4" ht="18" customHeight="1" x14ac:dyDescent="0.35">
      <c r="A162" s="11" t="s">
        <v>720</v>
      </c>
      <c r="B162" s="12" t="s">
        <v>721</v>
      </c>
      <c r="C162" s="12" t="str">
        <f>VLOOKUP(Table245[[#This Row],[ICD-10 Code]],Table1[], 2,FALSE)</f>
        <v>Other stimulant use, unspecified with withdrawal</v>
      </c>
      <c r="D162" s="22" t="s">
        <v>13</v>
      </c>
    </row>
    <row r="163" spans="1:4" ht="18" customHeight="1" x14ac:dyDescent="0.35">
      <c r="A163" s="11" t="s">
        <v>730</v>
      </c>
      <c r="B163" s="12" t="s">
        <v>731</v>
      </c>
      <c r="C163" s="12" t="str">
        <f>VLOOKUP(Table245[[#This Row],[ICD-10 Code]],Table1[], 2,FALSE)</f>
        <v>Oth stimulant use, unsp w stimulant-induced anxiety disorder</v>
      </c>
      <c r="D163" s="22" t="s">
        <v>13</v>
      </c>
    </row>
    <row r="164" spans="1:4" ht="18" customHeight="1" x14ac:dyDescent="0.35">
      <c r="A164" s="11" t="s">
        <v>732</v>
      </c>
      <c r="B164" s="12" t="s">
        <v>733</v>
      </c>
      <c r="C164" s="12" t="str">
        <f>VLOOKUP(Table245[[#This Row],[ICD-10 Code]],Table1[], 2,FALSE)</f>
        <v>Oth stimulant use, unsp w stim-induce sexual dysfunction</v>
      </c>
      <c r="D164" s="22" t="s">
        <v>13</v>
      </c>
    </row>
    <row r="165" spans="1:4" ht="18" customHeight="1" x14ac:dyDescent="0.35">
      <c r="A165" s="11" t="s">
        <v>734</v>
      </c>
      <c r="B165" s="12" t="s">
        <v>735</v>
      </c>
      <c r="C165" s="12" t="str">
        <f>VLOOKUP(Table245[[#This Row],[ICD-10 Code]],Table1[], 2,FALSE)</f>
        <v>Oth stimulant use, unsp w stimulant-induced sleep disorder</v>
      </c>
      <c r="D165" s="22" t="s">
        <v>13</v>
      </c>
    </row>
    <row r="166" spans="1:4" ht="18" customHeight="1" x14ac:dyDescent="0.35">
      <c r="A166" s="11" t="s">
        <v>736</v>
      </c>
      <c r="B166" s="12" t="s">
        <v>737</v>
      </c>
      <c r="C166" s="12" t="str">
        <f>VLOOKUP(Table245[[#This Row],[ICD-10 Code]],Table1[], 2,FALSE)</f>
        <v>Oth stimulant use, unsp with oth stimulant-induced disorder</v>
      </c>
      <c r="D166" s="22" t="s">
        <v>13</v>
      </c>
    </row>
    <row r="167" spans="1:4" ht="18" customHeight="1" x14ac:dyDescent="0.35">
      <c r="A167" s="11" t="s">
        <v>738</v>
      </c>
      <c r="B167" s="12" t="s">
        <v>739</v>
      </c>
      <c r="C167" s="12" t="str">
        <f>VLOOKUP(Table245[[#This Row],[ICD-10 Code]],Table1[], 2,FALSE)</f>
        <v>Oth stimulant use, unsp with unsp stimulant-induced disorder</v>
      </c>
      <c r="D167" s="22" t="s">
        <v>13</v>
      </c>
    </row>
    <row r="168" spans="1:4" ht="18" customHeight="1" x14ac:dyDescent="0.35">
      <c r="A168" s="11" t="s">
        <v>742</v>
      </c>
      <c r="B168" s="12" t="s">
        <v>743</v>
      </c>
      <c r="C168" s="12" t="str">
        <f>VLOOKUP(Table245[[#This Row],[ICD-10 Code]],Table1[], 2,FALSE)</f>
        <v>Hallucinogen abuse, in remission</v>
      </c>
      <c r="D168" s="22" t="s">
        <v>13</v>
      </c>
    </row>
    <row r="169" spans="1:4" ht="18" customHeight="1" x14ac:dyDescent="0.35">
      <c r="A169" s="11" t="s">
        <v>770</v>
      </c>
      <c r="B169" s="12" t="s">
        <v>771</v>
      </c>
      <c r="C169" s="12" t="str">
        <f>VLOOKUP(Table245[[#This Row],[ICD-10 Code]],Table1[], 2,FALSE)</f>
        <v>Hallucinogen dependence, in remission</v>
      </c>
      <c r="D169" s="22" t="s">
        <v>13</v>
      </c>
    </row>
    <row r="170" spans="1:4" ht="18" customHeight="1" x14ac:dyDescent="0.35">
      <c r="A170" s="11" t="s">
        <v>794</v>
      </c>
      <c r="B170" s="12" t="s">
        <v>795</v>
      </c>
      <c r="C170" s="12" t="str">
        <f>VLOOKUP(Table245[[#This Row],[ICD-10 Code]],Table1[], 2,FALSE)</f>
        <v>Hallucinogen use, unspecified, uncomplicated</v>
      </c>
      <c r="D170" s="22" t="s">
        <v>13</v>
      </c>
    </row>
    <row r="171" spans="1:4" ht="18" customHeight="1" x14ac:dyDescent="0.35">
      <c r="A171" s="11" t="s">
        <v>796</v>
      </c>
      <c r="B171" s="12" t="s">
        <v>797</v>
      </c>
      <c r="C171" s="12" t="str">
        <f>VLOOKUP(Table245[[#This Row],[ICD-10 Code]],Table1[], 2,FALSE)</f>
        <v>Hallucinogen use, unspecified, in remission</v>
      </c>
      <c r="D171" s="22" t="s">
        <v>13</v>
      </c>
    </row>
    <row r="172" spans="1:4" ht="18" customHeight="1" x14ac:dyDescent="0.35">
      <c r="A172" s="11" t="s">
        <v>798</v>
      </c>
      <c r="B172" s="12" t="s">
        <v>799</v>
      </c>
      <c r="C172" s="12" t="str">
        <f>VLOOKUP(Table245[[#This Row],[ICD-10 Code]],Table1[], 2,FALSE)</f>
        <v>Hallucinogen use, unsp with intoxication, uncomplicated</v>
      </c>
      <c r="D172" s="22" t="s">
        <v>13</v>
      </c>
    </row>
    <row r="173" spans="1:4" ht="18" customHeight="1" x14ac:dyDescent="0.35">
      <c r="A173" s="11" t="s">
        <v>800</v>
      </c>
      <c r="B173" s="12" t="s">
        <v>801</v>
      </c>
      <c r="C173" s="12" t="str">
        <f>VLOOKUP(Table245[[#This Row],[ICD-10 Code]],Table1[], 2,FALSE)</f>
        <v>Hallucinogen use, unsp with intoxication with delirium</v>
      </c>
      <c r="D173" s="22" t="s">
        <v>13</v>
      </c>
    </row>
    <row r="174" spans="1:4" ht="18" customHeight="1" x14ac:dyDescent="0.35">
      <c r="A174" s="11" t="s">
        <v>802</v>
      </c>
      <c r="B174" s="12" t="s">
        <v>803</v>
      </c>
      <c r="C174" s="12" t="str">
        <f>VLOOKUP(Table245[[#This Row],[ICD-10 Code]],Table1[], 2,FALSE)</f>
        <v>Hallucinogen use, unspecified with intoxication, unspecified</v>
      </c>
      <c r="D174" s="22" t="s">
        <v>13</v>
      </c>
    </row>
    <row r="175" spans="1:4" ht="18" customHeight="1" x14ac:dyDescent="0.35">
      <c r="A175" s="11" t="s">
        <v>812</v>
      </c>
      <c r="B175" s="12" t="s">
        <v>813</v>
      </c>
      <c r="C175" s="12" t="str">
        <f>VLOOKUP(Table245[[#This Row],[ICD-10 Code]],Table1[], 2,FALSE)</f>
        <v>Hallucinogen use, unsp w anxiety disorder</v>
      </c>
      <c r="D175" s="22" t="s">
        <v>13</v>
      </c>
    </row>
    <row r="176" spans="1:4" ht="18" customHeight="1" x14ac:dyDescent="0.35">
      <c r="A176" s="11" t="s">
        <v>814</v>
      </c>
      <c r="B176" s="12" t="s">
        <v>815</v>
      </c>
      <c r="C176" s="12" t="str">
        <f>VLOOKUP(Table245[[#This Row],[ICD-10 Code]],Table1[], 2,FALSE)</f>
        <v>Hallucinogen use, unsp w unsp hallucinogen-induced disorder</v>
      </c>
      <c r="D176" s="22" t="s">
        <v>13</v>
      </c>
    </row>
    <row r="177" spans="1:4" ht="18" customHeight="1" x14ac:dyDescent="0.35">
      <c r="A177" s="11" t="s">
        <v>816</v>
      </c>
      <c r="B177" s="12" t="s">
        <v>817</v>
      </c>
      <c r="C177" s="12" t="str">
        <f>VLOOKUP(Table245[[#This Row],[ICD-10 Code]],Table1[], 2,FALSE)</f>
        <v>Hallucign use, unsp w hallucign persist perception disorder</v>
      </c>
      <c r="D177" s="22" t="s">
        <v>13</v>
      </c>
    </row>
    <row r="178" spans="1:4" ht="18" customHeight="1" x14ac:dyDescent="0.35">
      <c r="A178" s="11" t="s">
        <v>818</v>
      </c>
      <c r="B178" s="12" t="s">
        <v>819</v>
      </c>
      <c r="C178" s="12" t="str">
        <f>VLOOKUP(Table245[[#This Row],[ICD-10 Code]],Table1[], 2,FALSE)</f>
        <v>Hallucinogen use, unsp w oth hallucinogen-induced disorder</v>
      </c>
      <c r="D178" s="22" t="s">
        <v>13</v>
      </c>
    </row>
    <row r="179" spans="1:4" ht="18" customHeight="1" x14ac:dyDescent="0.35">
      <c r="A179" s="11" t="s">
        <v>822</v>
      </c>
      <c r="B179" s="12" t="s">
        <v>823</v>
      </c>
      <c r="C179" s="12" t="str">
        <f>VLOOKUP(Table245[[#This Row],[ICD-10 Code]],Table1[], 2,FALSE)</f>
        <v>Inhalant abuse, in remission</v>
      </c>
      <c r="D179" s="22" t="s">
        <v>13</v>
      </c>
    </row>
    <row r="180" spans="1:4" ht="18" customHeight="1" x14ac:dyDescent="0.35">
      <c r="A180" s="11" t="s">
        <v>848</v>
      </c>
      <c r="B180" s="12" t="s">
        <v>849</v>
      </c>
      <c r="C180" s="12" t="str">
        <f>VLOOKUP(Table245[[#This Row],[ICD-10 Code]],Table1[], 2,FALSE)</f>
        <v>Inhalant dependence, in remission</v>
      </c>
      <c r="D180" s="22" t="s">
        <v>13</v>
      </c>
    </row>
    <row r="181" spans="1:4" ht="18" customHeight="1" x14ac:dyDescent="0.35">
      <c r="A181" s="11" t="s">
        <v>874</v>
      </c>
      <c r="B181" s="12" t="s">
        <v>875</v>
      </c>
      <c r="C181" s="12" t="str">
        <f>VLOOKUP(Table245[[#This Row],[ICD-10 Code]],Table1[], 2,FALSE)</f>
        <v>Inhalant use, unspecified, uncomplicated</v>
      </c>
      <c r="D181" s="22" t="s">
        <v>13</v>
      </c>
    </row>
    <row r="182" spans="1:4" ht="18" customHeight="1" x14ac:dyDescent="0.35">
      <c r="A182" s="11" t="s">
        <v>876</v>
      </c>
      <c r="B182" s="12" t="s">
        <v>877</v>
      </c>
      <c r="C182" s="12" t="str">
        <f>VLOOKUP(Table245[[#This Row],[ICD-10 Code]],Table1[], 2,FALSE)</f>
        <v>Inhalant use, unspecified, in remission</v>
      </c>
      <c r="D182" s="22" t="s">
        <v>13</v>
      </c>
    </row>
    <row r="183" spans="1:4" ht="18" customHeight="1" x14ac:dyDescent="0.35">
      <c r="A183" s="11" t="s">
        <v>878</v>
      </c>
      <c r="B183" s="12" t="s">
        <v>879</v>
      </c>
      <c r="C183" s="12" t="str">
        <f>VLOOKUP(Table245[[#This Row],[ICD-10 Code]],Table1[], 2,FALSE)</f>
        <v>Inhalant use, unspecified with intoxication, uncomplicated</v>
      </c>
      <c r="D183" s="22" t="s">
        <v>13</v>
      </c>
    </row>
    <row r="184" spans="1:4" ht="18" customHeight="1" x14ac:dyDescent="0.35">
      <c r="A184" s="11" t="s">
        <v>880</v>
      </c>
      <c r="B184" s="12" t="s">
        <v>881</v>
      </c>
      <c r="C184" s="12" t="str">
        <f>VLOOKUP(Table245[[#This Row],[ICD-10 Code]],Table1[], 2,FALSE)</f>
        <v>Inhalant use, unspecified with intoxication with delirium</v>
      </c>
      <c r="D184" s="22" t="s">
        <v>13</v>
      </c>
    </row>
    <row r="185" spans="1:4" ht="18" customHeight="1" x14ac:dyDescent="0.35">
      <c r="A185" s="11" t="s">
        <v>882</v>
      </c>
      <c r="B185" s="12" t="s">
        <v>883</v>
      </c>
      <c r="C185" s="12" t="str">
        <f>VLOOKUP(Table245[[#This Row],[ICD-10 Code]],Table1[], 2,FALSE)</f>
        <v>Inhalant use, unspecified with intoxication, unspecified</v>
      </c>
      <c r="D185" s="22" t="s">
        <v>13</v>
      </c>
    </row>
    <row r="186" spans="1:4" ht="18" customHeight="1" x14ac:dyDescent="0.35">
      <c r="A186" s="11" t="s">
        <v>892</v>
      </c>
      <c r="B186" s="12" t="s">
        <v>893</v>
      </c>
      <c r="C186" s="12" t="str">
        <f>VLOOKUP(Table245[[#This Row],[ICD-10 Code]],Table1[], 2,FALSE)</f>
        <v>Inhalant use, unsp with inhalant-induced anxiety disorder</v>
      </c>
      <c r="D186" s="22" t="s">
        <v>13</v>
      </c>
    </row>
    <row r="187" spans="1:4" ht="18" customHeight="1" x14ac:dyDescent="0.35">
      <c r="A187" s="11" t="s">
        <v>894</v>
      </c>
      <c r="B187" s="12" t="s">
        <v>895</v>
      </c>
      <c r="C187" s="12" t="str">
        <f>VLOOKUP(Table245[[#This Row],[ICD-10 Code]],Table1[], 2,FALSE)</f>
        <v>Inhalant use, unsp with other inhalant-induced disorder</v>
      </c>
      <c r="D187" s="22" t="s">
        <v>13</v>
      </c>
    </row>
    <row r="188" spans="1:4" ht="18" customHeight="1" x14ac:dyDescent="0.35">
      <c r="A188" s="11" t="s">
        <v>896</v>
      </c>
      <c r="B188" s="12" t="s">
        <v>897</v>
      </c>
      <c r="C188" s="12" t="str">
        <f>VLOOKUP(Table245[[#This Row],[ICD-10 Code]],Table1[], 2,FALSE)</f>
        <v>Inhalant use, unsp with unsp inhalant-induced disorder</v>
      </c>
      <c r="D188" s="22" t="s">
        <v>13</v>
      </c>
    </row>
    <row r="189" spans="1:4" ht="18" customHeight="1" x14ac:dyDescent="0.35">
      <c r="A189" s="11" t="s">
        <v>900</v>
      </c>
      <c r="B189" s="12" t="s">
        <v>901</v>
      </c>
      <c r="C189" s="12" t="str">
        <f>VLOOKUP(Table245[[#This Row],[ICD-10 Code]],Table1[], 2,FALSE)</f>
        <v>Other psychoactive substance abuse, in remission</v>
      </c>
      <c r="D189" s="22" t="s">
        <v>13</v>
      </c>
    </row>
    <row r="190" spans="1:4" ht="18" customHeight="1" x14ac:dyDescent="0.35">
      <c r="A190" s="11" t="s">
        <v>937</v>
      </c>
      <c r="B190" s="12" t="s">
        <v>938</v>
      </c>
      <c r="C190" s="12" t="str">
        <f>VLOOKUP(Table245[[#This Row],[ICD-10 Code]],Table1[], 2,FALSE)</f>
        <v>Other psychoactive substance dependence, in remission</v>
      </c>
      <c r="D190" s="22" t="s">
        <v>13</v>
      </c>
    </row>
    <row r="191" spans="1:4" ht="18" customHeight="1" x14ac:dyDescent="0.35">
      <c r="A191" s="11" t="s">
        <v>974</v>
      </c>
      <c r="B191" s="12" t="s">
        <v>975</v>
      </c>
      <c r="C191" s="12" t="str">
        <f>VLOOKUP(Table245[[#This Row],[ICD-10 Code]],Table1[], 2,FALSE)</f>
        <v>Other psychoactive substance use, unspecified, uncomplicated</v>
      </c>
      <c r="D191" s="22" t="s">
        <v>13</v>
      </c>
    </row>
    <row r="192" spans="1:4" ht="18" customHeight="1" x14ac:dyDescent="0.35">
      <c r="A192" s="11" t="s">
        <v>976</v>
      </c>
      <c r="B192" s="12" t="s">
        <v>977</v>
      </c>
      <c r="C192" s="12" t="str">
        <f>VLOOKUP(Table245[[#This Row],[ICD-10 Code]],Table1[], 2,FALSE)</f>
        <v>Other psychoactive substance use, unspecified, in remission</v>
      </c>
      <c r="D192" s="22" t="s">
        <v>13</v>
      </c>
    </row>
    <row r="193" spans="1:4" ht="18" customHeight="1" x14ac:dyDescent="0.35">
      <c r="A193" s="11" t="s">
        <v>978</v>
      </c>
      <c r="B193" s="12" t="s">
        <v>979</v>
      </c>
      <c r="C193" s="12" t="str">
        <f>VLOOKUP(Table245[[#This Row],[ICD-10 Code]],Table1[], 2,FALSE)</f>
        <v>Oth psychoactive substance use, unsp w intoxication, uncomp</v>
      </c>
      <c r="D193" s="22" t="s">
        <v>13</v>
      </c>
    </row>
    <row r="194" spans="1:4" ht="18" customHeight="1" x14ac:dyDescent="0.35">
      <c r="A194" s="11" t="s">
        <v>980</v>
      </c>
      <c r="B194" s="12" t="s">
        <v>981</v>
      </c>
      <c r="C194" s="12" t="str">
        <f>VLOOKUP(Table245[[#This Row],[ICD-10 Code]],Table1[], 2,FALSE)</f>
        <v>Oth psychoactive substance use, unsp w intox w delirium</v>
      </c>
      <c r="D194" s="22" t="s">
        <v>13</v>
      </c>
    </row>
    <row r="195" spans="1:4" ht="18" customHeight="1" x14ac:dyDescent="0.35">
      <c r="A195" s="11" t="s">
        <v>982</v>
      </c>
      <c r="B195" s="12" t="s">
        <v>983</v>
      </c>
      <c r="C195" s="12" t="str">
        <f>VLOOKUP(Table245[[#This Row],[ICD-10 Code]],Table1[], 2,FALSE)</f>
        <v>Oth psychoactv sub use, unsp w intox w perceptl disturb</v>
      </c>
      <c r="D195" s="22" t="s">
        <v>13</v>
      </c>
    </row>
    <row r="196" spans="1:4" ht="18" customHeight="1" x14ac:dyDescent="0.35">
      <c r="A196" s="11" t="s">
        <v>984</v>
      </c>
      <c r="B196" s="12" t="s">
        <v>985</v>
      </c>
      <c r="C196" s="12" t="str">
        <f>VLOOKUP(Table245[[#This Row],[ICD-10 Code]],Table1[], 2,FALSE)</f>
        <v>Oth psychoactive substance use, unsp with intoxication, unsp</v>
      </c>
      <c r="D196" s="22" t="s">
        <v>13</v>
      </c>
    </row>
    <row r="197" spans="1:4" ht="18" customHeight="1" x14ac:dyDescent="0.35">
      <c r="A197" s="11" t="s">
        <v>986</v>
      </c>
      <c r="B197" s="12" t="s">
        <v>987</v>
      </c>
      <c r="C197" s="12" t="str">
        <f>VLOOKUP(Table245[[#This Row],[ICD-10 Code]],Table1[], 2,FALSE)</f>
        <v>Oth psychoactive substance use, unsp w withdrawal, uncomp</v>
      </c>
      <c r="D197" s="22" t="s">
        <v>13</v>
      </c>
    </row>
    <row r="198" spans="1:4" ht="18" customHeight="1" x14ac:dyDescent="0.35">
      <c r="A198" s="11" t="s">
        <v>988</v>
      </c>
      <c r="B198" s="12" t="s">
        <v>989</v>
      </c>
      <c r="C198" s="12" t="str">
        <f>VLOOKUP(Table245[[#This Row],[ICD-10 Code]],Table1[], 2,FALSE)</f>
        <v>Oth psychoactive substance use, unsp w withdrawal delirium</v>
      </c>
      <c r="D198" s="22" t="s">
        <v>13</v>
      </c>
    </row>
    <row r="199" spans="1:4" ht="18" customHeight="1" x14ac:dyDescent="0.35">
      <c r="A199" s="11" t="s">
        <v>990</v>
      </c>
      <c r="B199" s="12" t="s">
        <v>991</v>
      </c>
      <c r="C199" s="12" t="str">
        <f>VLOOKUP(Table245[[#This Row],[ICD-10 Code]],Table1[], 2,FALSE)</f>
        <v>Oth psychoactv sub use, unsp w w/drawal w perceptl disturb</v>
      </c>
      <c r="D199" s="22" t="s">
        <v>13</v>
      </c>
    </row>
    <row r="200" spans="1:4" ht="18" customHeight="1" x14ac:dyDescent="0.35">
      <c r="A200" s="11" t="s">
        <v>992</v>
      </c>
      <c r="B200" s="12" t="s">
        <v>993</v>
      </c>
      <c r="C200" s="12" t="str">
        <f>VLOOKUP(Table245[[#This Row],[ICD-10 Code]],Table1[], 2,FALSE)</f>
        <v>Other psychoactive substance use, unsp with withdrawal, unsp</v>
      </c>
      <c r="D200" s="22" t="s">
        <v>13</v>
      </c>
    </row>
    <row r="201" spans="1:4" ht="18" customHeight="1" x14ac:dyDescent="0.35">
      <c r="A201" s="11" t="s">
        <v>1001</v>
      </c>
      <c r="B201" s="12" t="s">
        <v>1002</v>
      </c>
      <c r="C201" s="12" t="str">
        <f>VLOOKUP(Table245[[#This Row],[ICD-10 Code]],Table1[], 2,FALSE)</f>
        <v>Oth psychoactv sub use, unsp w persist amnestic disorder</v>
      </c>
      <c r="D201" s="22" t="s">
        <v>13</v>
      </c>
    </row>
    <row r="202" spans="1:4" ht="18" customHeight="1" x14ac:dyDescent="0.35">
      <c r="A202" s="11" t="s">
        <v>1004</v>
      </c>
      <c r="B202" s="12" t="s">
        <v>1005</v>
      </c>
      <c r="C202" s="12" t="str">
        <f>VLOOKUP(Table245[[#This Row],[ICD-10 Code]],Table1[], 2,FALSE)</f>
        <v>Oth psychoactive substance use, unsp w anxiety disorder</v>
      </c>
      <c r="D202" s="22" t="s">
        <v>13</v>
      </c>
    </row>
    <row r="203" spans="1:4" ht="18" customHeight="1" x14ac:dyDescent="0.35">
      <c r="A203" s="11" t="s">
        <v>1004</v>
      </c>
      <c r="B203" s="12" t="s">
        <v>1006</v>
      </c>
      <c r="C203" s="12" t="str">
        <f>VLOOKUP(Table245[[#This Row],[ICD-10 Code]],Table1[], 2,FALSE)</f>
        <v>Oth psychoactive substance use, unsp w sexual dysfunction</v>
      </c>
      <c r="D203" s="22" t="s">
        <v>13</v>
      </c>
    </row>
    <row r="204" spans="1:4" ht="18" customHeight="1" x14ac:dyDescent="0.35">
      <c r="A204" s="11" t="s">
        <v>1004</v>
      </c>
      <c r="B204" s="12" t="s">
        <v>1007</v>
      </c>
      <c r="C204" s="12" t="str">
        <f>VLOOKUP(Table245[[#This Row],[ICD-10 Code]],Table1[], 2,FALSE)</f>
        <v>Oth psychoactive substance use, unsp w sleep disorder</v>
      </c>
      <c r="D204" s="22" t="s">
        <v>13</v>
      </c>
    </row>
    <row r="205" spans="1:4" ht="18" customHeight="1" x14ac:dyDescent="0.35">
      <c r="A205" s="11" t="s">
        <v>1008</v>
      </c>
      <c r="B205" s="12" t="s">
        <v>1009</v>
      </c>
      <c r="C205" s="12" t="str">
        <f>VLOOKUP(Table245[[#This Row],[ICD-10 Code]],Table1[], 2,FALSE)</f>
        <v>Oth psychoactive substance use, unsp w oth disorder</v>
      </c>
      <c r="D205" s="22" t="s">
        <v>13</v>
      </c>
    </row>
    <row r="206" spans="1:4" ht="18" customHeight="1" x14ac:dyDescent="0.35">
      <c r="A206" s="11" t="s">
        <v>1010</v>
      </c>
      <c r="B206" s="12" t="s">
        <v>1011</v>
      </c>
      <c r="C206" s="12" t="str">
        <f>VLOOKUP(Table245[[#This Row],[ICD-10 Code]],Table1[], 2,FALSE)</f>
        <v>Oth psychoactive substance use, unsp w unsp disorder</v>
      </c>
      <c r="D206" s="22" t="s">
        <v>13</v>
      </c>
    </row>
    <row r="207" spans="1:4" ht="18" customHeight="1" x14ac:dyDescent="0.35">
      <c r="A207" s="11" t="s">
        <v>1043</v>
      </c>
      <c r="B207" s="12" t="s">
        <v>1044</v>
      </c>
      <c r="C207" s="12" t="str">
        <f>VLOOKUP(Table245[[#This Row],[ICD-10 Code]],Table1[], 2,FALSE)</f>
        <v>Manic episode without psychotic symptoms, mild</v>
      </c>
      <c r="D207" s="22" t="s">
        <v>13</v>
      </c>
    </row>
    <row r="208" spans="1:4" ht="18" customHeight="1" x14ac:dyDescent="0.35">
      <c r="A208" s="11" t="s">
        <v>1053</v>
      </c>
      <c r="B208" s="12" t="s">
        <v>1054</v>
      </c>
      <c r="C208" s="12" t="str">
        <f>VLOOKUP(Table245[[#This Row],[ICD-10 Code]],Table1[], 2,FALSE)</f>
        <v>Manic episode in full remission</v>
      </c>
      <c r="D208" s="22" t="s">
        <v>13</v>
      </c>
    </row>
    <row r="209" spans="1:4" ht="18" customHeight="1" x14ac:dyDescent="0.35">
      <c r="A209" s="11" t="s">
        <v>1095</v>
      </c>
      <c r="B209" s="12" t="s">
        <v>1096</v>
      </c>
      <c r="C209" s="12" t="str">
        <f>VLOOKUP(Table245[[#This Row],[ICD-10 Code]],Table1[], 2,FALSE)</f>
        <v>Bipolar disord, in full remis, most recent episode hypomanic</v>
      </c>
      <c r="D209" s="22" t="s">
        <v>13</v>
      </c>
    </row>
    <row r="210" spans="1:4" ht="18" customHeight="1" x14ac:dyDescent="0.35">
      <c r="A210" s="11" t="s">
        <v>1107</v>
      </c>
      <c r="B210" s="12" t="s">
        <v>1108</v>
      </c>
      <c r="C210" s="12" t="str">
        <f>VLOOKUP(Table245[[#This Row],[ICD-10 Code]],Table1[], 2,FALSE)</f>
        <v>Bipolar disorder, in full remis, most recent episode mixed</v>
      </c>
      <c r="D210" s="22" t="s">
        <v>13</v>
      </c>
    </row>
    <row r="211" spans="1:4" ht="18" customHeight="1" x14ac:dyDescent="0.35">
      <c r="A211" s="11" t="s">
        <v>1129</v>
      </c>
      <c r="B211" s="12" t="s">
        <v>1130</v>
      </c>
      <c r="C211" s="12" t="str">
        <f>VLOOKUP(Table245[[#This Row],[ICD-10 Code]],Table1[], 2,FALSE)</f>
        <v>Premenstrual dysphoric disorder</v>
      </c>
      <c r="D211" s="22" t="s">
        <v>13</v>
      </c>
    </row>
    <row r="212" spans="1:4" ht="18" customHeight="1" x14ac:dyDescent="0.35">
      <c r="A212" s="11" t="s">
        <v>1131</v>
      </c>
      <c r="B212" s="12" t="s">
        <v>1132</v>
      </c>
      <c r="C212" s="12" t="str">
        <f>VLOOKUP(Table245[[#This Row],[ICD-10 Code]],Table1[], 2,FALSE)</f>
        <v>Other specified depressive episodes</v>
      </c>
      <c r="D212" s="22" t="s">
        <v>13</v>
      </c>
    </row>
    <row r="213" spans="1:4" ht="18" customHeight="1" x14ac:dyDescent="0.35">
      <c r="A213" s="11" t="s">
        <v>1135</v>
      </c>
      <c r="B213" s="12" t="s">
        <v>1136</v>
      </c>
      <c r="C213" s="12" t="str">
        <f>VLOOKUP(Table245[[#This Row],[ICD-10 Code]],Table1[], 2,FALSE)</f>
        <v>Depression, unspecified</v>
      </c>
      <c r="D213" s="22" t="s">
        <v>13</v>
      </c>
    </row>
    <row r="214" spans="1:4" ht="18" customHeight="1" x14ac:dyDescent="0.35">
      <c r="A214" s="11" t="s">
        <v>1157</v>
      </c>
      <c r="B214" s="12" t="s">
        <v>1158</v>
      </c>
      <c r="C214" s="12" t="str">
        <f>VLOOKUP(Table245[[#This Row],[ICD-10 Code]],Table1[], 2,FALSE)</f>
        <v>Dysthymic disorder</v>
      </c>
      <c r="D214" s="22" t="s">
        <v>13</v>
      </c>
    </row>
    <row r="215" spans="1:4" ht="18" customHeight="1" x14ac:dyDescent="0.35">
      <c r="A215" s="11" t="s">
        <v>1159</v>
      </c>
      <c r="B215" s="12" t="s">
        <v>1160</v>
      </c>
      <c r="C215" s="12" t="str">
        <f>VLOOKUP(Table245[[#This Row],[ICD-10 Code]],Table1[], 2,FALSE)</f>
        <v>Other specified persistent mood disorders</v>
      </c>
      <c r="D215" s="22" t="s">
        <v>13</v>
      </c>
    </row>
    <row r="216" spans="1:4" ht="18" customHeight="1" x14ac:dyDescent="0.35">
      <c r="A216" s="11" t="s">
        <v>1161</v>
      </c>
      <c r="B216" s="12" t="s">
        <v>1162</v>
      </c>
      <c r="C216" s="12" t="str">
        <f>VLOOKUP(Table245[[#This Row],[ICD-10 Code]],Table1[], 2,FALSE)</f>
        <v>Persistent mood [affective] disorder, unspecified</v>
      </c>
      <c r="D216" s="22" t="s">
        <v>13</v>
      </c>
    </row>
    <row r="217" spans="1:4" ht="18" customHeight="1" x14ac:dyDescent="0.35">
      <c r="A217" s="11" t="s">
        <v>1163</v>
      </c>
      <c r="B217" s="12" t="s">
        <v>1164</v>
      </c>
      <c r="C217" s="12" t="str">
        <f>VLOOKUP(Table245[[#This Row],[ICD-10 Code]],Table1[], 2,FALSE)</f>
        <v>Unspecified mood [affective] disorder</v>
      </c>
      <c r="D217" s="22" t="s">
        <v>13</v>
      </c>
    </row>
    <row r="218" spans="1:4" ht="18" customHeight="1" x14ac:dyDescent="0.35">
      <c r="A218" s="11" t="s">
        <v>1165</v>
      </c>
      <c r="B218" s="12" t="s">
        <v>1166</v>
      </c>
      <c r="C218" s="12" t="str">
        <f>VLOOKUP(Table245[[#This Row],[ICD-10 Code]],Table1[], 2,FALSE)</f>
        <v>Agoraphobia, unspecified</v>
      </c>
      <c r="D218" s="22" t="s">
        <v>13</v>
      </c>
    </row>
    <row r="219" spans="1:4" ht="18" customHeight="1" x14ac:dyDescent="0.35">
      <c r="A219" s="11" t="s">
        <v>1169</v>
      </c>
      <c r="B219" s="12" t="s">
        <v>1170</v>
      </c>
      <c r="C219" s="12" t="str">
        <f>VLOOKUP(Table245[[#This Row],[ICD-10 Code]],Table1[], 2,FALSE)</f>
        <v>Agoraphobia without panic disorder</v>
      </c>
      <c r="D219" s="22" t="s">
        <v>13</v>
      </c>
    </row>
    <row r="220" spans="1:4" ht="18" customHeight="1" x14ac:dyDescent="0.35">
      <c r="A220" s="11" t="s">
        <v>1171</v>
      </c>
      <c r="B220" s="12" t="s">
        <v>1172</v>
      </c>
      <c r="C220" s="12" t="str">
        <f>VLOOKUP(Table245[[#This Row],[ICD-10 Code]],Table1[], 2,FALSE)</f>
        <v>Arachnophobia</v>
      </c>
      <c r="D220" s="22" t="s">
        <v>13</v>
      </c>
    </row>
    <row r="221" spans="1:4" ht="18" customHeight="1" x14ac:dyDescent="0.35">
      <c r="A221" s="11" t="s">
        <v>1173</v>
      </c>
      <c r="B221" s="12" t="s">
        <v>1174</v>
      </c>
      <c r="C221" s="12" t="str">
        <f>VLOOKUP(Table245[[#This Row],[ICD-10 Code]],Table1[], 2,FALSE)</f>
        <v>Other animal type phobia</v>
      </c>
      <c r="D221" s="22" t="s">
        <v>13</v>
      </c>
    </row>
    <row r="222" spans="1:4" ht="18" customHeight="1" x14ac:dyDescent="0.35">
      <c r="A222" s="11" t="s">
        <v>1175</v>
      </c>
      <c r="B222" s="12" t="s">
        <v>1176</v>
      </c>
      <c r="C222" s="12" t="str">
        <f>VLOOKUP(Table245[[#This Row],[ICD-10 Code]],Table1[], 2,FALSE)</f>
        <v>Fear of thunderstorms</v>
      </c>
      <c r="D222" s="22" t="s">
        <v>13</v>
      </c>
    </row>
    <row r="223" spans="1:4" ht="18" customHeight="1" x14ac:dyDescent="0.35">
      <c r="A223" s="11" t="s">
        <v>1177</v>
      </c>
      <c r="B223" s="12" t="s">
        <v>1178</v>
      </c>
      <c r="C223" s="12" t="str">
        <f>VLOOKUP(Table245[[#This Row],[ICD-10 Code]],Table1[], 2,FALSE)</f>
        <v>Other natural environment type phobia</v>
      </c>
      <c r="D223" s="22" t="s">
        <v>13</v>
      </c>
    </row>
    <row r="224" spans="1:4" ht="18" customHeight="1" x14ac:dyDescent="0.35">
      <c r="A224" s="11" t="s">
        <v>1179</v>
      </c>
      <c r="B224" s="12" t="s">
        <v>1180</v>
      </c>
      <c r="C224" s="12" t="str">
        <f>VLOOKUP(Table245[[#This Row],[ICD-10 Code]],Table1[], 2,FALSE)</f>
        <v>Fear of blood</v>
      </c>
      <c r="D224" s="22" t="s">
        <v>13</v>
      </c>
    </row>
    <row r="225" spans="1:4" ht="18" customHeight="1" x14ac:dyDescent="0.35">
      <c r="A225" s="11" t="s">
        <v>1181</v>
      </c>
      <c r="B225" s="12" t="s">
        <v>1182</v>
      </c>
      <c r="C225" s="12" t="str">
        <f>VLOOKUP(Table245[[#This Row],[ICD-10 Code]],Table1[], 2,FALSE)</f>
        <v>Fear of injections and transfusions</v>
      </c>
      <c r="D225" s="22" t="s">
        <v>13</v>
      </c>
    </row>
    <row r="226" spans="1:4" ht="18" customHeight="1" x14ac:dyDescent="0.35">
      <c r="A226" s="11" t="s">
        <v>1181</v>
      </c>
      <c r="B226" s="12" t="s">
        <v>1183</v>
      </c>
      <c r="C226" s="12" t="str">
        <f>VLOOKUP(Table245[[#This Row],[ICD-10 Code]],Table1[], 2,FALSE)</f>
        <v>Fear of other medical care</v>
      </c>
      <c r="D226" s="22" t="s">
        <v>13</v>
      </c>
    </row>
    <row r="227" spans="1:4" ht="18" customHeight="1" x14ac:dyDescent="0.35">
      <c r="A227" s="11" t="s">
        <v>1181</v>
      </c>
      <c r="B227" s="12" t="s">
        <v>1184</v>
      </c>
      <c r="C227" s="12" t="str">
        <f>VLOOKUP(Table245[[#This Row],[ICD-10 Code]],Table1[], 2,FALSE)</f>
        <v>Fear of injury</v>
      </c>
      <c r="D227" s="22" t="s">
        <v>13</v>
      </c>
    </row>
    <row r="228" spans="1:4" ht="18" customHeight="1" x14ac:dyDescent="0.35">
      <c r="A228" s="11" t="s">
        <v>1185</v>
      </c>
      <c r="B228" s="12" t="s">
        <v>1186</v>
      </c>
      <c r="C228" s="12" t="str">
        <f>VLOOKUP(Table245[[#This Row],[ICD-10 Code]],Table1[], 2,FALSE)</f>
        <v>Claustrophobia</v>
      </c>
      <c r="D228" s="22" t="s">
        <v>13</v>
      </c>
    </row>
    <row r="229" spans="1:4" ht="18" customHeight="1" x14ac:dyDescent="0.35">
      <c r="A229" s="11" t="s">
        <v>1187</v>
      </c>
      <c r="B229" s="12" t="s">
        <v>1188</v>
      </c>
      <c r="C229" s="12" t="str">
        <f>VLOOKUP(Table245[[#This Row],[ICD-10 Code]],Table1[], 2,FALSE)</f>
        <v>Acrophobia</v>
      </c>
      <c r="D229" s="22" t="s">
        <v>13</v>
      </c>
    </row>
    <row r="230" spans="1:4" ht="18" customHeight="1" x14ac:dyDescent="0.35">
      <c r="A230" s="11" t="s">
        <v>1189</v>
      </c>
      <c r="B230" s="12" t="s">
        <v>1190</v>
      </c>
      <c r="C230" s="12" t="str">
        <f>VLOOKUP(Table245[[#This Row],[ICD-10 Code]],Table1[], 2,FALSE)</f>
        <v>Fear of bridges</v>
      </c>
      <c r="D230" s="22" t="s">
        <v>13</v>
      </c>
    </row>
    <row r="231" spans="1:4" ht="18" customHeight="1" x14ac:dyDescent="0.35">
      <c r="A231" s="11" t="s">
        <v>1191</v>
      </c>
      <c r="B231" s="12" t="s">
        <v>1192</v>
      </c>
      <c r="C231" s="12" t="str">
        <f>VLOOKUP(Table245[[#This Row],[ICD-10 Code]],Table1[], 2,FALSE)</f>
        <v>Fear of flying</v>
      </c>
      <c r="D231" s="22" t="s">
        <v>13</v>
      </c>
    </row>
    <row r="232" spans="1:4" ht="18" customHeight="1" x14ac:dyDescent="0.35">
      <c r="A232" s="11" t="s">
        <v>1193</v>
      </c>
      <c r="B232" s="12" t="s">
        <v>1194</v>
      </c>
      <c r="C232" s="12" t="str">
        <f>VLOOKUP(Table245[[#This Row],[ICD-10 Code]],Table1[], 2,FALSE)</f>
        <v>Other situational type phobia</v>
      </c>
      <c r="D232" s="22" t="s">
        <v>13</v>
      </c>
    </row>
    <row r="233" spans="1:4" ht="18" customHeight="1" x14ac:dyDescent="0.35">
      <c r="A233" s="11" t="s">
        <v>1195</v>
      </c>
      <c r="B233" s="12" t="s">
        <v>1196</v>
      </c>
      <c r="C233" s="12" t="str">
        <f>VLOOKUP(Table245[[#This Row],[ICD-10 Code]],Table1[], 2,FALSE)</f>
        <v>Androphobia</v>
      </c>
      <c r="D233" s="22" t="s">
        <v>13</v>
      </c>
    </row>
    <row r="234" spans="1:4" ht="18" customHeight="1" x14ac:dyDescent="0.35">
      <c r="A234" s="11" t="s">
        <v>1197</v>
      </c>
      <c r="B234" s="12" t="s">
        <v>1198</v>
      </c>
      <c r="C234" s="12" t="str">
        <f>VLOOKUP(Table245[[#This Row],[ICD-10 Code]],Table1[], 2,FALSE)</f>
        <v>Gynephobia</v>
      </c>
      <c r="D234" s="22" t="s">
        <v>13</v>
      </c>
    </row>
    <row r="235" spans="1:4" ht="18" customHeight="1" x14ac:dyDescent="0.35">
      <c r="A235" s="11" t="s">
        <v>1199</v>
      </c>
      <c r="B235" s="12" t="s">
        <v>1200</v>
      </c>
      <c r="C235" s="12" t="str">
        <f>VLOOKUP(Table245[[#This Row],[ICD-10 Code]],Table1[], 2,FALSE)</f>
        <v>Other specified phobia</v>
      </c>
      <c r="D235" s="22" t="s">
        <v>13</v>
      </c>
    </row>
    <row r="236" spans="1:4" ht="18" customHeight="1" x14ac:dyDescent="0.35">
      <c r="A236" s="11" t="s">
        <v>1201</v>
      </c>
      <c r="B236" s="12" t="s">
        <v>1202</v>
      </c>
      <c r="C236" s="12" t="str">
        <f>VLOOKUP(Table245[[#This Row],[ICD-10 Code]],Table1[], 2,FALSE)</f>
        <v>Other phobic anxiety disorders</v>
      </c>
      <c r="D236" s="22" t="s">
        <v>13</v>
      </c>
    </row>
    <row r="237" spans="1:4" ht="18" customHeight="1" x14ac:dyDescent="0.35">
      <c r="A237" s="11" t="s">
        <v>1203</v>
      </c>
      <c r="B237" s="12" t="s">
        <v>1204</v>
      </c>
      <c r="C237" s="12" t="str">
        <f>VLOOKUP(Table245[[#This Row],[ICD-10 Code]],Table1[], 2,FALSE)</f>
        <v>Phobic anxiety disorder, unspecified</v>
      </c>
      <c r="D237" s="22" t="s">
        <v>13</v>
      </c>
    </row>
    <row r="238" spans="1:4" ht="18" customHeight="1" x14ac:dyDescent="0.35">
      <c r="A238" s="11" t="s">
        <v>1207</v>
      </c>
      <c r="B238" s="12" t="s">
        <v>1208</v>
      </c>
      <c r="C238" s="12" t="str">
        <f>VLOOKUP(Table245[[#This Row],[ICD-10 Code]],Table1[], 2,FALSE)</f>
        <v>Generalized anxiety disorder</v>
      </c>
      <c r="D238" s="22" t="s">
        <v>13</v>
      </c>
    </row>
    <row r="239" spans="1:4" ht="18" customHeight="1" x14ac:dyDescent="0.35">
      <c r="A239" s="11" t="s">
        <v>1209</v>
      </c>
      <c r="B239" s="12" t="s">
        <v>1210</v>
      </c>
      <c r="C239" s="12" t="str">
        <f>VLOOKUP(Table245[[#This Row],[ICD-10 Code]],Table1[], 2,FALSE)</f>
        <v>Other mixed anxiety disorders</v>
      </c>
      <c r="D239" s="22" t="s">
        <v>13</v>
      </c>
    </row>
    <row r="240" spans="1:4" ht="18" customHeight="1" x14ac:dyDescent="0.35">
      <c r="A240" s="11" t="s">
        <v>1211</v>
      </c>
      <c r="B240" s="12" t="s">
        <v>1212</v>
      </c>
      <c r="C240" s="12" t="str">
        <f>VLOOKUP(Table245[[#This Row],[ICD-10 Code]],Table1[], 2,FALSE)</f>
        <v>Other specified anxiety disorders</v>
      </c>
      <c r="D240" s="22" t="s">
        <v>13</v>
      </c>
    </row>
    <row r="241" spans="1:4" ht="18" customHeight="1" x14ac:dyDescent="0.35">
      <c r="A241" s="11" t="s">
        <v>1213</v>
      </c>
      <c r="B241" s="12" t="s">
        <v>1214</v>
      </c>
      <c r="C241" s="12" t="str">
        <f>VLOOKUP(Table245[[#This Row],[ICD-10 Code]],Table1[], 2,FALSE)</f>
        <v>Anxiety disorder, unspecified</v>
      </c>
      <c r="D241" s="22" t="s">
        <v>13</v>
      </c>
    </row>
    <row r="242" spans="1:4" ht="18" customHeight="1" x14ac:dyDescent="0.35">
      <c r="A242" s="11" t="s">
        <v>1215</v>
      </c>
      <c r="B242" s="12" t="s">
        <v>1216</v>
      </c>
      <c r="C242" s="12" t="str">
        <f>VLOOKUP(Table245[[#This Row],[ICD-10 Code]],Table1[], 2,FALSE)</f>
        <v>Mixed obsessional thoughts and acts</v>
      </c>
      <c r="D242" s="22" t="s">
        <v>13</v>
      </c>
    </row>
    <row r="243" spans="1:4" ht="18" customHeight="1" x14ac:dyDescent="0.35">
      <c r="A243" s="11" t="s">
        <v>1225</v>
      </c>
      <c r="B243" s="12" t="s">
        <v>1226</v>
      </c>
      <c r="C243" s="12" t="str">
        <f>VLOOKUP(Table245[[#This Row],[ICD-10 Code]],Table1[], 2,FALSE)</f>
        <v>Acute stress reaction</v>
      </c>
      <c r="D243" s="22" t="s">
        <v>13</v>
      </c>
    </row>
    <row r="244" spans="1:4" ht="18" customHeight="1" x14ac:dyDescent="0.35">
      <c r="A244" s="11" t="s">
        <v>1233</v>
      </c>
      <c r="B244" s="12" t="s">
        <v>1234</v>
      </c>
      <c r="C244" s="12" t="str">
        <f>VLOOKUP(Table245[[#This Row],[ICD-10 Code]],Table1[], 2,FALSE)</f>
        <v>Adjustment disorder, unspecified</v>
      </c>
      <c r="D244" s="22" t="s">
        <v>13</v>
      </c>
    </row>
    <row r="245" spans="1:4" ht="18" customHeight="1" x14ac:dyDescent="0.35">
      <c r="A245" s="11" t="s">
        <v>1235</v>
      </c>
      <c r="B245" s="12" t="s">
        <v>1236</v>
      </c>
      <c r="C245" s="12" t="str">
        <f>VLOOKUP(Table245[[#This Row],[ICD-10 Code]],Table1[], 2,FALSE)</f>
        <v>Adjustment disorder with depressed mood</v>
      </c>
      <c r="D245" s="22" t="s">
        <v>13</v>
      </c>
    </row>
    <row r="246" spans="1:4" ht="18" customHeight="1" x14ac:dyDescent="0.35">
      <c r="A246" s="11" t="s">
        <v>1237</v>
      </c>
      <c r="B246" s="12" t="s">
        <v>1238</v>
      </c>
      <c r="C246" s="12" t="str">
        <f>VLOOKUP(Table245[[#This Row],[ICD-10 Code]],Table1[], 2,FALSE)</f>
        <v>Adjustment disorder with anxiety</v>
      </c>
      <c r="D246" s="22" t="s">
        <v>13</v>
      </c>
    </row>
    <row r="247" spans="1:4" ht="18" customHeight="1" x14ac:dyDescent="0.35">
      <c r="A247" s="11" t="s">
        <v>1239</v>
      </c>
      <c r="B247" s="12" t="s">
        <v>1240</v>
      </c>
      <c r="C247" s="12" t="str">
        <f>VLOOKUP(Table245[[#This Row],[ICD-10 Code]],Table1[], 2,FALSE)</f>
        <v>Adjustment disorder with mixed anxiety and depressed mood</v>
      </c>
      <c r="D247" s="22" t="s">
        <v>13</v>
      </c>
    </row>
    <row r="248" spans="1:4" ht="18" customHeight="1" x14ac:dyDescent="0.35">
      <c r="A248" s="11" t="s">
        <v>1241</v>
      </c>
      <c r="B248" s="12" t="s">
        <v>1242</v>
      </c>
      <c r="C248" s="12" t="str">
        <f>VLOOKUP(Table245[[#This Row],[ICD-10 Code]],Table1[], 2,FALSE)</f>
        <v>Adjustment disorder with disturbance of conduct</v>
      </c>
      <c r="D248" s="22" t="s">
        <v>13</v>
      </c>
    </row>
    <row r="249" spans="1:4" ht="18" customHeight="1" x14ac:dyDescent="0.35">
      <c r="A249" s="11" t="s">
        <v>1245</v>
      </c>
      <c r="B249" s="12" t="s">
        <v>1246</v>
      </c>
      <c r="C249" s="12" t="str">
        <f>VLOOKUP(Table245[[#This Row],[ICD-10 Code]],Table1[], 2,FALSE)</f>
        <v>Adjustment disorder with other symptoms</v>
      </c>
      <c r="D249" s="22" t="s">
        <v>13</v>
      </c>
    </row>
    <row r="250" spans="1:4" ht="18" customHeight="1" x14ac:dyDescent="0.35">
      <c r="A250" s="11" t="s">
        <v>1249</v>
      </c>
      <c r="B250" s="12" t="s">
        <v>1250</v>
      </c>
      <c r="C250" s="12" t="str">
        <f>VLOOKUP(Table245[[#This Row],[ICD-10 Code]],Table1[], 2,FALSE)</f>
        <v>Other reactions to severe stress</v>
      </c>
      <c r="D250" s="22" t="s">
        <v>13</v>
      </c>
    </row>
    <row r="251" spans="1:4" ht="18" customHeight="1" x14ac:dyDescent="0.35">
      <c r="A251" s="11" t="s">
        <v>1251</v>
      </c>
      <c r="B251" s="12" t="s">
        <v>1252</v>
      </c>
      <c r="C251" s="12" t="str">
        <f>VLOOKUP(Table245[[#This Row],[ICD-10 Code]],Table1[], 2,FALSE)</f>
        <v>Reaction to severe stress, unspecified</v>
      </c>
      <c r="D251" s="22" t="s">
        <v>13</v>
      </c>
    </row>
    <row r="252" spans="1:4" ht="18" customHeight="1" x14ac:dyDescent="0.35">
      <c r="A252" s="11" t="s">
        <v>1273</v>
      </c>
      <c r="B252" s="12" t="s">
        <v>1274</v>
      </c>
      <c r="C252" s="12" t="str">
        <f>VLOOKUP(Table245[[#This Row],[ICD-10 Code]],Table1[], 2,FALSE)</f>
        <v>Somatization disorder</v>
      </c>
      <c r="D252" s="22" t="s">
        <v>13</v>
      </c>
    </row>
    <row r="253" spans="1:4" ht="18" customHeight="1" x14ac:dyDescent="0.35">
      <c r="A253" s="11" t="s">
        <v>1277</v>
      </c>
      <c r="B253" s="12" t="s">
        <v>1278</v>
      </c>
      <c r="C253" s="12" t="str">
        <f>VLOOKUP(Table245[[#This Row],[ICD-10 Code]],Table1[], 2,FALSE)</f>
        <v>Hypochondriacal disorder, unspecified</v>
      </c>
      <c r="D253" s="22" t="s">
        <v>13</v>
      </c>
    </row>
    <row r="254" spans="1:4" ht="18" customHeight="1" x14ac:dyDescent="0.35">
      <c r="A254" s="11" t="s">
        <v>1283</v>
      </c>
      <c r="B254" s="12" t="s">
        <v>1284</v>
      </c>
      <c r="C254" s="12" t="str">
        <f>VLOOKUP(Table245[[#This Row],[ICD-10 Code]],Table1[], 2,FALSE)</f>
        <v>Other hypochondriacal disorders</v>
      </c>
      <c r="D254" s="22" t="s">
        <v>13</v>
      </c>
    </row>
    <row r="255" spans="1:4" ht="18" customHeight="1" x14ac:dyDescent="0.35">
      <c r="A255" s="11" t="s">
        <v>1285</v>
      </c>
      <c r="B255" s="12" t="s">
        <v>1286</v>
      </c>
      <c r="C255" s="12" t="str">
        <f>VLOOKUP(Table245[[#This Row],[ICD-10 Code]],Table1[], 2,FALSE)</f>
        <v>Pain disorder exclusively related to psychological factors</v>
      </c>
      <c r="D255" s="22" t="s">
        <v>13</v>
      </c>
    </row>
    <row r="256" spans="1:4" ht="18" customHeight="1" x14ac:dyDescent="0.35">
      <c r="A256" s="11" t="s">
        <v>1287</v>
      </c>
      <c r="B256" s="12" t="s">
        <v>1288</v>
      </c>
      <c r="C256" s="12" t="str">
        <f>VLOOKUP(Table245[[#This Row],[ICD-10 Code]],Table1[], 2,FALSE)</f>
        <v>Pain disorder with related psychological factors</v>
      </c>
      <c r="D256" s="22" t="s">
        <v>13</v>
      </c>
    </row>
    <row r="257" spans="1:4" ht="18" customHeight="1" x14ac:dyDescent="0.35">
      <c r="A257" s="11" t="s">
        <v>1291</v>
      </c>
      <c r="B257" s="12" t="s">
        <v>1292</v>
      </c>
      <c r="C257" s="12" t="str">
        <f>VLOOKUP(Table245[[#This Row],[ICD-10 Code]],Table1[], 2,FALSE)</f>
        <v>Somatoform disorder, unspecified</v>
      </c>
      <c r="D257" s="22" t="s">
        <v>13</v>
      </c>
    </row>
    <row r="258" spans="1:4" ht="18" customHeight="1" x14ac:dyDescent="0.35">
      <c r="A258" s="11" t="s">
        <v>1295</v>
      </c>
      <c r="B258" s="12" t="s">
        <v>1296</v>
      </c>
      <c r="C258" s="12" t="str">
        <f>VLOOKUP(Table245[[#This Row],[ICD-10 Code]],Table1[], 2,FALSE)</f>
        <v>Pseudobulbar affect</v>
      </c>
      <c r="D258" s="22" t="s">
        <v>13</v>
      </c>
    </row>
    <row r="259" spans="1:4" ht="18" customHeight="1" x14ac:dyDescent="0.35">
      <c r="A259" s="11" t="s">
        <v>1297</v>
      </c>
      <c r="B259" s="12" t="s">
        <v>1298</v>
      </c>
      <c r="C259" s="12" t="str">
        <f>VLOOKUP(Table245[[#This Row],[ICD-10 Code]],Table1[], 2,FALSE)</f>
        <v>Other specified nonpsychotic mental disorders</v>
      </c>
      <c r="D259" s="22" t="s">
        <v>13</v>
      </c>
    </row>
    <row r="260" spans="1:4" ht="18" customHeight="1" x14ac:dyDescent="0.35">
      <c r="A260" s="11" t="s">
        <v>1299</v>
      </c>
      <c r="B260" s="12" t="s">
        <v>1300</v>
      </c>
      <c r="C260" s="12" t="str">
        <f>VLOOKUP(Table245[[#This Row],[ICD-10 Code]],Table1[], 2,FALSE)</f>
        <v>Nonpsychotic mental disorder, unspecified</v>
      </c>
      <c r="D260" s="22" t="s">
        <v>13</v>
      </c>
    </row>
    <row r="261" spans="1:4" ht="18" customHeight="1" x14ac:dyDescent="0.35">
      <c r="A261" s="11" t="s">
        <v>1313</v>
      </c>
      <c r="B261" s="12" t="s">
        <v>1314</v>
      </c>
      <c r="C261" s="12" t="str">
        <f>VLOOKUP(Table245[[#This Row],[ICD-10 Code]],Table1[], 2,FALSE)</f>
        <v>Anorexia nervosa, restricting type, in remission</v>
      </c>
      <c r="D261" s="22" t="s">
        <v>13</v>
      </c>
    </row>
    <row r="262" spans="1:4" ht="18" customHeight="1" x14ac:dyDescent="0.35">
      <c r="A262" s="11" t="s">
        <v>1327</v>
      </c>
      <c r="B262" s="12" t="s">
        <v>1328</v>
      </c>
      <c r="C262" s="12" t="str">
        <f>VLOOKUP(Table245[[#This Row],[ICD-10 Code]],Table1[], 2,FALSE)</f>
        <v>Anorexia nervosa, binge eating/purging type, in remission</v>
      </c>
      <c r="D262" s="22" t="s">
        <v>13</v>
      </c>
    </row>
    <row r="263" spans="1:4" ht="18" customHeight="1" x14ac:dyDescent="0.35">
      <c r="A263" s="11" t="s">
        <v>1343</v>
      </c>
      <c r="B263" s="12" t="s">
        <v>1344</v>
      </c>
      <c r="C263" s="12" t="str">
        <f>VLOOKUP(Table245[[#This Row],[ICD-10 Code]],Table1[], 2,FALSE)</f>
        <v>Bulimia nervosa, in remission</v>
      </c>
      <c r="D263" s="22" t="s">
        <v>13</v>
      </c>
    </row>
    <row r="264" spans="1:4" ht="18" customHeight="1" x14ac:dyDescent="0.35">
      <c r="A264" s="11" t="s">
        <v>1357</v>
      </c>
      <c r="B264" s="12" t="s">
        <v>1358</v>
      </c>
      <c r="C264" s="12" t="str">
        <f>VLOOKUP(Table245[[#This Row],[ICD-10 Code]],Table1[], 2,FALSE)</f>
        <v>Binge eating disorder, in remission</v>
      </c>
      <c r="D264" s="22" t="s">
        <v>13</v>
      </c>
    </row>
    <row r="265" spans="1:4" ht="18" customHeight="1" x14ac:dyDescent="0.35">
      <c r="A265" s="11" t="s">
        <v>1371</v>
      </c>
      <c r="B265" s="12" t="s">
        <v>1372</v>
      </c>
      <c r="C265" s="12" t="str">
        <f>VLOOKUP(Table245[[#This Row],[ICD-10 Code]],Table1[], 2,FALSE)</f>
        <v>Primary insomnia</v>
      </c>
      <c r="D265" s="22" t="s">
        <v>13</v>
      </c>
    </row>
    <row r="266" spans="1:4" ht="18" customHeight="1" x14ac:dyDescent="0.35">
      <c r="A266" s="11" t="s">
        <v>1373</v>
      </c>
      <c r="B266" s="12" t="s">
        <v>1374</v>
      </c>
      <c r="C266" s="12" t="str">
        <f>VLOOKUP(Table245[[#This Row],[ICD-10 Code]],Table1[], 2,FALSE)</f>
        <v>Adjustment insomnia</v>
      </c>
      <c r="D266" s="22" t="s">
        <v>13</v>
      </c>
    </row>
    <row r="267" spans="1:4" ht="18" customHeight="1" x14ac:dyDescent="0.35">
      <c r="A267" s="11" t="s">
        <v>1375</v>
      </c>
      <c r="B267" s="12" t="s">
        <v>1376</v>
      </c>
      <c r="C267" s="12" t="str">
        <f>VLOOKUP(Table245[[#This Row],[ICD-10 Code]],Table1[], 2,FALSE)</f>
        <v>Paradoxical insomnia</v>
      </c>
      <c r="D267" s="22" t="s">
        <v>13</v>
      </c>
    </row>
    <row r="268" spans="1:4" ht="18" customHeight="1" x14ac:dyDescent="0.35">
      <c r="A268" s="11" t="s">
        <v>1377</v>
      </c>
      <c r="B268" s="12" t="s">
        <v>1378</v>
      </c>
      <c r="C268" s="12" t="str">
        <f>VLOOKUP(Table245[[#This Row],[ICD-10 Code]],Table1[], 2,FALSE)</f>
        <v>Psychophysiologic insomnia</v>
      </c>
      <c r="D268" s="22" t="s">
        <v>13</v>
      </c>
    </row>
    <row r="269" spans="1:4" ht="18" customHeight="1" x14ac:dyDescent="0.35">
      <c r="A269" s="11" t="s">
        <v>1379</v>
      </c>
      <c r="B269" s="12" t="s">
        <v>1380</v>
      </c>
      <c r="C269" s="12" t="str">
        <f>VLOOKUP(Table245[[#This Row],[ICD-10 Code]],Table1[], 2,FALSE)</f>
        <v>Insomnia due to other mental disorder</v>
      </c>
      <c r="D269" s="22" t="s">
        <v>13</v>
      </c>
    </row>
    <row r="270" spans="1:4" ht="18" customHeight="1" x14ac:dyDescent="0.35">
      <c r="A270" s="11" t="s">
        <v>1381</v>
      </c>
      <c r="B270" s="12" t="s">
        <v>1382</v>
      </c>
      <c r="C270" s="12" t="str">
        <f>VLOOKUP(Table245[[#This Row],[ICD-10 Code]],Table1[], 2,FALSE)</f>
        <v>Oth insomnia not due to a substance or known physiol cond</v>
      </c>
      <c r="D270" s="22" t="s">
        <v>13</v>
      </c>
    </row>
    <row r="271" spans="1:4" ht="18" customHeight="1" x14ac:dyDescent="0.35">
      <c r="A271" s="11" t="s">
        <v>1383</v>
      </c>
      <c r="B271" s="12" t="s">
        <v>1384</v>
      </c>
      <c r="C271" s="12" t="str">
        <f>VLOOKUP(Table245[[#This Row],[ICD-10 Code]],Table1[], 2,FALSE)</f>
        <v>Primary hypersomnia</v>
      </c>
      <c r="D271" s="22" t="s">
        <v>13</v>
      </c>
    </row>
    <row r="272" spans="1:4" ht="18" customHeight="1" x14ac:dyDescent="0.35">
      <c r="A272" s="11" t="s">
        <v>1385</v>
      </c>
      <c r="B272" s="12" t="s">
        <v>1386</v>
      </c>
      <c r="C272" s="12" t="str">
        <f>VLOOKUP(Table245[[#This Row],[ICD-10 Code]],Table1[], 2,FALSE)</f>
        <v>Insufficient sleep syndrome</v>
      </c>
      <c r="D272" s="22" t="s">
        <v>13</v>
      </c>
    </row>
    <row r="273" spans="1:4" ht="18" customHeight="1" x14ac:dyDescent="0.35">
      <c r="A273" s="11" t="s">
        <v>1387</v>
      </c>
      <c r="B273" s="12" t="s">
        <v>1388</v>
      </c>
      <c r="C273" s="12" t="str">
        <f>VLOOKUP(Table245[[#This Row],[ICD-10 Code]],Table1[], 2,FALSE)</f>
        <v>Hypersomnia due to other mental disorder</v>
      </c>
      <c r="D273" s="22" t="s">
        <v>13</v>
      </c>
    </row>
    <row r="274" spans="1:4" ht="18" customHeight="1" x14ac:dyDescent="0.35">
      <c r="A274" s="11" t="s">
        <v>1389</v>
      </c>
      <c r="B274" s="12" t="s">
        <v>1390</v>
      </c>
      <c r="C274" s="12" t="str">
        <f>VLOOKUP(Table245[[#This Row],[ICD-10 Code]],Table1[], 2,FALSE)</f>
        <v>Oth hypersomnia not due to a substance or known physiol cond</v>
      </c>
      <c r="D274" s="22" t="s">
        <v>13</v>
      </c>
    </row>
    <row r="275" spans="1:4" ht="18" customHeight="1" x14ac:dyDescent="0.35">
      <c r="A275" s="11" t="s">
        <v>1391</v>
      </c>
      <c r="B275" s="12" t="s">
        <v>1392</v>
      </c>
      <c r="C275" s="12" t="str">
        <f>VLOOKUP(Table245[[#This Row],[ICD-10 Code]],Table1[], 2,FALSE)</f>
        <v>Sleepwalking [somnambulism]</v>
      </c>
      <c r="D275" s="22" t="s">
        <v>13</v>
      </c>
    </row>
    <row r="276" spans="1:4" ht="18" customHeight="1" x14ac:dyDescent="0.35">
      <c r="A276" s="11" t="s">
        <v>1393</v>
      </c>
      <c r="B276" s="12" t="s">
        <v>1394</v>
      </c>
      <c r="C276" s="12" t="str">
        <f>VLOOKUP(Table245[[#This Row],[ICD-10 Code]],Table1[], 2,FALSE)</f>
        <v>Sleep terrors [night terrors]</v>
      </c>
      <c r="D276" s="22" t="s">
        <v>13</v>
      </c>
    </row>
    <row r="277" spans="1:4" ht="18" customHeight="1" x14ac:dyDescent="0.35">
      <c r="A277" s="11" t="s">
        <v>1395</v>
      </c>
      <c r="B277" s="12" t="s">
        <v>1396</v>
      </c>
      <c r="C277" s="12" t="str">
        <f>VLOOKUP(Table245[[#This Row],[ICD-10 Code]],Table1[], 2,FALSE)</f>
        <v>Nightmare disorder</v>
      </c>
      <c r="D277" s="22" t="s">
        <v>13</v>
      </c>
    </row>
    <row r="278" spans="1:4" ht="18" customHeight="1" x14ac:dyDescent="0.35">
      <c r="A278" s="11" t="s">
        <v>1397</v>
      </c>
      <c r="B278" s="12" t="s">
        <v>1398</v>
      </c>
      <c r="C278" s="12" t="str">
        <f>VLOOKUP(Table245[[#This Row],[ICD-10 Code]],Table1[], 2,FALSE)</f>
        <v>Oth sleep disord not due to a sub or known physiol cond</v>
      </c>
      <c r="D278" s="22" t="s">
        <v>13</v>
      </c>
    </row>
    <row r="279" spans="1:4" ht="18" customHeight="1" x14ac:dyDescent="0.35">
      <c r="A279" s="11" t="s">
        <v>1399</v>
      </c>
      <c r="B279" s="12" t="s">
        <v>1400</v>
      </c>
      <c r="C279" s="12" t="str">
        <f>VLOOKUP(Table245[[#This Row],[ICD-10 Code]],Table1[], 2,FALSE)</f>
        <v>Sleep disorder not due to a sub or known physiol cond, unsp</v>
      </c>
      <c r="D279" s="22" t="s">
        <v>13</v>
      </c>
    </row>
    <row r="280" spans="1:4" ht="18" customHeight="1" x14ac:dyDescent="0.35">
      <c r="A280" s="11" t="s">
        <v>1401</v>
      </c>
      <c r="B280" s="12" t="s">
        <v>1402</v>
      </c>
      <c r="C280" s="12" t="str">
        <f>VLOOKUP(Table245[[#This Row],[ICD-10 Code]],Table1[], 2,FALSE)</f>
        <v>Hypoactive sexual desire disorder</v>
      </c>
      <c r="D280" s="22" t="s">
        <v>13</v>
      </c>
    </row>
    <row r="281" spans="1:4" ht="18" customHeight="1" x14ac:dyDescent="0.35">
      <c r="A281" s="11" t="s">
        <v>1403</v>
      </c>
      <c r="B281" s="12" t="s">
        <v>1404</v>
      </c>
      <c r="C281" s="12" t="str">
        <f>VLOOKUP(Table245[[#This Row],[ICD-10 Code]],Table1[], 2,FALSE)</f>
        <v>Sexual aversion disorder</v>
      </c>
      <c r="D281" s="22" t="s">
        <v>13</v>
      </c>
    </row>
    <row r="282" spans="1:4" ht="18" customHeight="1" x14ac:dyDescent="0.35">
      <c r="A282" s="11" t="s">
        <v>1405</v>
      </c>
      <c r="B282" s="12" t="s">
        <v>1406</v>
      </c>
      <c r="C282" s="12" t="str">
        <f>VLOOKUP(Table245[[#This Row],[ICD-10 Code]],Table1[], 2,FALSE)</f>
        <v>Male erectile disorder</v>
      </c>
      <c r="D282" s="22" t="s">
        <v>13</v>
      </c>
    </row>
    <row r="283" spans="1:4" ht="18" customHeight="1" x14ac:dyDescent="0.35">
      <c r="A283" s="11" t="s">
        <v>1407</v>
      </c>
      <c r="B283" s="12" t="s">
        <v>1408</v>
      </c>
      <c r="C283" s="12" t="str">
        <f>VLOOKUP(Table245[[#This Row],[ICD-10 Code]],Table1[], 2,FALSE)</f>
        <v>Female sexual arousal disorder</v>
      </c>
      <c r="D283" s="22" t="s">
        <v>13</v>
      </c>
    </row>
    <row r="284" spans="1:4" ht="18" customHeight="1" x14ac:dyDescent="0.35">
      <c r="A284" s="11" t="s">
        <v>1409</v>
      </c>
      <c r="B284" s="12" t="s">
        <v>1410</v>
      </c>
      <c r="C284" s="12" t="str">
        <f>VLOOKUP(Table245[[#This Row],[ICD-10 Code]],Table1[], 2,FALSE)</f>
        <v>Female orgasmic disorder</v>
      </c>
      <c r="D284" s="22" t="s">
        <v>13</v>
      </c>
    </row>
    <row r="285" spans="1:4" ht="18" customHeight="1" x14ac:dyDescent="0.35">
      <c r="A285" s="11" t="s">
        <v>1411</v>
      </c>
      <c r="B285" s="12" t="s">
        <v>1412</v>
      </c>
      <c r="C285" s="12" t="str">
        <f>VLOOKUP(Table245[[#This Row],[ICD-10 Code]],Table1[], 2,FALSE)</f>
        <v>Male orgasmic disorder</v>
      </c>
      <c r="D285" s="22" t="s">
        <v>13</v>
      </c>
    </row>
    <row r="286" spans="1:4" ht="18" customHeight="1" x14ac:dyDescent="0.35">
      <c r="A286" s="11" t="s">
        <v>1413</v>
      </c>
      <c r="B286" s="12" t="s">
        <v>1414</v>
      </c>
      <c r="C286" s="12" t="str">
        <f>VLOOKUP(Table245[[#This Row],[ICD-10 Code]],Table1[], 2,FALSE)</f>
        <v>Premature ejaculation</v>
      </c>
      <c r="D286" s="22" t="s">
        <v>13</v>
      </c>
    </row>
    <row r="287" spans="1:4" ht="18" customHeight="1" x14ac:dyDescent="0.35">
      <c r="A287" s="11" t="s">
        <v>1415</v>
      </c>
      <c r="B287" s="12" t="s">
        <v>1416</v>
      </c>
      <c r="C287" s="12" t="str">
        <f>VLOOKUP(Table245[[#This Row],[ICD-10 Code]],Table1[], 2,FALSE)</f>
        <v>Vaginismus not due to a substance or known physiol condition</v>
      </c>
      <c r="D287" s="22" t="s">
        <v>13</v>
      </c>
    </row>
    <row r="288" spans="1:4" ht="18" customHeight="1" x14ac:dyDescent="0.35">
      <c r="A288" s="11" t="s">
        <v>1417</v>
      </c>
      <c r="B288" s="12" t="s">
        <v>1418</v>
      </c>
      <c r="C288" s="12" t="str">
        <f>VLOOKUP(Table245[[#This Row],[ICD-10 Code]],Table1[], 2,FALSE)</f>
        <v>Dyspareunia not due to a substance or known physiol cond</v>
      </c>
      <c r="D288" s="22" t="s">
        <v>13</v>
      </c>
    </row>
    <row r="289" spans="1:4" ht="18" customHeight="1" x14ac:dyDescent="0.35">
      <c r="A289" s="11" t="s">
        <v>1419</v>
      </c>
      <c r="B289" s="12" t="s">
        <v>1420</v>
      </c>
      <c r="C289" s="12" t="str">
        <f>VLOOKUP(Table245[[#This Row],[ICD-10 Code]],Table1[], 2,FALSE)</f>
        <v>Oth sexual dysfnct not due to a sub or known physiol cond</v>
      </c>
      <c r="D289" s="22" t="s">
        <v>13</v>
      </c>
    </row>
    <row r="290" spans="1:4" ht="18" customHeight="1" x14ac:dyDescent="0.35">
      <c r="A290" s="11" t="s">
        <v>1421</v>
      </c>
      <c r="B290" s="12" t="s">
        <v>1422</v>
      </c>
      <c r="C290" s="12" t="str">
        <f>VLOOKUP(Table245[[#This Row],[ICD-10 Code]],Table1[], 2,FALSE)</f>
        <v>Unsp sexual dysfnct not due to a sub or known physiol cond</v>
      </c>
      <c r="D290" s="22" t="s">
        <v>13</v>
      </c>
    </row>
    <row r="291" spans="1:4" ht="18" customHeight="1" x14ac:dyDescent="0.35">
      <c r="A291" s="11" t="s">
        <v>1427</v>
      </c>
      <c r="B291" s="12" t="s">
        <v>1428</v>
      </c>
      <c r="C291" s="12" t="str">
        <f>VLOOKUP(Table245[[#This Row],[ICD-10 Code]],Table1[], 2,FALSE)</f>
        <v>Psych &amp; behavrl factors assoc w disord or dis classd elswhr</v>
      </c>
      <c r="D291" s="22" t="s">
        <v>13</v>
      </c>
    </row>
    <row r="292" spans="1:4" ht="18" customHeight="1" x14ac:dyDescent="0.35">
      <c r="A292" s="11" t="s">
        <v>1429</v>
      </c>
      <c r="B292" s="12" t="s">
        <v>1430</v>
      </c>
      <c r="C292" s="12" t="str">
        <f>VLOOKUP(Table245[[#This Row],[ICD-10 Code]],Table1[], 2,FALSE)</f>
        <v>Abuse of antacids</v>
      </c>
      <c r="D292" s="22" t="s">
        <v>13</v>
      </c>
    </row>
    <row r="293" spans="1:4" ht="18" customHeight="1" x14ac:dyDescent="0.35">
      <c r="A293" s="11" t="s">
        <v>1431</v>
      </c>
      <c r="B293" s="12" t="s">
        <v>1432</v>
      </c>
      <c r="C293" s="12" t="str">
        <f>VLOOKUP(Table245[[#This Row],[ICD-10 Code]],Table1[], 2,FALSE)</f>
        <v>Abuse of herbal or folk remedies</v>
      </c>
      <c r="D293" s="22" t="s">
        <v>13</v>
      </c>
    </row>
    <row r="294" spans="1:4" ht="18" customHeight="1" x14ac:dyDescent="0.35">
      <c r="A294" s="11" t="s">
        <v>1433</v>
      </c>
      <c r="B294" s="12" t="s">
        <v>1434</v>
      </c>
      <c r="C294" s="12" t="str">
        <f>VLOOKUP(Table245[[#This Row],[ICD-10 Code]],Table1[], 2,FALSE)</f>
        <v>Abuse of laxatives</v>
      </c>
      <c r="D294" s="22" t="s">
        <v>13</v>
      </c>
    </row>
    <row r="295" spans="1:4" ht="18" customHeight="1" x14ac:dyDescent="0.35">
      <c r="A295" s="11" t="s">
        <v>1435</v>
      </c>
      <c r="B295" s="12" t="s">
        <v>1436</v>
      </c>
      <c r="C295" s="12" t="str">
        <f>VLOOKUP(Table245[[#This Row],[ICD-10 Code]],Table1[], 2,FALSE)</f>
        <v>Abuse of steroids or hormones</v>
      </c>
      <c r="D295" s="22" t="s">
        <v>13</v>
      </c>
    </row>
    <row r="296" spans="1:4" ht="18" customHeight="1" x14ac:dyDescent="0.35">
      <c r="A296" s="11" t="s">
        <v>1437</v>
      </c>
      <c r="B296" s="12" t="s">
        <v>1438</v>
      </c>
      <c r="C296" s="12" t="str">
        <f>VLOOKUP(Table245[[#This Row],[ICD-10 Code]],Table1[], 2,FALSE)</f>
        <v>Abuse of vitamins</v>
      </c>
      <c r="D296" s="22" t="s">
        <v>13</v>
      </c>
    </row>
    <row r="297" spans="1:4" ht="18" customHeight="1" x14ac:dyDescent="0.35">
      <c r="A297" s="11" t="s">
        <v>1441</v>
      </c>
      <c r="B297" s="12" t="s">
        <v>1442</v>
      </c>
      <c r="C297" s="12" t="str">
        <f>VLOOKUP(Table245[[#This Row],[ICD-10 Code]],Table1[], 2,FALSE)</f>
        <v>Unsp behavrl synd assoc w physiol disturb and physcl factors</v>
      </c>
      <c r="D297" s="22" t="s">
        <v>13</v>
      </c>
    </row>
    <row r="298" spans="1:4" ht="18" customHeight="1" x14ac:dyDescent="0.35">
      <c r="A298" s="11" t="s">
        <v>1457</v>
      </c>
      <c r="B298" s="12" t="s">
        <v>1458</v>
      </c>
      <c r="C298" s="12" t="str">
        <f>VLOOKUP(Table245[[#This Row],[ICD-10 Code]],Table1[], 2,FALSE)</f>
        <v>Avoidant personality disorder</v>
      </c>
      <c r="D298" s="22" t="s">
        <v>13</v>
      </c>
    </row>
    <row r="299" spans="1:4" ht="18" customHeight="1" x14ac:dyDescent="0.35">
      <c r="A299" s="11" t="s">
        <v>1459</v>
      </c>
      <c r="B299" s="12" t="s">
        <v>1460</v>
      </c>
      <c r="C299" s="12" t="str">
        <f>VLOOKUP(Table245[[#This Row],[ICD-10 Code]],Table1[], 2,FALSE)</f>
        <v>Dependent personality disorder</v>
      </c>
      <c r="D299" s="22" t="s">
        <v>13</v>
      </c>
    </row>
    <row r="300" spans="1:4" ht="18" customHeight="1" x14ac:dyDescent="0.35">
      <c r="A300" s="11" t="s">
        <v>1467</v>
      </c>
      <c r="B300" s="12" t="s">
        <v>1468</v>
      </c>
      <c r="C300" s="12" t="str">
        <f>VLOOKUP(Table245[[#This Row],[ICD-10 Code]],Table1[], 2,FALSE)</f>
        <v>Pathological gambling</v>
      </c>
      <c r="D300" s="22" t="s">
        <v>13</v>
      </c>
    </row>
    <row r="301" spans="1:4" ht="18" customHeight="1" x14ac:dyDescent="0.35">
      <c r="A301" s="11" t="s">
        <v>1471</v>
      </c>
      <c r="B301" s="12" t="s">
        <v>1472</v>
      </c>
      <c r="C301" s="12" t="str">
        <f>VLOOKUP(Table245[[#This Row],[ICD-10 Code]],Table1[], 2,FALSE)</f>
        <v>Kleptomania</v>
      </c>
      <c r="D301" s="22" t="s">
        <v>13</v>
      </c>
    </row>
    <row r="302" spans="1:4" ht="18" customHeight="1" x14ac:dyDescent="0.35">
      <c r="A302" s="11" t="s">
        <v>1473</v>
      </c>
      <c r="B302" s="12" t="s">
        <v>1474</v>
      </c>
      <c r="C302" s="12" t="str">
        <f>VLOOKUP(Table245[[#This Row],[ICD-10 Code]],Table1[], 2,FALSE)</f>
        <v>Trichotillomania</v>
      </c>
      <c r="D302" s="22" t="s">
        <v>13</v>
      </c>
    </row>
    <row r="303" spans="1:4" ht="18" customHeight="1" x14ac:dyDescent="0.35">
      <c r="A303" s="11" t="s">
        <v>1477</v>
      </c>
      <c r="B303" s="12" t="s">
        <v>1478</v>
      </c>
      <c r="C303" s="12" t="str">
        <f>VLOOKUP(Table245[[#This Row],[ICD-10 Code]],Table1[], 2,FALSE)</f>
        <v>Other impulse disorders</v>
      </c>
      <c r="D303" s="22" t="s">
        <v>13</v>
      </c>
    </row>
    <row r="304" spans="1:4" ht="18" customHeight="1" x14ac:dyDescent="0.35">
      <c r="A304" s="11" t="s">
        <v>1479</v>
      </c>
      <c r="B304" s="12" t="s">
        <v>1480</v>
      </c>
      <c r="C304" s="12" t="str">
        <f>VLOOKUP(Table245[[#This Row],[ICD-10 Code]],Table1[], 2,FALSE)</f>
        <v>Impulse disorder, unspecified</v>
      </c>
      <c r="D304" s="22" t="s">
        <v>13</v>
      </c>
    </row>
    <row r="305" spans="1:4" ht="18" customHeight="1" x14ac:dyDescent="0.35">
      <c r="A305" s="11" t="s">
        <v>1481</v>
      </c>
      <c r="B305" s="12" t="s">
        <v>1482</v>
      </c>
      <c r="C305" s="12" t="str">
        <f>VLOOKUP(Table245[[#This Row],[ICD-10 Code]],Table1[], 2,FALSE)</f>
        <v>Transsexualism</v>
      </c>
      <c r="D305" s="22" t="s">
        <v>13</v>
      </c>
    </row>
    <row r="306" spans="1:4" ht="18" customHeight="1" x14ac:dyDescent="0.35">
      <c r="A306" s="11" t="s">
        <v>1483</v>
      </c>
      <c r="B306" s="12" t="s">
        <v>1484</v>
      </c>
      <c r="C306" s="12" t="str">
        <f>VLOOKUP(Table245[[#This Row],[ICD-10 Code]],Table1[], 2,FALSE)</f>
        <v>Dual role transvestism</v>
      </c>
      <c r="D306" s="22" t="s">
        <v>13</v>
      </c>
    </row>
    <row r="307" spans="1:4" ht="18" customHeight="1" x14ac:dyDescent="0.35">
      <c r="A307" s="11" t="s">
        <v>1485</v>
      </c>
      <c r="B307" s="12" t="s">
        <v>1486</v>
      </c>
      <c r="C307" s="12" t="str">
        <f>VLOOKUP(Table245[[#This Row],[ICD-10 Code]],Table1[], 2,FALSE)</f>
        <v>Gender identity disorder of childhood</v>
      </c>
      <c r="D307" s="22" t="s">
        <v>13</v>
      </c>
    </row>
    <row r="308" spans="1:4" ht="18" customHeight="1" x14ac:dyDescent="0.35">
      <c r="A308" s="11" t="s">
        <v>1487</v>
      </c>
      <c r="B308" s="12" t="s">
        <v>1488</v>
      </c>
      <c r="C308" s="12" t="str">
        <f>VLOOKUP(Table245[[#This Row],[ICD-10 Code]],Table1[], 2,FALSE)</f>
        <v>Other gender identity disorders</v>
      </c>
      <c r="D308" s="22" t="s">
        <v>13</v>
      </c>
    </row>
    <row r="309" spans="1:4" ht="18" customHeight="1" x14ac:dyDescent="0.35">
      <c r="A309" s="11" t="s">
        <v>1489</v>
      </c>
      <c r="B309" s="12" t="s">
        <v>1490</v>
      </c>
      <c r="C309" s="12" t="str">
        <f>VLOOKUP(Table245[[#This Row],[ICD-10 Code]],Table1[], 2,FALSE)</f>
        <v>Gender identity disorder, unspecified</v>
      </c>
      <c r="D309" s="22" t="s">
        <v>13</v>
      </c>
    </row>
    <row r="310" spans="1:4" ht="18" customHeight="1" x14ac:dyDescent="0.35">
      <c r="A310" s="11" t="s">
        <v>1491</v>
      </c>
      <c r="B310" s="12" t="s">
        <v>1492</v>
      </c>
      <c r="C310" s="12" t="str">
        <f>VLOOKUP(Table245[[#This Row],[ICD-10 Code]],Table1[], 2,FALSE)</f>
        <v>Fetishism</v>
      </c>
      <c r="D310" s="22" t="s">
        <v>13</v>
      </c>
    </row>
    <row r="311" spans="1:4" ht="18" customHeight="1" x14ac:dyDescent="0.35">
      <c r="A311" s="11" t="s">
        <v>1493</v>
      </c>
      <c r="B311" s="12" t="s">
        <v>1494</v>
      </c>
      <c r="C311" s="12" t="str">
        <f>VLOOKUP(Table245[[#This Row],[ICD-10 Code]],Table1[], 2,FALSE)</f>
        <v>Transvestic fetishism</v>
      </c>
      <c r="D311" s="22" t="s">
        <v>13</v>
      </c>
    </row>
    <row r="312" spans="1:4" ht="18" customHeight="1" x14ac:dyDescent="0.35">
      <c r="A312" s="11" t="s">
        <v>1495</v>
      </c>
      <c r="B312" s="12" t="s">
        <v>1496</v>
      </c>
      <c r="C312" s="12" t="str">
        <f>VLOOKUP(Table245[[#This Row],[ICD-10 Code]],Table1[], 2,FALSE)</f>
        <v>Exhibitionism</v>
      </c>
      <c r="D312" s="22" t="s">
        <v>13</v>
      </c>
    </row>
    <row r="313" spans="1:4" ht="18" customHeight="1" x14ac:dyDescent="0.35">
      <c r="A313" s="11" t="s">
        <v>1497</v>
      </c>
      <c r="B313" s="12" t="s">
        <v>1498</v>
      </c>
      <c r="C313" s="12" t="str">
        <f>VLOOKUP(Table245[[#This Row],[ICD-10 Code]],Table1[], 2,FALSE)</f>
        <v>Voyeurism</v>
      </c>
      <c r="D313" s="22" t="s">
        <v>13</v>
      </c>
    </row>
    <row r="314" spans="1:4" ht="18" customHeight="1" x14ac:dyDescent="0.35">
      <c r="A314" s="11" t="s">
        <v>1499</v>
      </c>
      <c r="B314" s="12" t="s">
        <v>1500</v>
      </c>
      <c r="C314" s="12" t="str">
        <f>VLOOKUP(Table245[[#This Row],[ICD-10 Code]],Table1[], 2,FALSE)</f>
        <v>Pedophilia</v>
      </c>
      <c r="D314" s="22" t="s">
        <v>13</v>
      </c>
    </row>
    <row r="315" spans="1:4" ht="18" customHeight="1" x14ac:dyDescent="0.35">
      <c r="A315" s="11" t="s">
        <v>1501</v>
      </c>
      <c r="B315" s="12" t="s">
        <v>1502</v>
      </c>
      <c r="C315" s="12" t="str">
        <f>VLOOKUP(Table245[[#This Row],[ICD-10 Code]],Table1[], 2,FALSE)</f>
        <v>Sadomasochism, unspecified</v>
      </c>
      <c r="D315" s="22" t="s">
        <v>13</v>
      </c>
    </row>
    <row r="316" spans="1:4" ht="18" customHeight="1" x14ac:dyDescent="0.35">
      <c r="A316" s="11" t="s">
        <v>1503</v>
      </c>
      <c r="B316" s="12" t="s">
        <v>1504</v>
      </c>
      <c r="C316" s="12" t="str">
        <f>VLOOKUP(Table245[[#This Row],[ICD-10 Code]],Table1[], 2,FALSE)</f>
        <v>Sexual masochism</v>
      </c>
      <c r="D316" s="22" t="s">
        <v>13</v>
      </c>
    </row>
    <row r="317" spans="1:4" ht="18" customHeight="1" x14ac:dyDescent="0.35">
      <c r="A317" s="11" t="s">
        <v>1505</v>
      </c>
      <c r="B317" s="12" t="s">
        <v>1506</v>
      </c>
      <c r="C317" s="12" t="str">
        <f>VLOOKUP(Table245[[#This Row],[ICD-10 Code]],Table1[], 2,FALSE)</f>
        <v>Sexual sadism</v>
      </c>
      <c r="D317" s="22" t="s">
        <v>13</v>
      </c>
    </row>
    <row r="318" spans="1:4" ht="18" customHeight="1" x14ac:dyDescent="0.35">
      <c r="A318" s="11" t="s">
        <v>1507</v>
      </c>
      <c r="B318" s="12" t="s">
        <v>1508</v>
      </c>
      <c r="C318" s="12" t="str">
        <f>VLOOKUP(Table245[[#This Row],[ICD-10 Code]],Table1[], 2,FALSE)</f>
        <v>Frotteurism</v>
      </c>
      <c r="D318" s="22" t="s">
        <v>13</v>
      </c>
    </row>
    <row r="319" spans="1:4" ht="18" customHeight="1" x14ac:dyDescent="0.35">
      <c r="A319" s="11" t="s">
        <v>1509</v>
      </c>
      <c r="B319" s="12" t="s">
        <v>1510</v>
      </c>
      <c r="C319" s="12" t="str">
        <f>VLOOKUP(Table245[[#This Row],[ICD-10 Code]],Table1[], 2,FALSE)</f>
        <v>Other paraphilias</v>
      </c>
      <c r="D319" s="22" t="s">
        <v>13</v>
      </c>
    </row>
    <row r="320" spans="1:4" ht="18" customHeight="1" x14ac:dyDescent="0.35">
      <c r="A320" s="11" t="s">
        <v>1511</v>
      </c>
      <c r="B320" s="12" t="s">
        <v>1512</v>
      </c>
      <c r="C320" s="12" t="str">
        <f>VLOOKUP(Table245[[#This Row],[ICD-10 Code]],Table1[], 2,FALSE)</f>
        <v>Paraphilia, unspecified</v>
      </c>
      <c r="D320" s="22" t="s">
        <v>13</v>
      </c>
    </row>
    <row r="321" spans="1:4" ht="18" customHeight="1" x14ac:dyDescent="0.35">
      <c r="A321" s="11" t="s">
        <v>1513</v>
      </c>
      <c r="B321" s="12" t="s">
        <v>1514</v>
      </c>
      <c r="C321" s="12" t="str">
        <f>VLOOKUP(Table245[[#This Row],[ICD-10 Code]],Table1[], 2,FALSE)</f>
        <v>Other sexual disorders</v>
      </c>
      <c r="D321" s="22" t="s">
        <v>13</v>
      </c>
    </row>
    <row r="322" spans="1:4" ht="18" customHeight="1" x14ac:dyDescent="0.35">
      <c r="A322" s="11" t="s">
        <v>1517</v>
      </c>
      <c r="B322" s="12" t="s">
        <v>1518</v>
      </c>
      <c r="C322" s="12" t="str">
        <f>VLOOKUP(Table245[[#This Row],[ICD-10 Code]],Table1[], 2,FALSE)</f>
        <v>Factitious disorder w predom psych signs and symptoms</v>
      </c>
      <c r="D322" s="22" t="s">
        <v>13</v>
      </c>
    </row>
    <row r="323" spans="1:4" ht="18" customHeight="1" x14ac:dyDescent="0.35">
      <c r="A323" s="11" t="s">
        <v>1519</v>
      </c>
      <c r="B323" s="12" t="s">
        <v>1520</v>
      </c>
      <c r="C323" s="12" t="str">
        <f>VLOOKUP(Table245[[#This Row],[ICD-10 Code]],Table1[], 2,FALSE)</f>
        <v>Factit disord impsd on self, with predom physcl signs/symp</v>
      </c>
      <c r="D323" s="22" t="s">
        <v>13</v>
      </c>
    </row>
    <row r="324" spans="1:4" ht="18" customHeight="1" x14ac:dyDescent="0.35">
      <c r="A324" s="11" t="s">
        <v>1521</v>
      </c>
      <c r="B324" s="12" t="s">
        <v>1522</v>
      </c>
      <c r="C324" s="12" t="str">
        <f>VLOOKUP(Table245[[#This Row],[ICD-10 Code]],Table1[], 2,FALSE)</f>
        <v>Factit disord impsd on self, w comb psych &amp; physcl signs/symp</v>
      </c>
      <c r="D324" s="22" t="s">
        <v>13</v>
      </c>
    </row>
    <row r="325" spans="1:4" ht="18" customHeight="1" x14ac:dyDescent="0.35">
      <c r="A325" s="11" t="s">
        <v>1523</v>
      </c>
      <c r="B325" s="12" t="s">
        <v>1524</v>
      </c>
      <c r="C325" s="12" t="str">
        <f>VLOOKUP(Table245[[#This Row],[ICD-10 Code]],Table1[], 2,FALSE)</f>
        <v>Other specified disorders of adult personality and behavior</v>
      </c>
      <c r="D325" s="22" t="s">
        <v>13</v>
      </c>
    </row>
    <row r="326" spans="1:4" ht="18" customHeight="1" x14ac:dyDescent="0.35">
      <c r="A326" s="11" t="s">
        <v>1527</v>
      </c>
      <c r="B326" s="12" t="s">
        <v>1528</v>
      </c>
      <c r="C326" s="12" t="str">
        <f>VLOOKUP(Table245[[#This Row],[ICD-10 Code]],Table1[], 2,FALSE)</f>
        <v>Unspecified disorder of adult personality and behavior</v>
      </c>
      <c r="D326" s="22" t="s">
        <v>13</v>
      </c>
    </row>
    <row r="327" spans="1:4" ht="18" customHeight="1" x14ac:dyDescent="0.35">
      <c r="A327" s="11" t="s">
        <v>1529</v>
      </c>
      <c r="B327" s="12" t="s">
        <v>1530</v>
      </c>
      <c r="C327" s="12" t="str">
        <f>VLOOKUP(Table245[[#This Row],[ICD-10 Code]],Table1[], 2,FALSE)</f>
        <v>Other disorders of psychological development</v>
      </c>
      <c r="D327" s="22" t="s">
        <v>13</v>
      </c>
    </row>
    <row r="328" spans="1:4" ht="18" customHeight="1" x14ac:dyDescent="0.35">
      <c r="A328" s="11" t="s">
        <v>1531</v>
      </c>
      <c r="B328" s="12" t="s">
        <v>1532</v>
      </c>
      <c r="C328" s="12" t="str">
        <f>VLOOKUP(Table245[[#This Row],[ICD-10 Code]],Table1[], 2,FALSE)</f>
        <v>Unspecified disorder of psychological development</v>
      </c>
      <c r="D328" s="22" t="s">
        <v>13</v>
      </c>
    </row>
    <row r="329" spans="1:4" ht="18" customHeight="1" x14ac:dyDescent="0.35">
      <c r="A329" s="11" t="s">
        <v>1533</v>
      </c>
      <c r="B329" s="12" t="s">
        <v>1534</v>
      </c>
      <c r="C329" s="12" t="str">
        <f>VLOOKUP(Table245[[#This Row],[ICD-10 Code]],Table1[], 2,FALSE)</f>
        <v>Attn-defct hyperactivity disorder, predom inattentive type</v>
      </c>
      <c r="D329" s="22" t="s">
        <v>13</v>
      </c>
    </row>
    <row r="330" spans="1:4" ht="18" customHeight="1" x14ac:dyDescent="0.35">
      <c r="A330" s="11" t="s">
        <v>1535</v>
      </c>
      <c r="B330" s="12" t="s">
        <v>1536</v>
      </c>
      <c r="C330" s="12" t="str">
        <f>VLOOKUP(Table245[[#This Row],[ICD-10 Code]],Table1[], 2,FALSE)</f>
        <v>Attn-defct hyperactivity disorder, predom hyperactive type</v>
      </c>
      <c r="D330" s="22" t="s">
        <v>13</v>
      </c>
    </row>
    <row r="331" spans="1:4" ht="18" customHeight="1" x14ac:dyDescent="0.35">
      <c r="A331" s="11" t="s">
        <v>1537</v>
      </c>
      <c r="B331" s="12" t="s">
        <v>1538</v>
      </c>
      <c r="C331" s="12" t="str">
        <f>VLOOKUP(Table245[[#This Row],[ICD-10 Code]],Table1[], 2,FALSE)</f>
        <v>Attention-deficit hyperactivity disorder, combined type</v>
      </c>
      <c r="D331" s="22" t="s">
        <v>13</v>
      </c>
    </row>
    <row r="332" spans="1:4" ht="18" customHeight="1" x14ac:dyDescent="0.35">
      <c r="A332" s="11" t="s">
        <v>1539</v>
      </c>
      <c r="B332" s="12" t="s">
        <v>1540</v>
      </c>
      <c r="C332" s="12" t="str">
        <f>VLOOKUP(Table245[[#This Row],[ICD-10 Code]],Table1[], 2,FALSE)</f>
        <v>Attention-deficit hyperactivity disorder, other type</v>
      </c>
      <c r="D332" s="22" t="s">
        <v>13</v>
      </c>
    </row>
    <row r="333" spans="1:4" ht="18" customHeight="1" x14ac:dyDescent="0.35">
      <c r="A333" s="11" t="s">
        <v>1541</v>
      </c>
      <c r="B333" s="12" t="s">
        <v>1542</v>
      </c>
      <c r="C333" s="12" t="str">
        <f>VLOOKUP(Table245[[#This Row],[ICD-10 Code]],Table1[], 2,FALSE)</f>
        <v>Attention-deficit hyperactivity disorder, unspecified type</v>
      </c>
      <c r="D333" s="22" t="s">
        <v>13</v>
      </c>
    </row>
    <row r="334" spans="1:4" ht="18" customHeight="1" x14ac:dyDescent="0.35">
      <c r="A334" s="11" t="s">
        <v>1558</v>
      </c>
      <c r="B334" s="12" t="s">
        <v>1559</v>
      </c>
      <c r="C334" s="12" t="str">
        <f>VLOOKUP(Table245[[#This Row],[ICD-10 Code]],Table1[], 2,FALSE)</f>
        <v>Selective mutism</v>
      </c>
      <c r="D334" s="22" t="s">
        <v>13</v>
      </c>
    </row>
    <row r="335" spans="1:4" ht="18" customHeight="1" x14ac:dyDescent="0.35">
      <c r="A335" s="11" t="s">
        <v>1566</v>
      </c>
      <c r="B335" s="12" t="s">
        <v>1567</v>
      </c>
      <c r="C335" s="12" t="str">
        <f>VLOOKUP(Table245[[#This Row],[ICD-10 Code]],Table1[], 2,FALSE)</f>
        <v>Other childhood disorders of social functioning</v>
      </c>
      <c r="D335" s="22" t="s">
        <v>13</v>
      </c>
    </row>
    <row r="336" spans="1:4" ht="18" customHeight="1" x14ac:dyDescent="0.35">
      <c r="A336" s="11" t="s">
        <v>1568</v>
      </c>
      <c r="B336" s="12" t="s">
        <v>1569</v>
      </c>
      <c r="C336" s="12" t="str">
        <f>VLOOKUP(Table245[[#This Row],[ICD-10 Code]],Table1[], 2,FALSE)</f>
        <v>Childhood disorder of social functioning, unspecified</v>
      </c>
      <c r="D336" s="22" t="s">
        <v>13</v>
      </c>
    </row>
    <row r="337" spans="1:4" ht="18" customHeight="1" x14ac:dyDescent="0.35">
      <c r="A337" s="11" t="s">
        <v>1570</v>
      </c>
      <c r="B337" s="12" t="s">
        <v>1571</v>
      </c>
      <c r="C337" s="12" t="str">
        <f>VLOOKUP(Table245[[#This Row],[ICD-10 Code]],Table1[], 2,FALSE)</f>
        <v>Transient tic disorder</v>
      </c>
      <c r="D337" s="22" t="s">
        <v>13</v>
      </c>
    </row>
    <row r="338" spans="1:4" ht="18" customHeight="1" x14ac:dyDescent="0.35">
      <c r="A338" s="11" t="s">
        <v>1572</v>
      </c>
      <c r="B338" s="12" t="s">
        <v>1573</v>
      </c>
      <c r="C338" s="12" t="str">
        <f>VLOOKUP(Table245[[#This Row],[ICD-10 Code]],Table1[], 2,FALSE)</f>
        <v>Chronic motor or vocal tic disorder</v>
      </c>
      <c r="D338" s="22" t="s">
        <v>13</v>
      </c>
    </row>
    <row r="339" spans="1:4" ht="18" customHeight="1" x14ac:dyDescent="0.35">
      <c r="A339" s="11" t="s">
        <v>1574</v>
      </c>
      <c r="B339" s="12" t="s">
        <v>1575</v>
      </c>
      <c r="C339" s="12" t="str">
        <f>VLOOKUP(Table245[[#This Row],[ICD-10 Code]],Table1[], 2,FALSE)</f>
        <v>Tourette's disorder</v>
      </c>
      <c r="D339" s="22" t="s">
        <v>13</v>
      </c>
    </row>
    <row r="340" spans="1:4" ht="18" customHeight="1" x14ac:dyDescent="0.35">
      <c r="A340" s="11" t="s">
        <v>1576</v>
      </c>
      <c r="B340" s="12" t="s">
        <v>1577</v>
      </c>
      <c r="C340" s="12" t="str">
        <f>VLOOKUP(Table245[[#This Row],[ICD-10 Code]],Table1[], 2,FALSE)</f>
        <v>Other tic disorders</v>
      </c>
      <c r="D340" s="22" t="s">
        <v>13</v>
      </c>
    </row>
    <row r="341" spans="1:4" ht="18" customHeight="1" x14ac:dyDescent="0.35">
      <c r="A341" s="11" t="s">
        <v>1578</v>
      </c>
      <c r="B341" s="12" t="s">
        <v>1579</v>
      </c>
      <c r="C341" s="12" t="str">
        <f>VLOOKUP(Table245[[#This Row],[ICD-10 Code]],Table1[], 2,FALSE)</f>
        <v>Tic disorder, unspecified</v>
      </c>
      <c r="D341" s="22" t="s">
        <v>13</v>
      </c>
    </row>
    <row r="342" spans="1:4" ht="18" customHeight="1" x14ac:dyDescent="0.35">
      <c r="A342" s="11" t="s">
        <v>1580</v>
      </c>
      <c r="B342" s="12" t="s">
        <v>1581</v>
      </c>
      <c r="C342" s="12" t="str">
        <f>VLOOKUP(Table245[[#This Row],[ICD-10 Code]],Table1[], 2,FALSE)</f>
        <v>Enuresis not due to a substance or known physiol condition</v>
      </c>
      <c r="D342" s="22" t="s">
        <v>13</v>
      </c>
    </row>
    <row r="343" spans="1:4" ht="18" customHeight="1" x14ac:dyDescent="0.35">
      <c r="A343" s="11" t="s">
        <v>1582</v>
      </c>
      <c r="B343" s="12" t="s">
        <v>1583</v>
      </c>
      <c r="C343" s="12" t="str">
        <f>VLOOKUP(Table245[[#This Row],[ICD-10 Code]],Table1[], 2,FALSE)</f>
        <v>Encopresis not due to a substance or known physiol condition</v>
      </c>
      <c r="D343" s="22" t="s">
        <v>13</v>
      </c>
    </row>
    <row r="344" spans="1:4" ht="18" customHeight="1" x14ac:dyDescent="0.35">
      <c r="A344" s="11" t="s">
        <v>1584</v>
      </c>
      <c r="B344" s="12" t="s">
        <v>1585</v>
      </c>
      <c r="C344" s="12" t="str">
        <f>VLOOKUP(Table245[[#This Row],[ICD-10 Code]],Table1[], 2,FALSE)</f>
        <v>Rumination disorder of infancy and childhood</v>
      </c>
      <c r="D344" s="22" t="s">
        <v>13</v>
      </c>
    </row>
    <row r="345" spans="1:4" ht="18" customHeight="1" x14ac:dyDescent="0.35">
      <c r="A345" s="11" t="s">
        <v>1586</v>
      </c>
      <c r="B345" s="12" t="s">
        <v>1587</v>
      </c>
      <c r="C345" s="12" t="str">
        <f>VLOOKUP(Table245[[#This Row],[ICD-10 Code]],Table1[], 2,FALSE)</f>
        <v>Other feeding disorders of infancy and early childhood</v>
      </c>
      <c r="D345" s="22" t="s">
        <v>13</v>
      </c>
    </row>
    <row r="346" spans="1:4" ht="18" customHeight="1" x14ac:dyDescent="0.35">
      <c r="A346" s="11" t="s">
        <v>1590</v>
      </c>
      <c r="B346" s="12" t="s">
        <v>1591</v>
      </c>
      <c r="C346" s="12" t="str">
        <f>VLOOKUP(Table245[[#This Row],[ICD-10 Code]],Table1[], 2,FALSE)</f>
        <v>Mental disorder, not otherwise specified</v>
      </c>
      <c r="D346" s="22" t="s">
        <v>13</v>
      </c>
    </row>
    <row r="347" spans="1:4" ht="18" customHeight="1" x14ac:dyDescent="0.35">
      <c r="A347" s="11" t="s">
        <v>1603</v>
      </c>
      <c r="B347" s="12" t="s">
        <v>1604</v>
      </c>
      <c r="C347" s="12" t="str">
        <f>VLOOKUP(Table245[[#This Row],[ICD-10 Code]],Table1[], 2,FALSE)</f>
        <v>Violent behavior</v>
      </c>
      <c r="D347" s="22" t="s">
        <v>13</v>
      </c>
    </row>
    <row r="348" spans="1:4" ht="18" customHeight="1" x14ac:dyDescent="0.35">
      <c r="A348" s="11" t="s">
        <v>1605</v>
      </c>
      <c r="B348" s="12" t="s">
        <v>1606</v>
      </c>
      <c r="C348" s="12" t="str">
        <f>VLOOKUP(Table245[[#This Row],[ICD-10 Code]],Table1[], 2,FALSE)</f>
        <v>Homicidal ideations</v>
      </c>
      <c r="D348" s="22" t="s">
        <v>13</v>
      </c>
    </row>
    <row r="349" spans="1:4" ht="18" customHeight="1" x14ac:dyDescent="0.35">
      <c r="A349" s="11" t="s">
        <v>1607</v>
      </c>
      <c r="B349" s="12" t="s">
        <v>1608</v>
      </c>
      <c r="C349" s="12" t="str">
        <f>VLOOKUP(Table245[[#This Row],[ICD-10 Code]],Table1[], 2,FALSE)</f>
        <v>Suicidal ideations</v>
      </c>
      <c r="D349" s="22" t="s">
        <v>13</v>
      </c>
    </row>
    <row r="350" spans="1:4" ht="18" customHeight="1" x14ac:dyDescent="0.35">
      <c r="A350" s="15" t="s">
        <v>1609</v>
      </c>
      <c r="B350" s="16" t="s">
        <v>1610</v>
      </c>
      <c r="C350" s="16" t="str">
        <f>VLOOKUP(Table245[[#This Row],[ICD-10 Code]],Table1[], 2,FALSE)</f>
        <v>Nonsuicidal self-harm</v>
      </c>
      <c r="D350" s="23" t="s">
        <v>13</v>
      </c>
    </row>
    <row r="351" spans="1:4" ht="18" customHeight="1" x14ac:dyDescent="0.35">
      <c r="B351" s="8"/>
      <c r="C351" s="8"/>
      <c r="D351" s="9"/>
    </row>
    <row r="352" spans="1:4" ht="18" customHeight="1" x14ac:dyDescent="0.35">
      <c r="B352" s="8"/>
      <c r="C352" s="8"/>
      <c r="D352" s="9"/>
    </row>
    <row r="353" spans="2:4" ht="18" customHeight="1" x14ac:dyDescent="0.35">
      <c r="B353" s="8"/>
      <c r="C353" s="8"/>
      <c r="D353" s="9"/>
    </row>
    <row r="354" spans="2:4" ht="18" customHeight="1" x14ac:dyDescent="0.35">
      <c r="B354" s="8"/>
      <c r="C354" s="8"/>
      <c r="D354" s="9"/>
    </row>
    <row r="355" spans="2:4" ht="18" customHeight="1" x14ac:dyDescent="0.35">
      <c r="B355" s="8"/>
      <c r="C355" s="8"/>
      <c r="D355" s="9"/>
    </row>
    <row r="356" spans="2:4" ht="18" customHeight="1" x14ac:dyDescent="0.35">
      <c r="B356" s="8"/>
      <c r="C356" s="8"/>
      <c r="D356" s="9"/>
    </row>
    <row r="357" spans="2:4" ht="18" customHeight="1" x14ac:dyDescent="0.35">
      <c r="B357" s="8"/>
      <c r="C357" s="8"/>
      <c r="D357" s="9"/>
    </row>
    <row r="358" spans="2:4" ht="18" customHeight="1" x14ac:dyDescent="0.35">
      <c r="B358" s="8"/>
      <c r="C358" s="8"/>
      <c r="D358" s="9"/>
    </row>
    <row r="359" spans="2:4" ht="18" customHeight="1" x14ac:dyDescent="0.35">
      <c r="B359" s="8"/>
      <c r="C359" s="8"/>
      <c r="D359" s="9"/>
    </row>
    <row r="360" spans="2:4" ht="18" customHeight="1" x14ac:dyDescent="0.35">
      <c r="B360" s="8"/>
      <c r="C360" s="8"/>
      <c r="D360" s="9"/>
    </row>
    <row r="361" spans="2:4" ht="18" customHeight="1" x14ac:dyDescent="0.35">
      <c r="B361" s="8"/>
      <c r="C361" s="8"/>
      <c r="D361" s="9"/>
    </row>
    <row r="362" spans="2:4" ht="18" customHeight="1" x14ac:dyDescent="0.35">
      <c r="B362" s="8"/>
      <c r="C362" s="8"/>
      <c r="D362" s="9"/>
    </row>
    <row r="363" spans="2:4" ht="18" customHeight="1" x14ac:dyDescent="0.35">
      <c r="B363" s="8"/>
      <c r="C363" s="8"/>
      <c r="D363" s="9"/>
    </row>
    <row r="364" spans="2:4" ht="18" customHeight="1" x14ac:dyDescent="0.35">
      <c r="B364" s="8"/>
      <c r="C364" s="8"/>
      <c r="D364" s="9"/>
    </row>
    <row r="365" spans="2:4" ht="18" customHeight="1" x14ac:dyDescent="0.35">
      <c r="B365" s="8"/>
      <c r="C365" s="8"/>
      <c r="D365" s="9"/>
    </row>
    <row r="366" spans="2:4" ht="18" customHeight="1" x14ac:dyDescent="0.35">
      <c r="B366" s="8"/>
      <c r="C366" s="8"/>
      <c r="D366" s="9"/>
    </row>
    <row r="367" spans="2:4" ht="18" customHeight="1" x14ac:dyDescent="0.35">
      <c r="B367" s="8"/>
      <c r="C367" s="8"/>
      <c r="D367" s="9"/>
    </row>
    <row r="368" spans="2:4" ht="18" customHeight="1" x14ac:dyDescent="0.35">
      <c r="B368" s="8"/>
      <c r="C368" s="8"/>
      <c r="D368" s="9"/>
    </row>
    <row r="369" spans="2:4" ht="18" customHeight="1" x14ac:dyDescent="0.35">
      <c r="B369" s="8"/>
      <c r="C369" s="8"/>
      <c r="D369" s="9"/>
    </row>
    <row r="370" spans="2:4" ht="18" customHeight="1" x14ac:dyDescent="0.35">
      <c r="B370" s="8"/>
      <c r="C370" s="8"/>
      <c r="D370" s="9"/>
    </row>
    <row r="371" spans="2:4" ht="18" customHeight="1" x14ac:dyDescent="0.35">
      <c r="B371" s="8"/>
      <c r="C371" s="8"/>
      <c r="D371" s="9"/>
    </row>
    <row r="372" spans="2:4" ht="18" customHeight="1" x14ac:dyDescent="0.35">
      <c r="B372" s="8"/>
      <c r="C372" s="8"/>
      <c r="D372" s="9"/>
    </row>
    <row r="373" spans="2:4" ht="18" customHeight="1" x14ac:dyDescent="0.35">
      <c r="B373" s="8"/>
      <c r="C373" s="8"/>
      <c r="D373" s="9"/>
    </row>
    <row r="374" spans="2:4" ht="18" customHeight="1" x14ac:dyDescent="0.35">
      <c r="B374" s="8"/>
      <c r="C374" s="8"/>
      <c r="D374" s="9"/>
    </row>
    <row r="375" spans="2:4" ht="18" customHeight="1" x14ac:dyDescent="0.35">
      <c r="B375" s="8"/>
      <c r="C375" s="8"/>
      <c r="D375" s="9"/>
    </row>
    <row r="376" spans="2:4" ht="18" customHeight="1" x14ac:dyDescent="0.35">
      <c r="B376" s="8"/>
      <c r="C376" s="8"/>
      <c r="D376" s="9"/>
    </row>
    <row r="377" spans="2:4" ht="18" customHeight="1" x14ac:dyDescent="0.35">
      <c r="B377" s="8"/>
      <c r="C377" s="8"/>
      <c r="D377" s="9"/>
    </row>
    <row r="378" spans="2:4" ht="18" customHeight="1" x14ac:dyDescent="0.35">
      <c r="B378" s="8"/>
      <c r="C378" s="8"/>
      <c r="D378" s="9"/>
    </row>
    <row r="379" spans="2:4" ht="18" customHeight="1" x14ac:dyDescent="0.35">
      <c r="B379" s="8"/>
      <c r="C379" s="8"/>
      <c r="D379" s="9"/>
    </row>
    <row r="380" spans="2:4" ht="18" customHeight="1" x14ac:dyDescent="0.35">
      <c r="B380" s="8"/>
      <c r="C380" s="8"/>
      <c r="D380" s="9"/>
    </row>
    <row r="381" spans="2:4" ht="18" customHeight="1" x14ac:dyDescent="0.35">
      <c r="B381" s="8"/>
      <c r="C381" s="8"/>
      <c r="D381" s="9"/>
    </row>
    <row r="382" spans="2:4" ht="18" customHeight="1" x14ac:dyDescent="0.35">
      <c r="B382" s="8"/>
      <c r="C382" s="8"/>
      <c r="D382" s="9"/>
    </row>
    <row r="383" spans="2:4" ht="18" customHeight="1" x14ac:dyDescent="0.35">
      <c r="B383" s="8"/>
      <c r="C383" s="8"/>
      <c r="D383" s="9"/>
    </row>
    <row r="384" spans="2:4" ht="18" customHeight="1" x14ac:dyDescent="0.35">
      <c r="B384" s="8"/>
      <c r="C384" s="8"/>
      <c r="D384" s="9"/>
    </row>
    <row r="385" spans="2:4" ht="18" customHeight="1" x14ac:dyDescent="0.35">
      <c r="B385" s="8"/>
      <c r="C385" s="8"/>
      <c r="D385" s="9"/>
    </row>
    <row r="386" spans="2:4" ht="18" customHeight="1" x14ac:dyDescent="0.35">
      <c r="B386" s="8"/>
      <c r="C386" s="8"/>
      <c r="D386" s="9"/>
    </row>
    <row r="387" spans="2:4" ht="18" customHeight="1" x14ac:dyDescent="0.35">
      <c r="B387" s="8"/>
      <c r="C387" s="8"/>
      <c r="D387" s="9"/>
    </row>
    <row r="388" spans="2:4" ht="18" customHeight="1" x14ac:dyDescent="0.35">
      <c r="B388" s="8"/>
      <c r="C388" s="8"/>
      <c r="D388" s="9"/>
    </row>
    <row r="389" spans="2:4" ht="18" customHeight="1" x14ac:dyDescent="0.35">
      <c r="B389" s="8"/>
      <c r="C389" s="8"/>
      <c r="D389" s="9"/>
    </row>
    <row r="390" spans="2:4" ht="18" customHeight="1" x14ac:dyDescent="0.35">
      <c r="B390" s="8"/>
      <c r="C390" s="8"/>
      <c r="D390" s="9"/>
    </row>
    <row r="391" spans="2:4" ht="18" customHeight="1" x14ac:dyDescent="0.35">
      <c r="B391" s="8"/>
      <c r="C391" s="8"/>
      <c r="D391" s="9"/>
    </row>
    <row r="392" spans="2:4" ht="18" customHeight="1" x14ac:dyDescent="0.35">
      <c r="B392" s="8"/>
      <c r="C392" s="8"/>
      <c r="D392" s="9"/>
    </row>
    <row r="393" spans="2:4" ht="18" customHeight="1" x14ac:dyDescent="0.35">
      <c r="B393" s="8"/>
      <c r="C393" s="8"/>
      <c r="D393" s="9"/>
    </row>
    <row r="394" spans="2:4" ht="18" customHeight="1" x14ac:dyDescent="0.35">
      <c r="B394" s="8"/>
      <c r="C394" s="8"/>
      <c r="D394" s="9"/>
    </row>
    <row r="395" spans="2:4" ht="18" customHeight="1" x14ac:dyDescent="0.35">
      <c r="B395" s="8"/>
      <c r="C395" s="8"/>
      <c r="D395" s="9"/>
    </row>
    <row r="396" spans="2:4" ht="18" customHeight="1" x14ac:dyDescent="0.35">
      <c r="B396" s="8"/>
      <c r="C396" s="8"/>
      <c r="D396" s="9"/>
    </row>
    <row r="397" spans="2:4" ht="18" customHeight="1" x14ac:dyDescent="0.35">
      <c r="B397" s="8"/>
      <c r="C397" s="8"/>
      <c r="D397" s="9"/>
    </row>
    <row r="398" spans="2:4" ht="18" customHeight="1" x14ac:dyDescent="0.35">
      <c r="B398" s="8"/>
      <c r="C398" s="8"/>
      <c r="D398" s="9"/>
    </row>
    <row r="399" spans="2:4" ht="18" customHeight="1" x14ac:dyDescent="0.35">
      <c r="B399" s="8"/>
      <c r="C399" s="8"/>
      <c r="D399" s="9"/>
    </row>
    <row r="400" spans="2:4" ht="18" customHeight="1" x14ac:dyDescent="0.35">
      <c r="B400" s="8"/>
      <c r="C400" s="8"/>
      <c r="D400" s="9"/>
    </row>
    <row r="401" spans="2:4" ht="18" customHeight="1" x14ac:dyDescent="0.35">
      <c r="B401" s="8"/>
      <c r="C401" s="8"/>
      <c r="D401" s="9"/>
    </row>
    <row r="402" spans="2:4" ht="18" customHeight="1" x14ac:dyDescent="0.35">
      <c r="B402" s="8"/>
      <c r="C402" s="8"/>
      <c r="D402" s="9"/>
    </row>
    <row r="403" spans="2:4" ht="18" customHeight="1" x14ac:dyDescent="0.35">
      <c r="B403" s="8"/>
      <c r="C403" s="8"/>
      <c r="D403" s="9"/>
    </row>
    <row r="404" spans="2:4" ht="18" customHeight="1" x14ac:dyDescent="0.35">
      <c r="B404" s="8"/>
      <c r="C404" s="8"/>
      <c r="D404" s="9"/>
    </row>
    <row r="405" spans="2:4" ht="18" customHeight="1" x14ac:dyDescent="0.35">
      <c r="B405" s="8"/>
      <c r="C405" s="8"/>
      <c r="D405" s="9"/>
    </row>
    <row r="406" spans="2:4" ht="18" customHeight="1" x14ac:dyDescent="0.35">
      <c r="B406" s="8"/>
      <c r="C406" s="8"/>
      <c r="D406" s="9"/>
    </row>
    <row r="407" spans="2:4" ht="18" customHeight="1" x14ac:dyDescent="0.35">
      <c r="B407" s="8"/>
      <c r="C407" s="8"/>
      <c r="D407" s="9"/>
    </row>
    <row r="408" spans="2:4" ht="18" customHeight="1" x14ac:dyDescent="0.35">
      <c r="B408" s="8"/>
      <c r="C408" s="8"/>
      <c r="D408" s="9"/>
    </row>
    <row r="409" spans="2:4" ht="18" customHeight="1" x14ac:dyDescent="0.35">
      <c r="B409" s="8"/>
      <c r="C409" s="8"/>
      <c r="D409" s="9"/>
    </row>
    <row r="410" spans="2:4" ht="18" customHeight="1" x14ac:dyDescent="0.35">
      <c r="B410" s="8"/>
      <c r="C410" s="8"/>
      <c r="D410" s="9"/>
    </row>
    <row r="411" spans="2:4" ht="18" customHeight="1" x14ac:dyDescent="0.35">
      <c r="B411" s="8"/>
      <c r="C411" s="8"/>
      <c r="D411" s="9"/>
    </row>
    <row r="412" spans="2:4" ht="18" customHeight="1" x14ac:dyDescent="0.35">
      <c r="B412" s="8"/>
      <c r="C412" s="8"/>
      <c r="D412" s="9"/>
    </row>
    <row r="413" spans="2:4" ht="18" customHeight="1" x14ac:dyDescent="0.35">
      <c r="B413" s="8"/>
      <c r="C413" s="8"/>
      <c r="D413" s="9"/>
    </row>
    <row r="414" spans="2:4" ht="18" customHeight="1" x14ac:dyDescent="0.35">
      <c r="B414" s="8"/>
      <c r="C414" s="8"/>
      <c r="D414" s="9"/>
    </row>
    <row r="415" spans="2:4" ht="18" customHeight="1" x14ac:dyDescent="0.35">
      <c r="B415" s="8"/>
      <c r="C415" s="8"/>
      <c r="D415" s="9"/>
    </row>
    <row r="416" spans="2:4" ht="18" customHeight="1" x14ac:dyDescent="0.35">
      <c r="B416" s="8"/>
      <c r="C416" s="8"/>
      <c r="D416" s="9"/>
    </row>
    <row r="417" spans="2:4" ht="18" customHeight="1" x14ac:dyDescent="0.35">
      <c r="B417" s="8"/>
      <c r="C417" s="8"/>
      <c r="D417" s="9"/>
    </row>
    <row r="418" spans="2:4" ht="18" customHeight="1" x14ac:dyDescent="0.35">
      <c r="B418" s="8"/>
      <c r="C418" s="8"/>
      <c r="D418" s="9"/>
    </row>
    <row r="419" spans="2:4" ht="18" customHeight="1" x14ac:dyDescent="0.35">
      <c r="B419" s="8"/>
      <c r="C419" s="8"/>
      <c r="D419" s="9"/>
    </row>
    <row r="420" spans="2:4" ht="18" customHeight="1" x14ac:dyDescent="0.35">
      <c r="B420" s="8"/>
      <c r="C420" s="8"/>
      <c r="D420" s="9"/>
    </row>
    <row r="421" spans="2:4" ht="18" customHeight="1" x14ac:dyDescent="0.35">
      <c r="B421" s="8"/>
      <c r="C421" s="8"/>
      <c r="D421" s="9"/>
    </row>
    <row r="422" spans="2:4" ht="18" customHeight="1" x14ac:dyDescent="0.35">
      <c r="B422" s="8"/>
      <c r="C422" s="8"/>
      <c r="D422" s="9"/>
    </row>
    <row r="423" spans="2:4" ht="18" customHeight="1" x14ac:dyDescent="0.35">
      <c r="B423" s="8"/>
      <c r="C423" s="8"/>
      <c r="D423" s="9"/>
    </row>
    <row r="424" spans="2:4" ht="18" customHeight="1" x14ac:dyDescent="0.35">
      <c r="B424" s="8"/>
      <c r="C424" s="8"/>
      <c r="D424" s="9"/>
    </row>
    <row r="425" spans="2:4" ht="18" customHeight="1" x14ac:dyDescent="0.35">
      <c r="B425" s="8"/>
      <c r="C425" s="8"/>
      <c r="D425" s="9"/>
    </row>
    <row r="426" spans="2:4" ht="18" customHeight="1" x14ac:dyDescent="0.35">
      <c r="B426" s="8"/>
      <c r="C426" s="8"/>
      <c r="D426" s="9"/>
    </row>
    <row r="427" spans="2:4" ht="18" customHeight="1" x14ac:dyDescent="0.35">
      <c r="B427" s="8"/>
      <c r="C427" s="8"/>
      <c r="D427" s="9"/>
    </row>
    <row r="428" spans="2:4" ht="18" customHeight="1" x14ac:dyDescent="0.35">
      <c r="B428" s="8"/>
      <c r="C428" s="8"/>
      <c r="D428" s="9"/>
    </row>
    <row r="429" spans="2:4" ht="18" customHeight="1" x14ac:dyDescent="0.35">
      <c r="B429" s="8"/>
      <c r="C429" s="8"/>
      <c r="D429" s="9"/>
    </row>
    <row r="430" spans="2:4" ht="18" customHeight="1" x14ac:dyDescent="0.35">
      <c r="B430" s="8"/>
      <c r="C430" s="8"/>
      <c r="D430" s="9"/>
    </row>
    <row r="431" spans="2:4" ht="18" customHeight="1" x14ac:dyDescent="0.35">
      <c r="B431" s="8"/>
      <c r="C431" s="8"/>
      <c r="D431" s="9"/>
    </row>
    <row r="432" spans="2:4" ht="18" customHeight="1" x14ac:dyDescent="0.35">
      <c r="B432" s="8"/>
      <c r="C432" s="8"/>
      <c r="D432" s="9"/>
    </row>
    <row r="433" spans="2:4" ht="18" customHeight="1" x14ac:dyDescent="0.35">
      <c r="B433" s="8"/>
      <c r="C433" s="8"/>
      <c r="D433" s="9"/>
    </row>
    <row r="434" spans="2:4" ht="18" customHeight="1" x14ac:dyDescent="0.35">
      <c r="B434" s="8"/>
      <c r="C434" s="8"/>
      <c r="D434" s="9"/>
    </row>
    <row r="435" spans="2:4" ht="18" customHeight="1" x14ac:dyDescent="0.35">
      <c r="B435" s="8"/>
      <c r="C435" s="8"/>
      <c r="D435" s="9"/>
    </row>
    <row r="436" spans="2:4" ht="18" customHeight="1" x14ac:dyDescent="0.35">
      <c r="B436" s="8"/>
      <c r="C436" s="8"/>
      <c r="D436" s="9"/>
    </row>
    <row r="437" spans="2:4" ht="18" customHeight="1" x14ac:dyDescent="0.35">
      <c r="B437" s="8"/>
      <c r="C437" s="8"/>
      <c r="D437" s="9"/>
    </row>
    <row r="438" spans="2:4" ht="18" customHeight="1" x14ac:dyDescent="0.35">
      <c r="B438" s="8"/>
      <c r="C438" s="8"/>
      <c r="D438" s="9"/>
    </row>
    <row r="439" spans="2:4" ht="18" customHeight="1" x14ac:dyDescent="0.35">
      <c r="B439" s="8"/>
      <c r="C439" s="8"/>
      <c r="D439" s="9"/>
    </row>
    <row r="440" spans="2:4" ht="18" customHeight="1" x14ac:dyDescent="0.35">
      <c r="B440" s="8"/>
      <c r="C440" s="8"/>
      <c r="D440" s="9"/>
    </row>
    <row r="441" spans="2:4" ht="18" customHeight="1" x14ac:dyDescent="0.35">
      <c r="B441" s="8"/>
      <c r="C441" s="8"/>
      <c r="D441" s="9"/>
    </row>
    <row r="442" spans="2:4" ht="18" customHeight="1" x14ac:dyDescent="0.35">
      <c r="B442" s="8"/>
      <c r="C442" s="8"/>
      <c r="D442" s="9"/>
    </row>
    <row r="443" spans="2:4" ht="18" customHeight="1" x14ac:dyDescent="0.35">
      <c r="B443" s="8"/>
      <c r="C443" s="8"/>
      <c r="D443" s="9"/>
    </row>
    <row r="444" spans="2:4" ht="18" customHeight="1" x14ac:dyDescent="0.35">
      <c r="B444" s="8"/>
      <c r="C444" s="8"/>
      <c r="D444" s="9"/>
    </row>
    <row r="445" spans="2:4" ht="18" customHeight="1" x14ac:dyDescent="0.35">
      <c r="B445" s="8"/>
      <c r="C445" s="8"/>
      <c r="D445" s="9"/>
    </row>
    <row r="446" spans="2:4" ht="18" customHeight="1" x14ac:dyDescent="0.35">
      <c r="B446" s="8"/>
      <c r="C446" s="8"/>
      <c r="D446" s="9"/>
    </row>
    <row r="447" spans="2:4" ht="18" customHeight="1" x14ac:dyDescent="0.35">
      <c r="B447" s="8"/>
      <c r="C447" s="8"/>
      <c r="D447" s="9"/>
    </row>
    <row r="448" spans="2:4" ht="18" customHeight="1" x14ac:dyDescent="0.35">
      <c r="B448" s="8"/>
      <c r="C448" s="8"/>
      <c r="D448" s="9"/>
    </row>
    <row r="449" spans="2:4" ht="18" customHeight="1" x14ac:dyDescent="0.35">
      <c r="B449" s="8"/>
      <c r="C449" s="8"/>
      <c r="D449" s="9"/>
    </row>
    <row r="450" spans="2:4" ht="18" customHeight="1" x14ac:dyDescent="0.35">
      <c r="B450" s="8"/>
      <c r="C450" s="8"/>
      <c r="D450" s="9"/>
    </row>
    <row r="451" spans="2:4" ht="18" customHeight="1" x14ac:dyDescent="0.35">
      <c r="B451" s="8"/>
      <c r="C451" s="8"/>
      <c r="D451" s="9"/>
    </row>
    <row r="452" spans="2:4" ht="18" customHeight="1" x14ac:dyDescent="0.35">
      <c r="B452" s="8"/>
      <c r="C452" s="8"/>
      <c r="D452" s="9"/>
    </row>
    <row r="453" spans="2:4" ht="18" customHeight="1" x14ac:dyDescent="0.35">
      <c r="B453" s="8"/>
      <c r="C453" s="8"/>
      <c r="D453" s="9"/>
    </row>
    <row r="454" spans="2:4" ht="18" customHeight="1" x14ac:dyDescent="0.35">
      <c r="B454" s="8"/>
      <c r="C454" s="8"/>
      <c r="D454" s="9"/>
    </row>
    <row r="455" spans="2:4" ht="18" customHeight="1" x14ac:dyDescent="0.35">
      <c r="B455" s="8"/>
      <c r="C455" s="8"/>
      <c r="D455" s="9"/>
    </row>
    <row r="456" spans="2:4" ht="18" customHeight="1" x14ac:dyDescent="0.35">
      <c r="B456" s="8"/>
      <c r="C456" s="8"/>
      <c r="D456" s="9"/>
    </row>
    <row r="457" spans="2:4" ht="18" customHeight="1" x14ac:dyDescent="0.35">
      <c r="B457" s="8"/>
      <c r="C457" s="8"/>
      <c r="D457" s="9"/>
    </row>
    <row r="458" spans="2:4" ht="18" customHeight="1" x14ac:dyDescent="0.35">
      <c r="B458" s="8"/>
      <c r="C458" s="8"/>
      <c r="D458" s="9"/>
    </row>
    <row r="459" spans="2:4" ht="18" customHeight="1" x14ac:dyDescent="0.35">
      <c r="B459" s="8"/>
      <c r="C459" s="8"/>
      <c r="D459" s="9"/>
    </row>
    <row r="460" spans="2:4" ht="18" customHeight="1" x14ac:dyDescent="0.35">
      <c r="B460" s="8"/>
      <c r="C460" s="8"/>
      <c r="D460" s="9"/>
    </row>
    <row r="461" spans="2:4" ht="18" customHeight="1" x14ac:dyDescent="0.35">
      <c r="B461" s="8"/>
      <c r="C461" s="8"/>
      <c r="D461" s="9"/>
    </row>
    <row r="462" spans="2:4" ht="18" customHeight="1" x14ac:dyDescent="0.35">
      <c r="B462" s="8"/>
      <c r="C462" s="8"/>
      <c r="D462" s="9"/>
    </row>
    <row r="463" spans="2:4" ht="18" customHeight="1" x14ac:dyDescent="0.35">
      <c r="B463" s="8"/>
      <c r="C463" s="8"/>
      <c r="D463" s="9"/>
    </row>
    <row r="464" spans="2:4" ht="18" customHeight="1" x14ac:dyDescent="0.35">
      <c r="B464" s="8"/>
      <c r="C464" s="8"/>
      <c r="D464" s="9"/>
    </row>
    <row r="465" spans="2:4" ht="18" customHeight="1" x14ac:dyDescent="0.35">
      <c r="B465" s="8"/>
      <c r="C465" s="8"/>
      <c r="D465" s="9"/>
    </row>
    <row r="466" spans="2:4" ht="18" customHeight="1" x14ac:dyDescent="0.35">
      <c r="B466" s="8"/>
      <c r="C466" s="8"/>
      <c r="D466" s="9"/>
    </row>
    <row r="467" spans="2:4" ht="18" customHeight="1" x14ac:dyDescent="0.35">
      <c r="B467" s="8"/>
      <c r="C467" s="8"/>
      <c r="D467" s="9"/>
    </row>
    <row r="468" spans="2:4" ht="18" customHeight="1" x14ac:dyDescent="0.35">
      <c r="B468" s="8"/>
      <c r="C468" s="8"/>
      <c r="D468" s="9"/>
    </row>
    <row r="469" spans="2:4" ht="18" customHeight="1" x14ac:dyDescent="0.35">
      <c r="B469" s="8"/>
      <c r="C469" s="8"/>
      <c r="D469" s="9"/>
    </row>
    <row r="470" spans="2:4" ht="18" customHeight="1" x14ac:dyDescent="0.35">
      <c r="B470" s="8"/>
      <c r="C470" s="8"/>
      <c r="D470" s="9"/>
    </row>
    <row r="471" spans="2:4" ht="18" customHeight="1" x14ac:dyDescent="0.35">
      <c r="B471" s="8"/>
      <c r="C471" s="8"/>
      <c r="D471" s="9"/>
    </row>
    <row r="472" spans="2:4" ht="18" customHeight="1" x14ac:dyDescent="0.35">
      <c r="B472" s="8"/>
      <c r="C472" s="8"/>
      <c r="D472" s="9"/>
    </row>
    <row r="473" spans="2:4" ht="18" customHeight="1" x14ac:dyDescent="0.35">
      <c r="B473" s="8"/>
      <c r="C473" s="8"/>
      <c r="D473" s="9"/>
    </row>
    <row r="474" spans="2:4" ht="18" customHeight="1" x14ac:dyDescent="0.35">
      <c r="B474" s="8"/>
      <c r="C474" s="8"/>
      <c r="D474" s="9"/>
    </row>
    <row r="475" spans="2:4" ht="18" customHeight="1" x14ac:dyDescent="0.35">
      <c r="B475" s="8"/>
      <c r="C475" s="8"/>
      <c r="D475" s="9"/>
    </row>
    <row r="476" spans="2:4" ht="18" customHeight="1" x14ac:dyDescent="0.35">
      <c r="B476" s="8"/>
      <c r="C476" s="8"/>
      <c r="D476" s="9"/>
    </row>
    <row r="477" spans="2:4" ht="18" customHeight="1" x14ac:dyDescent="0.35">
      <c r="B477" s="8"/>
      <c r="C477" s="8"/>
      <c r="D477" s="9"/>
    </row>
    <row r="478" spans="2:4" ht="18" customHeight="1" x14ac:dyDescent="0.35">
      <c r="B478" s="8"/>
      <c r="C478" s="8"/>
      <c r="D478" s="9"/>
    </row>
    <row r="479" spans="2:4" ht="18" customHeight="1" x14ac:dyDescent="0.35">
      <c r="B479" s="8"/>
      <c r="C479" s="8"/>
      <c r="D479" s="9"/>
    </row>
    <row r="480" spans="2:4" ht="18" customHeight="1" x14ac:dyDescent="0.35">
      <c r="B480" s="8"/>
      <c r="C480" s="8"/>
      <c r="D480" s="9"/>
    </row>
    <row r="481" spans="2:4" ht="18" customHeight="1" x14ac:dyDescent="0.35">
      <c r="B481" s="8"/>
      <c r="C481" s="8"/>
      <c r="D481" s="9"/>
    </row>
    <row r="482" spans="2:4" ht="18" customHeight="1" x14ac:dyDescent="0.35">
      <c r="B482" s="8"/>
      <c r="C482" s="8"/>
      <c r="D482" s="9"/>
    </row>
    <row r="483" spans="2:4" ht="18" customHeight="1" x14ac:dyDescent="0.35">
      <c r="B483" s="8"/>
      <c r="C483" s="8"/>
      <c r="D483" s="9"/>
    </row>
    <row r="484" spans="2:4" ht="18" customHeight="1" x14ac:dyDescent="0.35">
      <c r="B484" s="8"/>
      <c r="C484" s="8"/>
      <c r="D484" s="9"/>
    </row>
    <row r="485" spans="2:4" ht="18" customHeight="1" x14ac:dyDescent="0.35">
      <c r="B485" s="8"/>
      <c r="C485" s="8"/>
      <c r="D485" s="9"/>
    </row>
    <row r="486" spans="2:4" ht="18" customHeight="1" x14ac:dyDescent="0.35">
      <c r="B486" s="8"/>
      <c r="C486" s="8"/>
      <c r="D486" s="9"/>
    </row>
    <row r="487" spans="2:4" ht="18" customHeight="1" x14ac:dyDescent="0.35">
      <c r="B487" s="8"/>
      <c r="C487" s="8"/>
      <c r="D487" s="9"/>
    </row>
    <row r="488" spans="2:4" ht="18" customHeight="1" x14ac:dyDescent="0.35">
      <c r="B488" s="8"/>
      <c r="C488" s="8"/>
      <c r="D488" s="9"/>
    </row>
    <row r="489" spans="2:4" ht="18" customHeight="1" x14ac:dyDescent="0.35">
      <c r="B489" s="8"/>
      <c r="C489" s="8"/>
      <c r="D489" s="9"/>
    </row>
    <row r="490" spans="2:4" ht="18" customHeight="1" x14ac:dyDescent="0.35">
      <c r="B490" s="8"/>
      <c r="C490" s="8"/>
      <c r="D490" s="9"/>
    </row>
    <row r="491" spans="2:4" ht="18" customHeight="1" x14ac:dyDescent="0.35">
      <c r="B491" s="8"/>
      <c r="C491" s="8"/>
      <c r="D491" s="9"/>
    </row>
    <row r="492" spans="2:4" ht="18" customHeight="1" x14ac:dyDescent="0.35">
      <c r="B492" s="8"/>
      <c r="C492" s="8"/>
      <c r="D492" s="9"/>
    </row>
    <row r="493" spans="2:4" ht="18" customHeight="1" x14ac:dyDescent="0.35">
      <c r="B493" s="8"/>
      <c r="C493" s="8"/>
      <c r="D493" s="9"/>
    </row>
    <row r="494" spans="2:4" ht="18" customHeight="1" x14ac:dyDescent="0.35">
      <c r="B494" s="8"/>
      <c r="C494" s="8"/>
      <c r="D494" s="9"/>
    </row>
    <row r="495" spans="2:4" ht="18" customHeight="1" x14ac:dyDescent="0.35">
      <c r="B495" s="8"/>
      <c r="C495" s="8"/>
      <c r="D495" s="9"/>
    </row>
    <row r="496" spans="2:4" ht="18" customHeight="1" x14ac:dyDescent="0.35">
      <c r="B496" s="8"/>
      <c r="C496" s="8"/>
      <c r="D496" s="9"/>
    </row>
    <row r="497" spans="2:4" ht="18" customHeight="1" x14ac:dyDescent="0.35">
      <c r="B497" s="8"/>
      <c r="C497" s="8"/>
      <c r="D497" s="9"/>
    </row>
    <row r="498" spans="2:4" ht="18" customHeight="1" x14ac:dyDescent="0.35">
      <c r="B498" s="8"/>
      <c r="C498" s="8"/>
      <c r="D498" s="9"/>
    </row>
    <row r="499" spans="2:4" ht="18" customHeight="1" x14ac:dyDescent="0.35">
      <c r="B499" s="8"/>
      <c r="C499" s="8"/>
      <c r="D499" s="9"/>
    </row>
    <row r="500" spans="2:4" ht="18" customHeight="1" x14ac:dyDescent="0.35">
      <c r="B500" s="8"/>
      <c r="C500" s="8"/>
      <c r="D500" s="9"/>
    </row>
    <row r="501" spans="2:4" ht="18" customHeight="1" x14ac:dyDescent="0.35">
      <c r="B501" s="8"/>
      <c r="C501" s="8"/>
      <c r="D501" s="9"/>
    </row>
    <row r="502" spans="2:4" ht="18" customHeight="1" x14ac:dyDescent="0.35">
      <c r="B502" s="8"/>
      <c r="C502" s="8"/>
      <c r="D502" s="9"/>
    </row>
    <row r="503" spans="2:4" ht="18" customHeight="1" x14ac:dyDescent="0.35">
      <c r="B503" s="8"/>
      <c r="C503" s="8"/>
      <c r="D503" s="9"/>
    </row>
    <row r="504" spans="2:4" ht="18" customHeight="1" x14ac:dyDescent="0.35">
      <c r="B504" s="8"/>
      <c r="C504" s="8"/>
      <c r="D504" s="9"/>
    </row>
    <row r="505" spans="2:4" ht="18" customHeight="1" x14ac:dyDescent="0.35">
      <c r="B505" s="8"/>
      <c r="C505" s="8"/>
      <c r="D505" s="9"/>
    </row>
    <row r="506" spans="2:4" ht="18" customHeight="1" x14ac:dyDescent="0.35">
      <c r="B506" s="8"/>
      <c r="C506" s="8"/>
      <c r="D506" s="9"/>
    </row>
    <row r="507" spans="2:4" ht="18" customHeight="1" x14ac:dyDescent="0.35">
      <c r="B507" s="8"/>
      <c r="C507" s="8"/>
      <c r="D507" s="9"/>
    </row>
    <row r="508" spans="2:4" ht="18" customHeight="1" x14ac:dyDescent="0.35">
      <c r="B508" s="8"/>
      <c r="C508" s="8"/>
      <c r="D508" s="9"/>
    </row>
    <row r="509" spans="2:4" ht="18" customHeight="1" x14ac:dyDescent="0.35">
      <c r="B509" s="8"/>
      <c r="C509" s="8"/>
      <c r="D509" s="9"/>
    </row>
    <row r="510" spans="2:4" ht="18" customHeight="1" x14ac:dyDescent="0.35">
      <c r="B510" s="8"/>
      <c r="C510" s="8"/>
      <c r="D510" s="9"/>
    </row>
    <row r="511" spans="2:4" ht="18" customHeight="1" x14ac:dyDescent="0.35">
      <c r="B511" s="8"/>
      <c r="C511" s="8"/>
      <c r="D511" s="9"/>
    </row>
    <row r="512" spans="2:4" ht="18" customHeight="1" x14ac:dyDescent="0.35">
      <c r="B512" s="8"/>
      <c r="C512" s="8"/>
      <c r="D512" s="9"/>
    </row>
    <row r="513" spans="2:4" ht="18" customHeight="1" x14ac:dyDescent="0.35">
      <c r="B513" s="8"/>
      <c r="C513" s="8"/>
      <c r="D513" s="9"/>
    </row>
    <row r="514" spans="2:4" ht="18" customHeight="1" x14ac:dyDescent="0.35">
      <c r="B514" s="8"/>
      <c r="C514" s="8"/>
      <c r="D514" s="9"/>
    </row>
    <row r="515" spans="2:4" ht="18" customHeight="1" x14ac:dyDescent="0.35">
      <c r="B515" s="8"/>
      <c r="C515" s="8"/>
      <c r="D515" s="9"/>
    </row>
    <row r="516" spans="2:4" ht="18" customHeight="1" x14ac:dyDescent="0.35">
      <c r="B516" s="8"/>
      <c r="C516" s="8"/>
      <c r="D516" s="9"/>
    </row>
    <row r="517" spans="2:4" ht="18" customHeight="1" x14ac:dyDescent="0.35">
      <c r="B517" s="8"/>
      <c r="C517" s="8"/>
      <c r="D517" s="9"/>
    </row>
    <row r="518" spans="2:4" ht="18" customHeight="1" x14ac:dyDescent="0.35">
      <c r="B518" s="8"/>
      <c r="C518" s="8"/>
      <c r="D518" s="9"/>
    </row>
    <row r="519" spans="2:4" ht="18" customHeight="1" x14ac:dyDescent="0.35">
      <c r="B519" s="8"/>
      <c r="C519" s="8"/>
      <c r="D519" s="9"/>
    </row>
    <row r="520" spans="2:4" ht="18" customHeight="1" x14ac:dyDescent="0.35">
      <c r="B520" s="8"/>
      <c r="C520" s="8"/>
      <c r="D520" s="9"/>
    </row>
    <row r="521" spans="2:4" ht="18" customHeight="1" x14ac:dyDescent="0.35">
      <c r="B521" s="8"/>
      <c r="C521" s="8"/>
      <c r="D521" s="9"/>
    </row>
    <row r="522" spans="2:4" ht="18" customHeight="1" x14ac:dyDescent="0.35">
      <c r="B522" s="8"/>
      <c r="C522" s="8"/>
      <c r="D522" s="9"/>
    </row>
    <row r="523" spans="2:4" ht="18" customHeight="1" x14ac:dyDescent="0.35">
      <c r="B523" s="8"/>
      <c r="C523" s="8"/>
      <c r="D523" s="9"/>
    </row>
    <row r="524" spans="2:4" ht="18" customHeight="1" x14ac:dyDescent="0.35">
      <c r="B524" s="8"/>
      <c r="C524" s="8"/>
      <c r="D524" s="9"/>
    </row>
    <row r="525" spans="2:4" ht="18" customHeight="1" x14ac:dyDescent="0.35">
      <c r="B525" s="8"/>
      <c r="C525" s="8"/>
      <c r="D525" s="9"/>
    </row>
    <row r="526" spans="2:4" ht="18" customHeight="1" x14ac:dyDescent="0.35">
      <c r="B526" s="8"/>
      <c r="C526" s="8"/>
      <c r="D526" s="9"/>
    </row>
    <row r="527" spans="2:4" ht="18" customHeight="1" x14ac:dyDescent="0.35">
      <c r="B527" s="8"/>
      <c r="C527" s="8"/>
      <c r="D527" s="9"/>
    </row>
    <row r="528" spans="2:4" ht="18" customHeight="1" x14ac:dyDescent="0.35">
      <c r="B528" s="8"/>
      <c r="C528" s="8"/>
      <c r="D528" s="9"/>
    </row>
    <row r="529" spans="2:4" ht="18" customHeight="1" x14ac:dyDescent="0.35">
      <c r="B529" s="8"/>
      <c r="C529" s="8"/>
      <c r="D529" s="9"/>
    </row>
    <row r="530" spans="2:4" ht="18" customHeight="1" x14ac:dyDescent="0.35">
      <c r="B530" s="8"/>
      <c r="C530" s="8"/>
      <c r="D530" s="9"/>
    </row>
    <row r="531" spans="2:4" ht="18" customHeight="1" x14ac:dyDescent="0.35">
      <c r="B531" s="8"/>
      <c r="C531" s="8"/>
      <c r="D531" s="9"/>
    </row>
    <row r="532" spans="2:4" ht="18" customHeight="1" x14ac:dyDescent="0.35">
      <c r="B532" s="8"/>
      <c r="C532" s="8"/>
      <c r="D532" s="9"/>
    </row>
    <row r="533" spans="2:4" ht="18" customHeight="1" x14ac:dyDescent="0.35">
      <c r="B533" s="8"/>
      <c r="C533" s="8"/>
      <c r="D533" s="9"/>
    </row>
    <row r="534" spans="2:4" ht="18" customHeight="1" x14ac:dyDescent="0.35">
      <c r="B534" s="8"/>
      <c r="C534" s="8"/>
      <c r="D534" s="9"/>
    </row>
    <row r="535" spans="2:4" ht="18" customHeight="1" x14ac:dyDescent="0.35">
      <c r="B535" s="8"/>
      <c r="C535" s="8"/>
      <c r="D535" s="9"/>
    </row>
    <row r="536" spans="2:4" ht="18" customHeight="1" x14ac:dyDescent="0.35">
      <c r="B536" s="8"/>
      <c r="C536" s="8"/>
      <c r="D536" s="9"/>
    </row>
    <row r="537" spans="2:4" ht="18" customHeight="1" x14ac:dyDescent="0.35">
      <c r="B537" s="8"/>
      <c r="C537" s="8"/>
      <c r="D537" s="9"/>
    </row>
    <row r="538" spans="2:4" ht="18" customHeight="1" x14ac:dyDescent="0.35">
      <c r="B538" s="8"/>
      <c r="C538" s="8"/>
      <c r="D538" s="9"/>
    </row>
    <row r="539" spans="2:4" ht="18" customHeight="1" x14ac:dyDescent="0.35">
      <c r="B539" s="8"/>
      <c r="C539" s="8"/>
      <c r="D539" s="9"/>
    </row>
    <row r="540" spans="2:4" ht="18" customHeight="1" x14ac:dyDescent="0.35">
      <c r="B540" s="8"/>
      <c r="C540" s="8"/>
      <c r="D540" s="9"/>
    </row>
    <row r="541" spans="2:4" ht="18" customHeight="1" x14ac:dyDescent="0.35">
      <c r="B541" s="8"/>
      <c r="C541" s="8"/>
      <c r="D541" s="9"/>
    </row>
    <row r="542" spans="2:4" ht="18" customHeight="1" x14ac:dyDescent="0.35">
      <c r="B542" s="8"/>
      <c r="C542" s="8"/>
      <c r="D542" s="9"/>
    </row>
    <row r="543" spans="2:4" ht="18" customHeight="1" x14ac:dyDescent="0.35">
      <c r="B543" s="8"/>
      <c r="C543" s="8"/>
      <c r="D543" s="9"/>
    </row>
    <row r="544" spans="2:4" ht="18" customHeight="1" x14ac:dyDescent="0.35">
      <c r="B544" s="8"/>
      <c r="C544" s="8"/>
      <c r="D544" s="9"/>
    </row>
    <row r="545" spans="2:4" ht="18" customHeight="1" x14ac:dyDescent="0.35">
      <c r="B545" s="8"/>
      <c r="C545" s="8"/>
      <c r="D545" s="9"/>
    </row>
    <row r="546" spans="2:4" ht="18" customHeight="1" x14ac:dyDescent="0.35">
      <c r="B546" s="8"/>
      <c r="C546" s="8"/>
      <c r="D546" s="9"/>
    </row>
    <row r="547" spans="2:4" ht="18" customHeight="1" x14ac:dyDescent="0.35">
      <c r="B547" s="8"/>
      <c r="C547" s="8"/>
      <c r="D547" s="9"/>
    </row>
    <row r="548" spans="2:4" ht="18" customHeight="1" x14ac:dyDescent="0.35">
      <c r="B548" s="8"/>
      <c r="C548" s="8"/>
      <c r="D548" s="9"/>
    </row>
    <row r="549" spans="2:4" ht="18" customHeight="1" x14ac:dyDescent="0.35">
      <c r="B549" s="8"/>
      <c r="C549" s="8"/>
      <c r="D549" s="9"/>
    </row>
    <row r="550" spans="2:4" ht="18" customHeight="1" x14ac:dyDescent="0.35">
      <c r="B550" s="8"/>
      <c r="C550" s="8"/>
      <c r="D550" s="9"/>
    </row>
    <row r="551" spans="2:4" ht="18" customHeight="1" x14ac:dyDescent="0.35">
      <c r="B551" s="8"/>
      <c r="C551" s="8"/>
      <c r="D551" s="9"/>
    </row>
    <row r="552" spans="2:4" ht="18" customHeight="1" x14ac:dyDescent="0.35">
      <c r="B552" s="8"/>
      <c r="C552" s="8"/>
      <c r="D552" s="9"/>
    </row>
    <row r="553" spans="2:4" ht="18" customHeight="1" x14ac:dyDescent="0.35">
      <c r="B553" s="8"/>
      <c r="C553" s="8"/>
      <c r="D553" s="9"/>
    </row>
    <row r="554" spans="2:4" ht="18" customHeight="1" x14ac:dyDescent="0.35">
      <c r="B554" s="8"/>
      <c r="C554" s="8"/>
      <c r="D554" s="9"/>
    </row>
    <row r="555" spans="2:4" ht="18" customHeight="1" x14ac:dyDescent="0.35">
      <c r="B555" s="8"/>
      <c r="C555" s="8"/>
      <c r="D555" s="9"/>
    </row>
    <row r="556" spans="2:4" ht="18" customHeight="1" x14ac:dyDescent="0.35">
      <c r="B556" s="8"/>
      <c r="C556" s="8"/>
      <c r="D556" s="9"/>
    </row>
    <row r="557" spans="2:4" ht="18" customHeight="1" x14ac:dyDescent="0.35">
      <c r="B557" s="8"/>
      <c r="C557" s="8"/>
      <c r="D557" s="9"/>
    </row>
    <row r="558" spans="2:4" ht="18" customHeight="1" x14ac:dyDescent="0.35">
      <c r="B558" s="8"/>
      <c r="C558" s="8"/>
      <c r="D558" s="9"/>
    </row>
    <row r="559" spans="2:4" ht="18" customHeight="1" x14ac:dyDescent="0.35">
      <c r="B559" s="8"/>
      <c r="C559" s="8"/>
      <c r="D559" s="9"/>
    </row>
    <row r="560" spans="2:4" ht="18" customHeight="1" x14ac:dyDescent="0.35">
      <c r="B560" s="8"/>
      <c r="C560" s="8"/>
      <c r="D560" s="9"/>
    </row>
    <row r="561" spans="2:4" ht="18" customHeight="1" x14ac:dyDescent="0.35">
      <c r="B561" s="8"/>
      <c r="C561" s="8"/>
      <c r="D561" s="9"/>
    </row>
    <row r="562" spans="2:4" ht="18" customHeight="1" x14ac:dyDescent="0.35">
      <c r="B562" s="8"/>
      <c r="C562" s="8"/>
      <c r="D562" s="9"/>
    </row>
    <row r="563" spans="2:4" ht="18" customHeight="1" x14ac:dyDescent="0.35">
      <c r="B563" s="8"/>
      <c r="C563" s="8"/>
      <c r="D563" s="9"/>
    </row>
    <row r="564" spans="2:4" ht="18" customHeight="1" x14ac:dyDescent="0.35">
      <c r="B564" s="8"/>
      <c r="C564" s="8"/>
      <c r="D564" s="9"/>
    </row>
    <row r="565" spans="2:4" ht="18" customHeight="1" x14ac:dyDescent="0.35">
      <c r="B565" s="8"/>
      <c r="C565" s="8"/>
      <c r="D565" s="9"/>
    </row>
    <row r="566" spans="2:4" ht="18" customHeight="1" x14ac:dyDescent="0.35">
      <c r="B566" s="8"/>
      <c r="C566" s="8"/>
      <c r="D566" s="9"/>
    </row>
    <row r="567" spans="2:4" ht="18" customHeight="1" x14ac:dyDescent="0.35">
      <c r="B567" s="8"/>
      <c r="C567" s="8"/>
      <c r="D567" s="9"/>
    </row>
    <row r="568" spans="2:4" ht="18" customHeight="1" x14ac:dyDescent="0.35">
      <c r="B568" s="8"/>
      <c r="C568" s="8"/>
      <c r="D568" s="9"/>
    </row>
    <row r="569" spans="2:4" ht="18" customHeight="1" x14ac:dyDescent="0.35">
      <c r="B569" s="8"/>
      <c r="C569" s="8"/>
      <c r="D569" s="9"/>
    </row>
    <row r="570" spans="2:4" ht="18" customHeight="1" x14ac:dyDescent="0.35">
      <c r="B570" s="8"/>
      <c r="C570" s="8"/>
      <c r="D570" s="9"/>
    </row>
    <row r="571" spans="2:4" ht="18" customHeight="1" x14ac:dyDescent="0.35">
      <c r="B571" s="8"/>
      <c r="C571" s="8"/>
      <c r="D571" s="9"/>
    </row>
    <row r="572" spans="2:4" ht="18" customHeight="1" x14ac:dyDescent="0.35">
      <c r="B572" s="8"/>
      <c r="C572" s="8"/>
      <c r="D572" s="9"/>
    </row>
    <row r="573" spans="2:4" ht="18" customHeight="1" x14ac:dyDescent="0.35">
      <c r="B573" s="8"/>
      <c r="C573" s="8"/>
      <c r="D573" s="9"/>
    </row>
    <row r="574" spans="2:4" ht="18" customHeight="1" x14ac:dyDescent="0.35">
      <c r="B574" s="8"/>
      <c r="C574" s="8"/>
      <c r="D574" s="9"/>
    </row>
    <row r="575" spans="2:4" ht="18" customHeight="1" x14ac:dyDescent="0.35">
      <c r="B575" s="8"/>
      <c r="C575" s="8"/>
      <c r="D575" s="9"/>
    </row>
    <row r="576" spans="2:4" ht="18" customHeight="1" x14ac:dyDescent="0.35">
      <c r="B576" s="8"/>
      <c r="C576" s="8"/>
      <c r="D576" s="9"/>
    </row>
    <row r="577" spans="2:4" ht="18" customHeight="1" x14ac:dyDescent="0.35">
      <c r="B577" s="8"/>
      <c r="C577" s="8"/>
      <c r="D577" s="9"/>
    </row>
    <row r="578" spans="2:4" ht="18" customHeight="1" x14ac:dyDescent="0.35">
      <c r="B578" s="8"/>
      <c r="C578" s="8"/>
      <c r="D578" s="9"/>
    </row>
    <row r="579" spans="2:4" ht="18" customHeight="1" x14ac:dyDescent="0.35">
      <c r="B579" s="8"/>
      <c r="C579" s="8"/>
      <c r="D579" s="9"/>
    </row>
    <row r="580" spans="2:4" ht="18" customHeight="1" x14ac:dyDescent="0.35">
      <c r="B580" s="8"/>
      <c r="C580" s="8"/>
      <c r="D580" s="9"/>
    </row>
    <row r="581" spans="2:4" ht="18" customHeight="1" x14ac:dyDescent="0.35">
      <c r="B581" s="8"/>
      <c r="C581" s="8"/>
      <c r="D581" s="9"/>
    </row>
    <row r="582" spans="2:4" ht="18" customHeight="1" x14ac:dyDescent="0.35">
      <c r="B582" s="8"/>
      <c r="C582" s="8"/>
      <c r="D582" s="9"/>
    </row>
    <row r="583" spans="2:4" ht="18" customHeight="1" x14ac:dyDescent="0.35">
      <c r="B583" s="8"/>
      <c r="C583" s="8"/>
      <c r="D583" s="9"/>
    </row>
    <row r="584" spans="2:4" ht="18" customHeight="1" x14ac:dyDescent="0.35">
      <c r="B584" s="8"/>
      <c r="C584" s="8"/>
      <c r="D584" s="9"/>
    </row>
    <row r="585" spans="2:4" ht="18" customHeight="1" x14ac:dyDescent="0.35">
      <c r="B585" s="8"/>
      <c r="C585" s="8"/>
      <c r="D585" s="9"/>
    </row>
    <row r="586" spans="2:4" ht="18" customHeight="1" x14ac:dyDescent="0.35">
      <c r="B586" s="8"/>
      <c r="C586" s="8"/>
      <c r="D586" s="9"/>
    </row>
    <row r="587" spans="2:4" ht="18" customHeight="1" x14ac:dyDescent="0.35">
      <c r="B587" s="8"/>
      <c r="C587" s="8"/>
      <c r="D587" s="9"/>
    </row>
    <row r="588" spans="2:4" ht="18" customHeight="1" x14ac:dyDescent="0.35">
      <c r="B588" s="8"/>
      <c r="C588" s="8"/>
      <c r="D588" s="9"/>
    </row>
    <row r="589" spans="2:4" ht="18" customHeight="1" x14ac:dyDescent="0.35">
      <c r="B589" s="8"/>
      <c r="C589" s="8"/>
      <c r="D589" s="9"/>
    </row>
    <row r="590" spans="2:4" ht="18" customHeight="1" x14ac:dyDescent="0.35">
      <c r="B590" s="8"/>
      <c r="C590" s="8"/>
      <c r="D590" s="9"/>
    </row>
    <row r="591" spans="2:4" ht="18" customHeight="1" x14ac:dyDescent="0.35">
      <c r="B591" s="8"/>
      <c r="C591" s="8"/>
      <c r="D591" s="9"/>
    </row>
    <row r="592" spans="2:4" ht="18" customHeight="1" x14ac:dyDescent="0.35">
      <c r="B592" s="8"/>
      <c r="C592" s="8"/>
      <c r="D592" s="9"/>
    </row>
    <row r="593" spans="2:4" ht="18" customHeight="1" x14ac:dyDescent="0.35">
      <c r="B593" s="8"/>
      <c r="C593" s="8"/>
      <c r="D593" s="9"/>
    </row>
    <row r="594" spans="2:4" ht="18" customHeight="1" x14ac:dyDescent="0.35">
      <c r="B594" s="8"/>
      <c r="C594" s="8"/>
      <c r="D594" s="9"/>
    </row>
    <row r="595" spans="2:4" ht="18" customHeight="1" x14ac:dyDescent="0.35">
      <c r="B595" s="8"/>
      <c r="C595" s="8"/>
      <c r="D595" s="9"/>
    </row>
    <row r="596" spans="2:4" ht="18" customHeight="1" x14ac:dyDescent="0.35">
      <c r="B596" s="8"/>
      <c r="C596" s="8"/>
      <c r="D596" s="9"/>
    </row>
    <row r="597" spans="2:4" ht="18" customHeight="1" x14ac:dyDescent="0.35">
      <c r="B597" s="8"/>
      <c r="C597" s="8"/>
      <c r="D597" s="9"/>
    </row>
    <row r="598" spans="2:4" ht="18" customHeight="1" x14ac:dyDescent="0.35">
      <c r="B598" s="8"/>
      <c r="C598" s="8"/>
      <c r="D598" s="9"/>
    </row>
    <row r="599" spans="2:4" ht="18" customHeight="1" x14ac:dyDescent="0.35">
      <c r="B599" s="8"/>
      <c r="C599" s="8"/>
      <c r="D599" s="9"/>
    </row>
    <row r="600" spans="2:4" ht="18" customHeight="1" x14ac:dyDescent="0.35">
      <c r="B600" s="8"/>
      <c r="C600" s="8"/>
      <c r="D600" s="9"/>
    </row>
    <row r="601" spans="2:4" ht="18" customHeight="1" x14ac:dyDescent="0.35">
      <c r="B601" s="8"/>
      <c r="C601" s="8"/>
      <c r="D601" s="9"/>
    </row>
  </sheetData>
  <mergeCells count="2">
    <mergeCell ref="A1:D1"/>
    <mergeCell ref="A3:D3"/>
  </mergeCells>
  <pageMargins left="0.7" right="0.7" top="0.75" bottom="0.75" header="0.3" footer="0.3"/>
  <pageSetup scale="66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E8E4-7754-46EE-BD07-2567EA6F2CD1}">
  <sheetPr>
    <pageSetUpPr fitToPage="1"/>
  </sheetPr>
  <dimension ref="A1:D404"/>
  <sheetViews>
    <sheetView view="pageBreakPreview" zoomScaleNormal="100" zoomScaleSheetLayoutView="100" workbookViewId="0">
      <selection sqref="A1:D1"/>
    </sheetView>
  </sheetViews>
  <sheetFormatPr defaultColWidth="9.1796875" defaultRowHeight="18" customHeight="1" x14ac:dyDescent="0.35"/>
  <cols>
    <col min="1" max="1" width="18.81640625" style="8" bestFit="1" customWidth="1"/>
    <col min="2" max="2" width="17.81640625" style="6" bestFit="1" customWidth="1"/>
    <col min="3" max="3" width="68.1796875" style="6" customWidth="1"/>
    <col min="4" max="4" width="10.1796875" style="8" customWidth="1"/>
    <col min="5" max="5" width="14.54296875" style="6" bestFit="1" customWidth="1"/>
    <col min="6" max="16384" width="9.1796875" style="6"/>
  </cols>
  <sheetData>
    <row r="1" spans="1:4" ht="18" customHeight="1" x14ac:dyDescent="0.35">
      <c r="A1" s="26" t="s">
        <v>0</v>
      </c>
      <c r="B1" s="28"/>
      <c r="C1" s="28"/>
      <c r="D1" s="28"/>
    </row>
    <row r="2" spans="1:4" ht="18" customHeight="1" x14ac:dyDescent="0.35">
      <c r="A2" s="25" t="s">
        <v>1</v>
      </c>
      <c r="B2" s="24"/>
      <c r="C2" s="24"/>
      <c r="D2" s="24"/>
    </row>
    <row r="3" spans="1:4" ht="29" x14ac:dyDescent="0.35">
      <c r="A3" s="19" t="s">
        <v>3</v>
      </c>
      <c r="B3" s="20" t="s">
        <v>4</v>
      </c>
      <c r="C3" s="20" t="s">
        <v>5</v>
      </c>
      <c r="D3" s="21" t="s">
        <v>7</v>
      </c>
    </row>
    <row r="4" spans="1:4" ht="18" customHeight="1" x14ac:dyDescent="0.35">
      <c r="A4" s="11" t="s">
        <v>166</v>
      </c>
      <c r="B4" s="12" t="s">
        <v>167</v>
      </c>
      <c r="C4" s="12" t="str">
        <f>VLOOKUP(Table2456[[#This Row],[ICD-10 Code]],Table1[], 2,FALSE)</f>
        <v>Psychotic disorder w hallucin due to known physiol condition</v>
      </c>
      <c r="D4" s="14" t="s">
        <v>13</v>
      </c>
    </row>
    <row r="5" spans="1:4" ht="18" customHeight="1" x14ac:dyDescent="0.35">
      <c r="A5" s="11" t="s">
        <v>168</v>
      </c>
      <c r="B5" s="12" t="s">
        <v>169</v>
      </c>
      <c r="C5" s="12" t="str">
        <f>VLOOKUP(Table2456[[#This Row],[ICD-10 Code]],Table1[], 2,FALSE)</f>
        <v>Catatonic disorder due to known physiological condition</v>
      </c>
      <c r="D5" s="14" t="s">
        <v>13</v>
      </c>
    </row>
    <row r="6" spans="1:4" ht="18" customHeight="1" x14ac:dyDescent="0.35">
      <c r="A6" s="11" t="s">
        <v>170</v>
      </c>
      <c r="B6" s="12" t="s">
        <v>171</v>
      </c>
      <c r="C6" s="12" t="s">
        <v>172</v>
      </c>
      <c r="D6" s="14" t="s">
        <v>13</v>
      </c>
    </row>
    <row r="7" spans="1:4" ht="18" customHeight="1" x14ac:dyDescent="0.35">
      <c r="A7" s="11" t="s">
        <v>173</v>
      </c>
      <c r="B7" s="12" t="s">
        <v>174</v>
      </c>
      <c r="C7" s="12" t="s">
        <v>175</v>
      </c>
      <c r="D7" s="14" t="s">
        <v>13</v>
      </c>
    </row>
    <row r="8" spans="1:4" ht="18" customHeight="1" x14ac:dyDescent="0.35">
      <c r="A8" s="11" t="s">
        <v>176</v>
      </c>
      <c r="B8" s="12" t="s">
        <v>177</v>
      </c>
      <c r="C8" s="12" t="s">
        <v>178</v>
      </c>
      <c r="D8" s="14" t="s">
        <v>13</v>
      </c>
    </row>
    <row r="9" spans="1:4" ht="18" customHeight="1" x14ac:dyDescent="0.35">
      <c r="A9" s="11" t="s">
        <v>179</v>
      </c>
      <c r="B9" s="12" t="s">
        <v>180</v>
      </c>
      <c r="C9" s="12" t="s">
        <v>181</v>
      </c>
      <c r="D9" s="14" t="s">
        <v>13</v>
      </c>
    </row>
    <row r="10" spans="1:4" ht="18" customHeight="1" x14ac:dyDescent="0.35">
      <c r="A10" s="11" t="s">
        <v>182</v>
      </c>
      <c r="B10" s="12" t="s">
        <v>183</v>
      </c>
      <c r="C10" s="12" t="s">
        <v>184</v>
      </c>
      <c r="D10" s="14" t="s">
        <v>13</v>
      </c>
    </row>
    <row r="11" spans="1:4" ht="18" customHeight="1" x14ac:dyDescent="0.35">
      <c r="A11" s="11" t="s">
        <v>185</v>
      </c>
      <c r="B11" s="12" t="s">
        <v>186</v>
      </c>
      <c r="C11" s="12" t="s">
        <v>187</v>
      </c>
      <c r="D11" s="14" t="s">
        <v>13</v>
      </c>
    </row>
    <row r="12" spans="1:4" ht="18" customHeight="1" x14ac:dyDescent="0.35">
      <c r="A12" s="11" t="s">
        <v>204</v>
      </c>
      <c r="B12" s="12" t="s">
        <v>205</v>
      </c>
      <c r="C12" s="12" t="str">
        <f>VLOOKUP(Table2456[[#This Row],[ICD-10 Code]],Table1[], 2,FALSE)</f>
        <v>Unsp mental disorder due to known physiological condition</v>
      </c>
      <c r="D12" s="14" t="s">
        <v>13</v>
      </c>
    </row>
    <row r="13" spans="1:4" ht="18" customHeight="1" x14ac:dyDescent="0.35">
      <c r="A13" s="11" t="s">
        <v>1012</v>
      </c>
      <c r="B13" s="12" t="s">
        <v>1013</v>
      </c>
      <c r="C13" s="12" t="str">
        <f>VLOOKUP(Table2456[[#This Row],[ICD-10 Code]],Table1[], 2,FALSE)</f>
        <v>Paranoid schizophrenia</v>
      </c>
      <c r="D13" s="14" t="s">
        <v>13</v>
      </c>
    </row>
    <row r="14" spans="1:4" ht="18" customHeight="1" x14ac:dyDescent="0.35">
      <c r="A14" s="11" t="s">
        <v>1014</v>
      </c>
      <c r="B14" s="12" t="s">
        <v>1015</v>
      </c>
      <c r="C14" s="12" t="str">
        <f>VLOOKUP(Table2456[[#This Row],[ICD-10 Code]],Table1[], 2,FALSE)</f>
        <v>Disorganized schizophrenia</v>
      </c>
      <c r="D14" s="14" t="s">
        <v>13</v>
      </c>
    </row>
    <row r="15" spans="1:4" ht="18" customHeight="1" x14ac:dyDescent="0.35">
      <c r="A15" s="11" t="s">
        <v>1016</v>
      </c>
      <c r="B15" s="12" t="s">
        <v>1017</v>
      </c>
      <c r="C15" s="12" t="str">
        <f>VLOOKUP(Table2456[[#This Row],[ICD-10 Code]],Table1[], 2,FALSE)</f>
        <v>Catatonic schizophrenia</v>
      </c>
      <c r="D15" s="14" t="s">
        <v>13</v>
      </c>
    </row>
    <row r="16" spans="1:4" ht="18" customHeight="1" x14ac:dyDescent="0.35">
      <c r="A16" s="11" t="s">
        <v>1018</v>
      </c>
      <c r="B16" s="12" t="s">
        <v>1019</v>
      </c>
      <c r="C16" s="12" t="str">
        <f>VLOOKUP(Table2456[[#This Row],[ICD-10 Code]],Table1[], 2,FALSE)</f>
        <v>Undifferentiated schizophrenia</v>
      </c>
      <c r="D16" s="14" t="s">
        <v>13</v>
      </c>
    </row>
    <row r="17" spans="1:4" ht="18" customHeight="1" x14ac:dyDescent="0.35">
      <c r="A17" s="11" t="s">
        <v>1020</v>
      </c>
      <c r="B17" s="12" t="s">
        <v>1021</v>
      </c>
      <c r="C17" s="12" t="str">
        <f>VLOOKUP(Table2456[[#This Row],[ICD-10 Code]],Table1[], 2,FALSE)</f>
        <v>Residual schizophrenia</v>
      </c>
      <c r="D17" s="14" t="s">
        <v>13</v>
      </c>
    </row>
    <row r="18" spans="1:4" ht="18" customHeight="1" x14ac:dyDescent="0.35">
      <c r="A18" s="11" t="s">
        <v>1022</v>
      </c>
      <c r="B18" s="12" t="s">
        <v>1023</v>
      </c>
      <c r="C18" s="12" t="str">
        <f>VLOOKUP(Table2456[[#This Row],[ICD-10 Code]],Table1[], 2,FALSE)</f>
        <v>Schizophreniform disorder</v>
      </c>
      <c r="D18" s="14" t="s">
        <v>13</v>
      </c>
    </row>
    <row r="19" spans="1:4" ht="18" customHeight="1" x14ac:dyDescent="0.35">
      <c r="A19" s="11" t="s">
        <v>1024</v>
      </c>
      <c r="B19" s="12" t="s">
        <v>1025</v>
      </c>
      <c r="C19" s="12" t="str">
        <f>VLOOKUP(Table2456[[#This Row],[ICD-10 Code]],Table1[], 2,FALSE)</f>
        <v>Other schizophrenia</v>
      </c>
      <c r="D19" s="14" t="s">
        <v>13</v>
      </c>
    </row>
    <row r="20" spans="1:4" ht="18" customHeight="1" x14ac:dyDescent="0.35">
      <c r="A20" s="11" t="s">
        <v>1026</v>
      </c>
      <c r="B20" s="12" t="s">
        <v>1027</v>
      </c>
      <c r="C20" s="12" t="str">
        <f>VLOOKUP(Table2456[[#This Row],[ICD-10 Code]],Table1[], 2,FALSE)</f>
        <v>Schizophrenia, unspecified</v>
      </c>
      <c r="D20" s="14" t="s">
        <v>13</v>
      </c>
    </row>
    <row r="21" spans="1:4" ht="18" customHeight="1" x14ac:dyDescent="0.35">
      <c r="A21" s="11" t="s">
        <v>1028</v>
      </c>
      <c r="B21" s="12" t="s">
        <v>1028</v>
      </c>
      <c r="C21" s="12" t="str">
        <f>VLOOKUP(Table2456[[#This Row],[ICD-10 Code]],Table1[], 2,FALSE)</f>
        <v>Schizotypal disorder</v>
      </c>
      <c r="D21" s="14" t="s">
        <v>13</v>
      </c>
    </row>
    <row r="22" spans="1:4" ht="18" customHeight="1" x14ac:dyDescent="0.35">
      <c r="A22" s="11" t="s">
        <v>1029</v>
      </c>
      <c r="B22" s="12" t="s">
        <v>1029</v>
      </c>
      <c r="C22" s="12" t="str">
        <f>VLOOKUP(Table2456[[#This Row],[ICD-10 Code]],Table1[], 2,FALSE)</f>
        <v>Delusional disorders</v>
      </c>
      <c r="D22" s="14" t="s">
        <v>13</v>
      </c>
    </row>
    <row r="23" spans="1:4" ht="18" customHeight="1" x14ac:dyDescent="0.35">
      <c r="A23" s="11" t="s">
        <v>1030</v>
      </c>
      <c r="B23" s="12" t="s">
        <v>1030</v>
      </c>
      <c r="C23" s="12" t="str">
        <f>VLOOKUP(Table2456[[#This Row],[ICD-10 Code]],Table1[], 2,FALSE)</f>
        <v>Brief psychotic disorder</v>
      </c>
      <c r="D23" s="14" t="s">
        <v>13</v>
      </c>
    </row>
    <row r="24" spans="1:4" ht="18" customHeight="1" x14ac:dyDescent="0.35">
      <c r="A24" s="11" t="s">
        <v>1031</v>
      </c>
      <c r="B24" s="12" t="s">
        <v>1032</v>
      </c>
      <c r="C24" s="12" t="str">
        <f>VLOOKUP(Table2456[[#This Row],[ICD-10 Code]],Table1[], 2,FALSE)</f>
        <v>Schizoaffective disorder, bipolar type</v>
      </c>
      <c r="D24" s="14" t="s">
        <v>13</v>
      </c>
    </row>
    <row r="25" spans="1:4" ht="18" customHeight="1" x14ac:dyDescent="0.35">
      <c r="A25" s="11" t="s">
        <v>1033</v>
      </c>
      <c r="B25" s="12" t="s">
        <v>1034</v>
      </c>
      <c r="C25" s="12" t="str">
        <f>VLOOKUP(Table2456[[#This Row],[ICD-10 Code]],Table1[], 2,FALSE)</f>
        <v>Schizoaffective disorder, depressive type</v>
      </c>
      <c r="D25" s="14" t="s">
        <v>13</v>
      </c>
    </row>
    <row r="26" spans="1:4" ht="18" customHeight="1" x14ac:dyDescent="0.35">
      <c r="A26" s="11" t="s">
        <v>1035</v>
      </c>
      <c r="B26" s="12" t="s">
        <v>1036</v>
      </c>
      <c r="C26" s="12" t="str">
        <f>VLOOKUP(Table2456[[#This Row],[ICD-10 Code]],Table1[], 2,FALSE)</f>
        <v>Other schizoaffective disorders</v>
      </c>
      <c r="D26" s="14" t="s">
        <v>13</v>
      </c>
    </row>
    <row r="27" spans="1:4" ht="18" customHeight="1" x14ac:dyDescent="0.35">
      <c r="A27" s="11" t="s">
        <v>1037</v>
      </c>
      <c r="B27" s="12" t="s">
        <v>1038</v>
      </c>
      <c r="C27" s="12" t="str">
        <f>VLOOKUP(Table2456[[#This Row],[ICD-10 Code]],Table1[], 2,FALSE)</f>
        <v>Schizoaffective disorder, unspecified</v>
      </c>
      <c r="D27" s="14" t="s">
        <v>13</v>
      </c>
    </row>
    <row r="28" spans="1:4" ht="18" customHeight="1" x14ac:dyDescent="0.35">
      <c r="A28" s="11" t="s">
        <v>1039</v>
      </c>
      <c r="B28" s="12" t="s">
        <v>1039</v>
      </c>
      <c r="C28" s="12" t="str">
        <f>VLOOKUP(Table2456[[#This Row],[ICD-10 Code]],Table1[], 2,FALSE)</f>
        <v>Oth psych disorder not due to a sub or known physiol cond</v>
      </c>
      <c r="D28" s="14" t="s">
        <v>13</v>
      </c>
    </row>
    <row r="29" spans="1:4" ht="18" customHeight="1" x14ac:dyDescent="0.35">
      <c r="A29" s="11" t="s">
        <v>1040</v>
      </c>
      <c r="B29" s="12" t="s">
        <v>1040</v>
      </c>
      <c r="C29" s="12" t="str">
        <f>VLOOKUP(Table2456[[#This Row],[ICD-10 Code]],Table1[], 2,FALSE)</f>
        <v>Unsp psychosis not due to a substance or known physiol cond</v>
      </c>
      <c r="D29" s="14" t="s">
        <v>13</v>
      </c>
    </row>
    <row r="30" spans="1:4" ht="18" customHeight="1" x14ac:dyDescent="0.35">
      <c r="A30" s="11" t="s">
        <v>1041</v>
      </c>
      <c r="B30" s="12" t="s">
        <v>1042</v>
      </c>
      <c r="C30" s="12" t="str">
        <f>VLOOKUP(Table2456[[#This Row],[ICD-10 Code]],Table1[], 2,FALSE)</f>
        <v>Manic episode without psychotic symptoms, unspecified</v>
      </c>
      <c r="D30" s="14" t="s">
        <v>13</v>
      </c>
    </row>
    <row r="31" spans="1:4" ht="18" customHeight="1" x14ac:dyDescent="0.35">
      <c r="A31" s="11" t="s">
        <v>1045</v>
      </c>
      <c r="B31" s="12" t="s">
        <v>1046</v>
      </c>
      <c r="C31" s="12" t="str">
        <f>VLOOKUP(Table2456[[#This Row],[ICD-10 Code]],Table1[], 2,FALSE)</f>
        <v>Manic episode without psychotic symptoms, moderate</v>
      </c>
      <c r="D31" s="14" t="s">
        <v>13</v>
      </c>
    </row>
    <row r="32" spans="1:4" ht="18" customHeight="1" x14ac:dyDescent="0.35">
      <c r="A32" s="11" t="s">
        <v>1047</v>
      </c>
      <c r="B32" s="12" t="s">
        <v>1048</v>
      </c>
      <c r="C32" s="12" t="str">
        <f>VLOOKUP(Table2456[[#This Row],[ICD-10 Code]],Table1[], 2,FALSE)</f>
        <v>Manic episode, severe, without psychotic symptoms</v>
      </c>
      <c r="D32" s="14" t="s">
        <v>13</v>
      </c>
    </row>
    <row r="33" spans="1:4" ht="18" customHeight="1" x14ac:dyDescent="0.35">
      <c r="A33" s="11" t="s">
        <v>1049</v>
      </c>
      <c r="B33" s="12" t="s">
        <v>1050</v>
      </c>
      <c r="C33" s="12" t="str">
        <f>VLOOKUP(Table2456[[#This Row],[ICD-10 Code]],Table1[], 2,FALSE)</f>
        <v>Manic episode, severe with psychotic symptoms</v>
      </c>
      <c r="D33" s="14" t="s">
        <v>13</v>
      </c>
    </row>
    <row r="34" spans="1:4" ht="18" customHeight="1" x14ac:dyDescent="0.35">
      <c r="A34" s="11" t="s">
        <v>1051</v>
      </c>
      <c r="B34" s="12" t="s">
        <v>1052</v>
      </c>
      <c r="C34" s="12" t="str">
        <f>VLOOKUP(Table2456[[#This Row],[ICD-10 Code]],Table1[], 2,FALSE)</f>
        <v>Manic episode in partial remission</v>
      </c>
      <c r="D34" s="14" t="s">
        <v>13</v>
      </c>
    </row>
    <row r="35" spans="1:4" ht="18" customHeight="1" x14ac:dyDescent="0.35">
      <c r="A35" s="11" t="s">
        <v>1055</v>
      </c>
      <c r="B35" s="12" t="s">
        <v>1056</v>
      </c>
      <c r="C35" s="12" t="str">
        <f>VLOOKUP(Table2456[[#This Row],[ICD-10 Code]],Table1[], 2,FALSE)</f>
        <v>Other manic episodes</v>
      </c>
      <c r="D35" s="14" t="s">
        <v>13</v>
      </c>
    </row>
    <row r="36" spans="1:4" ht="18" customHeight="1" x14ac:dyDescent="0.35">
      <c r="A36" s="11" t="s">
        <v>1057</v>
      </c>
      <c r="B36" s="12" t="s">
        <v>1058</v>
      </c>
      <c r="C36" s="12" t="str">
        <f>VLOOKUP(Table2456[[#This Row],[ICD-10 Code]],Table1[], 2,FALSE)</f>
        <v>Manic episode, unspecified</v>
      </c>
      <c r="D36" s="14" t="s">
        <v>13</v>
      </c>
    </row>
    <row r="37" spans="1:4" ht="18" customHeight="1" x14ac:dyDescent="0.35">
      <c r="A37" s="11" t="s">
        <v>1059</v>
      </c>
      <c r="B37" s="12" t="s">
        <v>1060</v>
      </c>
      <c r="C37" s="12" t="str">
        <f>VLOOKUP(Table2456[[#This Row],[ICD-10 Code]],Table1[], 2,FALSE)</f>
        <v>Bipolar disorder, current episode hypomanic</v>
      </c>
      <c r="D37" s="14" t="s">
        <v>13</v>
      </c>
    </row>
    <row r="38" spans="1:4" ht="18" customHeight="1" x14ac:dyDescent="0.35">
      <c r="A38" s="11" t="s">
        <v>1061</v>
      </c>
      <c r="B38" s="12" t="s">
        <v>1062</v>
      </c>
      <c r="C38" s="12" t="str">
        <f>VLOOKUP(Table2456[[#This Row],[ICD-10 Code]],Table1[], 2,FALSE)</f>
        <v>Bipolar disord, crnt episode manic w/o psych features, unsp</v>
      </c>
      <c r="D38" s="14" t="s">
        <v>13</v>
      </c>
    </row>
    <row r="39" spans="1:4" ht="18" customHeight="1" x14ac:dyDescent="0.35">
      <c r="A39" s="11" t="s">
        <v>1063</v>
      </c>
      <c r="B39" s="12" t="s">
        <v>1064</v>
      </c>
      <c r="C39" s="12" t="str">
        <f>VLOOKUP(Table2456[[#This Row],[ICD-10 Code]],Table1[], 2,FALSE)</f>
        <v>Bipolar disord, crnt episode manic w/o psych features, mild</v>
      </c>
      <c r="D39" s="14" t="s">
        <v>13</v>
      </c>
    </row>
    <row r="40" spans="1:4" ht="18" customHeight="1" x14ac:dyDescent="0.35">
      <c r="A40" s="11" t="s">
        <v>1065</v>
      </c>
      <c r="B40" s="12" t="s">
        <v>1066</v>
      </c>
      <c r="C40" s="12" t="str">
        <f>VLOOKUP(Table2456[[#This Row],[ICD-10 Code]],Table1[], 2,FALSE)</f>
        <v>Bipolar disord, crnt episode manic w/o psych features, mod</v>
      </c>
      <c r="D40" s="14" t="s">
        <v>13</v>
      </c>
    </row>
    <row r="41" spans="1:4" ht="18" customHeight="1" x14ac:dyDescent="0.35">
      <c r="A41" s="11" t="s">
        <v>1067</v>
      </c>
      <c r="B41" s="12" t="s">
        <v>1068</v>
      </c>
      <c r="C41" s="12" t="str">
        <f>VLOOKUP(Table2456[[#This Row],[ICD-10 Code]],Table1[], 2,FALSE)</f>
        <v>Bipolar disord, crnt epsd manic w/o psych features, severe</v>
      </c>
      <c r="D41" s="14" t="s">
        <v>13</v>
      </c>
    </row>
    <row r="42" spans="1:4" ht="18" customHeight="1" x14ac:dyDescent="0.35">
      <c r="A42" s="11" t="s">
        <v>1069</v>
      </c>
      <c r="B42" s="12" t="s">
        <v>1070</v>
      </c>
      <c r="C42" s="12" t="str">
        <f>VLOOKUP(Table2456[[#This Row],[ICD-10 Code]],Table1[], 2,FALSE)</f>
        <v>Bipolar disord, crnt episode manic severe w psych features</v>
      </c>
      <c r="D42" s="14" t="s">
        <v>13</v>
      </c>
    </row>
    <row r="43" spans="1:4" ht="18" customHeight="1" x14ac:dyDescent="0.35">
      <c r="A43" s="11" t="s">
        <v>1071</v>
      </c>
      <c r="B43" s="12" t="s">
        <v>1072</v>
      </c>
      <c r="C43" s="12" t="str">
        <f>VLOOKUP(Table2456[[#This Row],[ICD-10 Code]],Table1[], 2,FALSE)</f>
        <v>Bipolar disord, crnt epsd depress, mild or mod severt, unsp</v>
      </c>
      <c r="D43" s="14" t="s">
        <v>13</v>
      </c>
    </row>
    <row r="44" spans="1:4" ht="18" customHeight="1" x14ac:dyDescent="0.35">
      <c r="A44" s="11" t="s">
        <v>1073</v>
      </c>
      <c r="B44" s="12" t="s">
        <v>1074</v>
      </c>
      <c r="C44" s="12" t="str">
        <f>VLOOKUP(Table2456[[#This Row],[ICD-10 Code]],Table1[], 2,FALSE)</f>
        <v>Bipolar disorder, current episode depressed, mild</v>
      </c>
      <c r="D44" s="14" t="s">
        <v>13</v>
      </c>
    </row>
    <row r="45" spans="1:4" ht="18" customHeight="1" x14ac:dyDescent="0.35">
      <c r="A45" s="11" t="s">
        <v>1075</v>
      </c>
      <c r="B45" s="12" t="s">
        <v>1076</v>
      </c>
      <c r="C45" s="12" t="str">
        <f>VLOOKUP(Table2456[[#This Row],[ICD-10 Code]],Table1[], 2,FALSE)</f>
        <v>Bipolar disorder, current episode depressed, moderate</v>
      </c>
      <c r="D45" s="14" t="s">
        <v>13</v>
      </c>
    </row>
    <row r="46" spans="1:4" ht="18" customHeight="1" x14ac:dyDescent="0.35">
      <c r="A46" s="11" t="s">
        <v>1077</v>
      </c>
      <c r="B46" s="12" t="s">
        <v>1078</v>
      </c>
      <c r="C46" s="12" t="str">
        <f>VLOOKUP(Table2456[[#This Row],[ICD-10 Code]],Table1[], 2,FALSE)</f>
        <v>Bipolar disord, crnt epsd depress, sev, w/o psych features</v>
      </c>
      <c r="D46" s="14" t="s">
        <v>13</v>
      </c>
    </row>
    <row r="47" spans="1:4" ht="18" customHeight="1" x14ac:dyDescent="0.35">
      <c r="A47" s="11" t="s">
        <v>1079</v>
      </c>
      <c r="B47" s="12" t="s">
        <v>1080</v>
      </c>
      <c r="C47" s="12" t="str">
        <f>VLOOKUP(Table2456[[#This Row],[ICD-10 Code]],Table1[], 2,FALSE)</f>
        <v>Bipolar disord, crnt epsd depress, severe, w psych features</v>
      </c>
      <c r="D47" s="14" t="s">
        <v>13</v>
      </c>
    </row>
    <row r="48" spans="1:4" ht="18" customHeight="1" x14ac:dyDescent="0.35">
      <c r="A48" s="11" t="s">
        <v>1081</v>
      </c>
      <c r="B48" s="12" t="s">
        <v>1082</v>
      </c>
      <c r="C48" s="12" t="str">
        <f>VLOOKUP(Table2456[[#This Row],[ICD-10 Code]],Table1[], 2,FALSE)</f>
        <v>Bipolar disorder, current episode mixed, unspecified</v>
      </c>
      <c r="D48" s="14" t="s">
        <v>13</v>
      </c>
    </row>
    <row r="49" spans="1:4" ht="18" customHeight="1" x14ac:dyDescent="0.35">
      <c r="A49" s="11" t="s">
        <v>1083</v>
      </c>
      <c r="B49" s="12" t="s">
        <v>1084</v>
      </c>
      <c r="C49" s="12" t="str">
        <f>VLOOKUP(Table2456[[#This Row],[ICD-10 Code]],Table1[], 2,FALSE)</f>
        <v>Bipolar disorder, current episode mixed, mild</v>
      </c>
      <c r="D49" s="14" t="s">
        <v>13</v>
      </c>
    </row>
    <row r="50" spans="1:4" ht="18" customHeight="1" x14ac:dyDescent="0.35">
      <c r="A50" s="11" t="s">
        <v>1085</v>
      </c>
      <c r="B50" s="12" t="s">
        <v>1086</v>
      </c>
      <c r="C50" s="12" t="str">
        <f>VLOOKUP(Table2456[[#This Row],[ICD-10 Code]],Table1[], 2,FALSE)</f>
        <v>Bipolar disorder, current episode mixed, moderate</v>
      </c>
      <c r="D50" s="14" t="s">
        <v>13</v>
      </c>
    </row>
    <row r="51" spans="1:4" ht="18" customHeight="1" x14ac:dyDescent="0.35">
      <c r="A51" s="11" t="s">
        <v>1087</v>
      </c>
      <c r="B51" s="12" t="s">
        <v>1088</v>
      </c>
      <c r="C51" s="12" t="str">
        <f>VLOOKUP(Table2456[[#This Row],[ICD-10 Code]],Table1[], 2,FALSE)</f>
        <v>Bipolar disord, crnt epsd mixed, severe, w/o psych features</v>
      </c>
      <c r="D51" s="14" t="s">
        <v>13</v>
      </c>
    </row>
    <row r="52" spans="1:4" ht="18" customHeight="1" x14ac:dyDescent="0.35">
      <c r="A52" s="11" t="s">
        <v>1089</v>
      </c>
      <c r="B52" s="12" t="s">
        <v>1090</v>
      </c>
      <c r="C52" s="12" t="str">
        <f>VLOOKUP(Table2456[[#This Row],[ICD-10 Code]],Table1[], 2,FALSE)</f>
        <v>Bipolar disord, crnt episode mixed, severe, w psych features</v>
      </c>
      <c r="D52" s="14" t="s">
        <v>13</v>
      </c>
    </row>
    <row r="53" spans="1:4" ht="18" customHeight="1" x14ac:dyDescent="0.35">
      <c r="A53" s="11" t="s">
        <v>1091</v>
      </c>
      <c r="B53" s="12" t="s">
        <v>1092</v>
      </c>
      <c r="C53" s="12" t="str">
        <f>VLOOKUP(Table2456[[#This Row],[ICD-10 Code]],Table1[], 2,FALSE)</f>
        <v>Bipolar disord, currently in remis, most recent episode unsp</v>
      </c>
      <c r="D53" s="14" t="s">
        <v>13</v>
      </c>
    </row>
    <row r="54" spans="1:4" ht="18" customHeight="1" x14ac:dyDescent="0.35">
      <c r="A54" s="11" t="s">
        <v>1093</v>
      </c>
      <c r="B54" s="12" t="s">
        <v>1094</v>
      </c>
      <c r="C54" s="12" t="str">
        <f>VLOOKUP(Table2456[[#This Row],[ICD-10 Code]],Table1[], 2,FALSE)</f>
        <v>Bipolar disord, in partial remis, most recent epsd hypomanic</v>
      </c>
      <c r="D54" s="14" t="s">
        <v>13</v>
      </c>
    </row>
    <row r="55" spans="1:4" ht="18" customHeight="1" x14ac:dyDescent="0.35">
      <c r="A55" s="11" t="s">
        <v>1097</v>
      </c>
      <c r="B55" s="12" t="s">
        <v>1098</v>
      </c>
      <c r="C55" s="12" t="str">
        <f>VLOOKUP(Table2456[[#This Row],[ICD-10 Code]],Table1[], 2,FALSE)</f>
        <v>Bipolar disord, in partial remis, most recent episode manic</v>
      </c>
      <c r="D55" s="14" t="s">
        <v>13</v>
      </c>
    </row>
    <row r="56" spans="1:4" ht="18" customHeight="1" x14ac:dyDescent="0.35">
      <c r="A56" s="11" t="s">
        <v>1099</v>
      </c>
      <c r="B56" s="12" t="s">
        <v>1100</v>
      </c>
      <c r="C56" s="12" t="str">
        <f>VLOOKUP(Table2456[[#This Row],[ICD-10 Code]],Table1[], 2,FALSE)</f>
        <v>Bipolar disorder, in full remis, most recent episode manic</v>
      </c>
      <c r="D56" s="14" t="s">
        <v>13</v>
      </c>
    </row>
    <row r="57" spans="1:4" ht="18" customHeight="1" x14ac:dyDescent="0.35">
      <c r="A57" s="11" t="s">
        <v>1101</v>
      </c>
      <c r="B57" s="12" t="s">
        <v>1102</v>
      </c>
      <c r="C57" s="12" t="str">
        <f>VLOOKUP(Table2456[[#This Row],[ICD-10 Code]],Table1[], 2,FALSE)</f>
        <v>Bipolar disord, in partial remis, most recent epsd depress</v>
      </c>
      <c r="D57" s="14" t="s">
        <v>13</v>
      </c>
    </row>
    <row r="58" spans="1:4" ht="18" customHeight="1" x14ac:dyDescent="0.35">
      <c r="A58" s="11" t="s">
        <v>1103</v>
      </c>
      <c r="B58" s="12" t="s">
        <v>1104</v>
      </c>
      <c r="C58" s="12" t="str">
        <f>VLOOKUP(Table2456[[#This Row],[ICD-10 Code]],Table1[], 2,FALSE)</f>
        <v>Bipolar disorder, in full remis, most recent episode depress</v>
      </c>
      <c r="D58" s="14" t="s">
        <v>13</v>
      </c>
    </row>
    <row r="59" spans="1:4" ht="18" customHeight="1" x14ac:dyDescent="0.35">
      <c r="A59" s="11" t="s">
        <v>1105</v>
      </c>
      <c r="B59" s="12" t="s">
        <v>1106</v>
      </c>
      <c r="C59" s="12" t="str">
        <f>VLOOKUP(Table2456[[#This Row],[ICD-10 Code]],Table1[], 2,FALSE)</f>
        <v>Bipolar disord, in partial remis, most recent episode mixed</v>
      </c>
      <c r="D59" s="14" t="s">
        <v>13</v>
      </c>
    </row>
    <row r="60" spans="1:4" ht="18" customHeight="1" x14ac:dyDescent="0.35">
      <c r="A60" s="11" t="s">
        <v>1109</v>
      </c>
      <c r="B60" s="12" t="s">
        <v>1110</v>
      </c>
      <c r="C60" s="12" t="str">
        <f>VLOOKUP(Table2456[[#This Row],[ICD-10 Code]],Table1[], 2,FALSE)</f>
        <v>Bipolar II disorder</v>
      </c>
      <c r="D60" s="14" t="s">
        <v>13</v>
      </c>
    </row>
    <row r="61" spans="1:4" ht="18" customHeight="1" x14ac:dyDescent="0.35">
      <c r="A61" s="11" t="s">
        <v>1111</v>
      </c>
      <c r="B61" s="12" t="s">
        <v>1112</v>
      </c>
      <c r="C61" s="12" t="str">
        <f>VLOOKUP(Table2456[[#This Row],[ICD-10 Code]],Table1[], 2,FALSE)</f>
        <v>Other bipolar disorder</v>
      </c>
      <c r="D61" s="14" t="s">
        <v>13</v>
      </c>
    </row>
    <row r="62" spans="1:4" ht="18" customHeight="1" x14ac:dyDescent="0.35">
      <c r="A62" s="11" t="s">
        <v>1113</v>
      </c>
      <c r="B62" s="12" t="s">
        <v>1114</v>
      </c>
      <c r="C62" s="12" t="str">
        <f>VLOOKUP(Table2456[[#This Row],[ICD-10 Code]],Table1[], 2,FALSE)</f>
        <v>Bipolar disorder, unspecified</v>
      </c>
      <c r="D62" s="14" t="s">
        <v>13</v>
      </c>
    </row>
    <row r="63" spans="1:4" ht="18" customHeight="1" x14ac:dyDescent="0.35">
      <c r="A63" s="11" t="s">
        <v>1115</v>
      </c>
      <c r="B63" s="12" t="s">
        <v>1116</v>
      </c>
      <c r="C63" s="12" t="str">
        <f>VLOOKUP(Table2456[[#This Row],[ICD-10 Code]],Table1[], 2,FALSE)</f>
        <v>Major depressive disorder, single episode, mild</v>
      </c>
      <c r="D63" s="14" t="s">
        <v>13</v>
      </c>
    </row>
    <row r="64" spans="1:4" ht="18" customHeight="1" x14ac:dyDescent="0.35">
      <c r="A64" s="11" t="s">
        <v>1117</v>
      </c>
      <c r="B64" s="12" t="s">
        <v>1118</v>
      </c>
      <c r="C64" s="12" t="str">
        <f>VLOOKUP(Table2456[[#This Row],[ICD-10 Code]],Table1[], 2,FALSE)</f>
        <v>Major depressive disorder, single episode, moderate</v>
      </c>
      <c r="D64" s="14" t="s">
        <v>13</v>
      </c>
    </row>
    <row r="65" spans="1:4" ht="18" customHeight="1" x14ac:dyDescent="0.35">
      <c r="A65" s="11" t="s">
        <v>1119</v>
      </c>
      <c r="B65" s="12" t="s">
        <v>1120</v>
      </c>
      <c r="C65" s="12" t="str">
        <f>VLOOKUP(Table2456[[#This Row],[ICD-10 Code]],Table1[], 2,FALSE)</f>
        <v>Major depressv disord, single epsd, sev w/o psych features</v>
      </c>
      <c r="D65" s="14" t="s">
        <v>13</v>
      </c>
    </row>
    <row r="66" spans="1:4" ht="18" customHeight="1" x14ac:dyDescent="0.35">
      <c r="A66" s="11" t="s">
        <v>1121</v>
      </c>
      <c r="B66" s="12" t="s">
        <v>1122</v>
      </c>
      <c r="C66" s="12" t="str">
        <f>VLOOKUP(Table2456[[#This Row],[ICD-10 Code]],Table1[], 2,FALSE)</f>
        <v>Major depressv disord, single epsd, severe w psych features</v>
      </c>
      <c r="D66" s="14" t="s">
        <v>13</v>
      </c>
    </row>
    <row r="67" spans="1:4" ht="18" customHeight="1" x14ac:dyDescent="0.35">
      <c r="A67" s="11" t="s">
        <v>1123</v>
      </c>
      <c r="B67" s="12" t="s">
        <v>1124</v>
      </c>
      <c r="C67" s="12" t="str">
        <f>VLOOKUP(Table2456[[#This Row],[ICD-10 Code]],Table1[], 2,FALSE)</f>
        <v>Major depressv disorder, single episode, in partial remis</v>
      </c>
      <c r="D67" s="14" t="s">
        <v>13</v>
      </c>
    </row>
    <row r="68" spans="1:4" ht="18" customHeight="1" x14ac:dyDescent="0.35">
      <c r="A68" s="11" t="s">
        <v>1125</v>
      </c>
      <c r="B68" s="12" t="s">
        <v>1126</v>
      </c>
      <c r="C68" s="12" t="str">
        <f>VLOOKUP(Table2456[[#This Row],[ICD-10 Code]],Table1[], 2,FALSE)</f>
        <v>Major depressive disorder, single episode, in full remission</v>
      </c>
      <c r="D68" s="14" t="s">
        <v>13</v>
      </c>
    </row>
    <row r="69" spans="1:4" ht="18" customHeight="1" x14ac:dyDescent="0.35">
      <c r="A69" s="11" t="s">
        <v>1127</v>
      </c>
      <c r="B69" s="12" t="s">
        <v>1128</v>
      </c>
      <c r="C69" s="12" t="str">
        <f>VLOOKUP(Table2456[[#This Row],[ICD-10 Code]],Table1[], 2,FALSE)</f>
        <v>Other depressive episodes</v>
      </c>
      <c r="D69" s="14" t="s">
        <v>13</v>
      </c>
    </row>
    <row r="70" spans="1:4" ht="18" customHeight="1" x14ac:dyDescent="0.35">
      <c r="A70" s="11" t="s">
        <v>1133</v>
      </c>
      <c r="B70" s="12" t="s">
        <v>1134</v>
      </c>
      <c r="C70" s="12" t="str">
        <f>VLOOKUP(Table2456[[#This Row],[ICD-10 Code]],Table1[], 2,FALSE)</f>
        <v>Major depressive disorder, single episode, unspecified</v>
      </c>
      <c r="D70" s="14" t="s">
        <v>13</v>
      </c>
    </row>
    <row r="71" spans="1:4" ht="18" customHeight="1" x14ac:dyDescent="0.35">
      <c r="A71" s="11" t="s">
        <v>1137</v>
      </c>
      <c r="B71" s="12" t="s">
        <v>1138</v>
      </c>
      <c r="C71" s="12" t="str">
        <f>VLOOKUP(Table2456[[#This Row],[ICD-10 Code]],Table1[], 2,FALSE)</f>
        <v>Major depressive disorder, recurrent, mild</v>
      </c>
      <c r="D71" s="14" t="s">
        <v>13</v>
      </c>
    </row>
    <row r="72" spans="1:4" ht="18" customHeight="1" x14ac:dyDescent="0.35">
      <c r="A72" s="11" t="s">
        <v>1139</v>
      </c>
      <c r="B72" s="12" t="s">
        <v>1140</v>
      </c>
      <c r="C72" s="12" t="str">
        <f>VLOOKUP(Table2456[[#This Row],[ICD-10 Code]],Table1[], 2,FALSE)</f>
        <v>Major depressive disorder, recurrent, moderate</v>
      </c>
      <c r="D72" s="14" t="s">
        <v>13</v>
      </c>
    </row>
    <row r="73" spans="1:4" ht="18" customHeight="1" x14ac:dyDescent="0.35">
      <c r="A73" s="11" t="s">
        <v>1141</v>
      </c>
      <c r="B73" s="12" t="s">
        <v>1142</v>
      </c>
      <c r="C73" s="12" t="str">
        <f>VLOOKUP(Table2456[[#This Row],[ICD-10 Code]],Table1[], 2,FALSE)</f>
        <v>Major depressv disorder, recurrent severe w/o psych features</v>
      </c>
      <c r="D73" s="14" t="s">
        <v>13</v>
      </c>
    </row>
    <row r="74" spans="1:4" ht="18" customHeight="1" x14ac:dyDescent="0.35">
      <c r="A74" s="11" t="s">
        <v>1143</v>
      </c>
      <c r="B74" s="12" t="s">
        <v>1144</v>
      </c>
      <c r="C74" s="12" t="str">
        <f>VLOOKUP(Table2456[[#This Row],[ICD-10 Code]],Table1[], 2,FALSE)</f>
        <v>Major depressv disorder, recurrent, severe w psych symptoms</v>
      </c>
      <c r="D74" s="14" t="s">
        <v>13</v>
      </c>
    </row>
    <row r="75" spans="1:4" ht="18" customHeight="1" x14ac:dyDescent="0.35">
      <c r="A75" s="11" t="s">
        <v>1145</v>
      </c>
      <c r="B75" s="12" t="s">
        <v>1146</v>
      </c>
      <c r="C75" s="12" t="str">
        <f>VLOOKUP(Table2456[[#This Row],[ICD-10 Code]],Table1[], 2,FALSE)</f>
        <v>Major depressive disorder, recurrent, in remission, unsp</v>
      </c>
      <c r="D75" s="14" t="s">
        <v>13</v>
      </c>
    </row>
    <row r="76" spans="1:4" ht="18" customHeight="1" x14ac:dyDescent="0.35">
      <c r="A76" s="11" t="s">
        <v>1147</v>
      </c>
      <c r="B76" s="12" t="s">
        <v>1148</v>
      </c>
      <c r="C76" s="12" t="str">
        <f>VLOOKUP(Table2456[[#This Row],[ICD-10 Code]],Table1[], 2,FALSE)</f>
        <v>Major depressive disorder, recurrent, in partial remission</v>
      </c>
      <c r="D76" s="14" t="s">
        <v>13</v>
      </c>
    </row>
    <row r="77" spans="1:4" ht="18" customHeight="1" x14ac:dyDescent="0.35">
      <c r="A77" s="11" t="s">
        <v>1149</v>
      </c>
      <c r="B77" s="12" t="s">
        <v>1150</v>
      </c>
      <c r="C77" s="12" t="str">
        <f>VLOOKUP(Table2456[[#This Row],[ICD-10 Code]],Table1[], 2,FALSE)</f>
        <v>Major depressive disorder, recurrent, in full remission</v>
      </c>
      <c r="D77" s="14" t="s">
        <v>13</v>
      </c>
    </row>
    <row r="78" spans="1:4" ht="18" customHeight="1" x14ac:dyDescent="0.35">
      <c r="A78" s="11" t="s">
        <v>1151</v>
      </c>
      <c r="B78" s="12" t="s">
        <v>1152</v>
      </c>
      <c r="C78" s="12" t="str">
        <f>VLOOKUP(Table2456[[#This Row],[ICD-10 Code]],Table1[], 2,FALSE)</f>
        <v>Other recurrent depressive disorders</v>
      </c>
      <c r="D78" s="14" t="s">
        <v>13</v>
      </c>
    </row>
    <row r="79" spans="1:4" ht="18" customHeight="1" x14ac:dyDescent="0.35">
      <c r="A79" s="11" t="s">
        <v>1153</v>
      </c>
      <c r="B79" s="12" t="s">
        <v>1154</v>
      </c>
      <c r="C79" s="12" t="str">
        <f>VLOOKUP(Table2456[[#This Row],[ICD-10 Code]],Table1[], 2,FALSE)</f>
        <v>Major depressive disorder, recurrent, unspecified</v>
      </c>
      <c r="D79" s="14" t="s">
        <v>13</v>
      </c>
    </row>
    <row r="80" spans="1:4" ht="18" customHeight="1" x14ac:dyDescent="0.35">
      <c r="A80" s="11" t="s">
        <v>1155</v>
      </c>
      <c r="B80" s="12" t="s">
        <v>1156</v>
      </c>
      <c r="C80" s="12" t="str">
        <f>VLOOKUP(Table2456[[#This Row],[ICD-10 Code]],Table1[], 2,FALSE)</f>
        <v>Cyclothymic disorder</v>
      </c>
      <c r="D80" s="14" t="s">
        <v>13</v>
      </c>
    </row>
    <row r="81" spans="1:4" ht="18" customHeight="1" x14ac:dyDescent="0.35">
      <c r="A81" s="11" t="s">
        <v>1167</v>
      </c>
      <c r="B81" s="12" t="s">
        <v>1168</v>
      </c>
      <c r="C81" s="12" t="str">
        <f>VLOOKUP(Table2456[[#This Row],[ICD-10 Code]],Table1[], 2,FALSE)</f>
        <v>Agoraphobia with panic disorder</v>
      </c>
      <c r="D81" s="14" t="s">
        <v>13</v>
      </c>
    </row>
    <row r="82" spans="1:4" ht="18" customHeight="1" x14ac:dyDescent="0.35">
      <c r="A82" s="11" t="s">
        <v>1205</v>
      </c>
      <c r="B82" s="12" t="s">
        <v>1206</v>
      </c>
      <c r="C82" s="12" t="str">
        <f>VLOOKUP(Table2456[[#This Row],[ICD-10 Code]],Table1[], 2,FALSE)</f>
        <v>Panic disorder without agoraphobia</v>
      </c>
      <c r="D82" s="14" t="s">
        <v>13</v>
      </c>
    </row>
    <row r="83" spans="1:4" ht="18" customHeight="1" x14ac:dyDescent="0.35">
      <c r="A83" s="11" t="s">
        <v>1217</v>
      </c>
      <c r="B83" s="12" t="s">
        <v>1218</v>
      </c>
      <c r="C83" s="12" t="str">
        <f>VLOOKUP(Table2456[[#This Row],[ICD-10 Code]],Table1[], 2,FALSE)</f>
        <v>Hoarding disorder</v>
      </c>
      <c r="D83" s="14" t="s">
        <v>13</v>
      </c>
    </row>
    <row r="84" spans="1:4" ht="18" customHeight="1" x14ac:dyDescent="0.35">
      <c r="A84" s="11" t="s">
        <v>1219</v>
      </c>
      <c r="B84" s="12" t="s">
        <v>1220</v>
      </c>
      <c r="C84" s="12" t="str">
        <f>VLOOKUP(Table2456[[#This Row],[ICD-10 Code]],Table1[], 2,FALSE)</f>
        <v>Excoriation (skin-picking) disorder</v>
      </c>
      <c r="D84" s="14" t="s">
        <v>13</v>
      </c>
    </row>
    <row r="85" spans="1:4" ht="18" customHeight="1" x14ac:dyDescent="0.35">
      <c r="A85" s="11" t="s">
        <v>1221</v>
      </c>
      <c r="B85" s="12" t="s">
        <v>1222</v>
      </c>
      <c r="C85" s="12" t="str">
        <f>VLOOKUP(Table2456[[#This Row],[ICD-10 Code]],Table1[], 2,FALSE)</f>
        <v>Other obsessive-compulsive disorder</v>
      </c>
      <c r="D85" s="14" t="s">
        <v>13</v>
      </c>
    </row>
    <row r="86" spans="1:4" ht="18" customHeight="1" x14ac:dyDescent="0.35">
      <c r="A86" s="11" t="s">
        <v>1223</v>
      </c>
      <c r="B86" s="12" t="s">
        <v>1224</v>
      </c>
      <c r="C86" s="12" t="str">
        <f>VLOOKUP(Table2456[[#This Row],[ICD-10 Code]],Table1[], 2,FALSE)</f>
        <v>Obsessive-compulsive disorder, unspecified</v>
      </c>
      <c r="D86" s="14" t="s">
        <v>13</v>
      </c>
    </row>
    <row r="87" spans="1:4" ht="18" customHeight="1" x14ac:dyDescent="0.35">
      <c r="A87" s="11" t="s">
        <v>1243</v>
      </c>
      <c r="B87" s="12" t="s">
        <v>1244</v>
      </c>
      <c r="C87" s="12" t="str">
        <f>VLOOKUP(Table2456[[#This Row],[ICD-10 Code]],Table1[], 2,FALSE)</f>
        <v>Adjustment disorder w mixed disturb of emotions and conduct</v>
      </c>
      <c r="D87" s="14"/>
    </row>
    <row r="88" spans="1:4" ht="18" customHeight="1" x14ac:dyDescent="0.35">
      <c r="A88" s="11" t="s">
        <v>1247</v>
      </c>
      <c r="B88" s="12" t="s">
        <v>1248</v>
      </c>
      <c r="C88" s="12" t="str">
        <f>VLOOKUP(Table2456[[#This Row],[ICD-10 Code]],Table1[], 2,FALSE)</f>
        <v>Prolonged grief disorder</v>
      </c>
      <c r="D88" s="14" t="s">
        <v>13</v>
      </c>
    </row>
    <row r="89" spans="1:4" ht="18" customHeight="1" x14ac:dyDescent="0.35">
      <c r="A89" s="11" t="s">
        <v>1253</v>
      </c>
      <c r="B89" s="12" t="s">
        <v>1254</v>
      </c>
      <c r="C89" s="12" t="str">
        <f>VLOOKUP(Table2456[[#This Row],[ICD-10 Code]],Table1[], 2,FALSE)</f>
        <v>Dissociative amnesia</v>
      </c>
      <c r="D89" s="14" t="s">
        <v>13</v>
      </c>
    </row>
    <row r="90" spans="1:4" ht="18" customHeight="1" x14ac:dyDescent="0.35">
      <c r="A90" s="11" t="s">
        <v>1255</v>
      </c>
      <c r="B90" s="12" t="s">
        <v>1256</v>
      </c>
      <c r="C90" s="12" t="str">
        <f>VLOOKUP(Table2456[[#This Row],[ICD-10 Code]],Table1[], 2,FALSE)</f>
        <v>Dissociative fugue</v>
      </c>
      <c r="D90" s="14" t="s">
        <v>13</v>
      </c>
    </row>
    <row r="91" spans="1:4" ht="18" customHeight="1" x14ac:dyDescent="0.35">
      <c r="A91" s="11" t="s">
        <v>1257</v>
      </c>
      <c r="B91" s="12" t="s">
        <v>1258</v>
      </c>
      <c r="C91" s="12" t="str">
        <f>VLOOKUP(Table2456[[#This Row],[ICD-10 Code]],Table1[], 2,FALSE)</f>
        <v>Dissociative stupor</v>
      </c>
      <c r="D91" s="14" t="s">
        <v>13</v>
      </c>
    </row>
    <row r="92" spans="1:4" ht="18" customHeight="1" x14ac:dyDescent="0.35">
      <c r="A92" s="11" t="s">
        <v>1259</v>
      </c>
      <c r="B92" s="12" t="s">
        <v>1260</v>
      </c>
      <c r="C92" s="12" t="str">
        <f>VLOOKUP(Table2456[[#This Row],[ICD-10 Code]],Table1[], 2,FALSE)</f>
        <v>Conversion disorder with motor symptom or deficit</v>
      </c>
      <c r="D92" s="14" t="s">
        <v>13</v>
      </c>
    </row>
    <row r="93" spans="1:4" ht="18" customHeight="1" x14ac:dyDescent="0.35">
      <c r="A93" s="11" t="s">
        <v>1261</v>
      </c>
      <c r="B93" s="12" t="s">
        <v>1262</v>
      </c>
      <c r="C93" s="12" t="str">
        <f>VLOOKUP(Table2456[[#This Row],[ICD-10 Code]],Table1[], 2,FALSE)</f>
        <v>Conversion disorder with seizures or convulsions</v>
      </c>
      <c r="D93" s="14" t="s">
        <v>13</v>
      </c>
    </row>
    <row r="94" spans="1:4" ht="18" customHeight="1" x14ac:dyDescent="0.35">
      <c r="A94" s="11" t="s">
        <v>1263</v>
      </c>
      <c r="B94" s="12" t="s">
        <v>1264</v>
      </c>
      <c r="C94" s="12" t="str">
        <f>VLOOKUP(Table2456[[#This Row],[ICD-10 Code]],Table1[], 2,FALSE)</f>
        <v>Conversion disorder with sensory symptom or deficit</v>
      </c>
      <c r="D94" s="14" t="s">
        <v>13</v>
      </c>
    </row>
    <row r="95" spans="1:4" ht="18" customHeight="1" x14ac:dyDescent="0.35">
      <c r="A95" s="11" t="s">
        <v>1265</v>
      </c>
      <c r="B95" s="12" t="s">
        <v>1266</v>
      </c>
      <c r="C95" s="12" t="str">
        <f>VLOOKUP(Table2456[[#This Row],[ICD-10 Code]],Table1[], 2,FALSE)</f>
        <v>Conversion disorder with mixed symptom presentation</v>
      </c>
      <c r="D95" s="14" t="s">
        <v>13</v>
      </c>
    </row>
    <row r="96" spans="1:4" ht="18" customHeight="1" x14ac:dyDescent="0.35">
      <c r="A96" s="11" t="s">
        <v>1267</v>
      </c>
      <c r="B96" s="12" t="s">
        <v>1268</v>
      </c>
      <c r="C96" s="12" t="str">
        <f>VLOOKUP(Table2456[[#This Row],[ICD-10 Code]],Table1[], 2,FALSE)</f>
        <v>Dissociative identity disorder</v>
      </c>
      <c r="D96" s="14" t="s">
        <v>13</v>
      </c>
    </row>
    <row r="97" spans="1:4" ht="18" customHeight="1" x14ac:dyDescent="0.35">
      <c r="A97" s="11" t="s">
        <v>1269</v>
      </c>
      <c r="B97" s="12" t="s">
        <v>1270</v>
      </c>
      <c r="C97" s="12" t="str">
        <f>VLOOKUP(Table2456[[#This Row],[ICD-10 Code]],Table1[], 2,FALSE)</f>
        <v>Other dissociative and conversion disorders</v>
      </c>
      <c r="D97" s="14" t="s">
        <v>13</v>
      </c>
    </row>
    <row r="98" spans="1:4" ht="18" customHeight="1" x14ac:dyDescent="0.35">
      <c r="A98" s="11" t="s">
        <v>1271</v>
      </c>
      <c r="B98" s="12" t="s">
        <v>1272</v>
      </c>
      <c r="C98" s="12" t="str">
        <f>VLOOKUP(Table2456[[#This Row],[ICD-10 Code]],Table1[], 2,FALSE)</f>
        <v>Dissociative and conversion disorder, unspecified</v>
      </c>
      <c r="D98" s="14" t="s">
        <v>13</v>
      </c>
    </row>
    <row r="99" spans="1:4" ht="18" customHeight="1" x14ac:dyDescent="0.35">
      <c r="A99" s="11" t="s">
        <v>1275</v>
      </c>
      <c r="B99" s="12" t="s">
        <v>1276</v>
      </c>
      <c r="C99" s="12" t="str">
        <f>VLOOKUP(Table2456[[#This Row],[ICD-10 Code]],Table1[], 2,FALSE)</f>
        <v>Undifferentiated somatoform disorder</v>
      </c>
      <c r="D99" s="14" t="s">
        <v>13</v>
      </c>
    </row>
    <row r="100" spans="1:4" ht="18" customHeight="1" x14ac:dyDescent="0.35">
      <c r="A100" s="11" t="s">
        <v>1279</v>
      </c>
      <c r="B100" s="12" t="s">
        <v>1280</v>
      </c>
      <c r="C100" s="12" t="str">
        <f>VLOOKUP(Table2456[[#This Row],[ICD-10 Code]],Table1[], 2,FALSE)</f>
        <v>Hypochondriasis</v>
      </c>
      <c r="D100" s="14" t="s">
        <v>13</v>
      </c>
    </row>
    <row r="101" spans="1:4" ht="18" customHeight="1" x14ac:dyDescent="0.35">
      <c r="A101" s="11" t="s">
        <v>1281</v>
      </c>
      <c r="B101" s="12" t="s">
        <v>1282</v>
      </c>
      <c r="C101" s="12" t="str">
        <f>VLOOKUP(Table2456[[#This Row],[ICD-10 Code]],Table1[], 2,FALSE)</f>
        <v>Body dysmorphic disorder</v>
      </c>
      <c r="D101" s="14" t="s">
        <v>13</v>
      </c>
    </row>
    <row r="102" spans="1:4" ht="18" customHeight="1" x14ac:dyDescent="0.35">
      <c r="A102" s="11" t="s">
        <v>1289</v>
      </c>
      <c r="B102" s="12" t="s">
        <v>1290</v>
      </c>
      <c r="C102" s="12" t="str">
        <f>VLOOKUP(Table2456[[#This Row],[ICD-10 Code]],Table1[], 2,FALSE)</f>
        <v>Other somatoform disorders</v>
      </c>
      <c r="D102" s="14" t="s">
        <v>13</v>
      </c>
    </row>
    <row r="103" spans="1:4" ht="18" customHeight="1" x14ac:dyDescent="0.35">
      <c r="A103" s="11" t="s">
        <v>1293</v>
      </c>
      <c r="B103" s="12" t="s">
        <v>1294</v>
      </c>
      <c r="C103" s="12" t="str">
        <f>VLOOKUP(Table2456[[#This Row],[ICD-10 Code]],Table1[], 2,FALSE)</f>
        <v>Depersonalization-derealization syndrome</v>
      </c>
      <c r="D103" s="14" t="s">
        <v>13</v>
      </c>
    </row>
    <row r="104" spans="1:4" ht="18" customHeight="1" x14ac:dyDescent="0.35">
      <c r="A104" s="11" t="s">
        <v>1301</v>
      </c>
      <c r="B104" s="12" t="s">
        <v>1302</v>
      </c>
      <c r="C104" s="12" t="str">
        <f>VLOOKUP(Table2456[[#This Row],[ICD-10 Code]],Table1[], 2,FALSE)</f>
        <v>Anorexia nervosa, unspecified</v>
      </c>
      <c r="D104" s="14" t="s">
        <v>13</v>
      </c>
    </row>
    <row r="105" spans="1:4" ht="18" customHeight="1" x14ac:dyDescent="0.35">
      <c r="A105" s="11" t="s">
        <v>1303</v>
      </c>
      <c r="B105" s="12" t="s">
        <v>1304</v>
      </c>
      <c r="C105" s="12" t="str">
        <f>VLOOKUP(Table2456[[#This Row],[ICD-10 Code]],Table1[], 2,FALSE)</f>
        <v>Anorexia nervosa, restricting type</v>
      </c>
      <c r="D105" s="14" t="s">
        <v>13</v>
      </c>
    </row>
    <row r="106" spans="1:4" ht="18" customHeight="1" x14ac:dyDescent="0.35">
      <c r="A106" s="11" t="s">
        <v>1305</v>
      </c>
      <c r="B106" s="12" t="s">
        <v>1306</v>
      </c>
      <c r="C106" s="12" t="str">
        <f>VLOOKUP(Table2456[[#This Row],[ICD-10 Code]],Table1[], 2,FALSE)</f>
        <v>Anorexia nervosa, restricting type, mild</v>
      </c>
      <c r="D106" s="14" t="s">
        <v>13</v>
      </c>
    </row>
    <row r="107" spans="1:4" ht="18" customHeight="1" x14ac:dyDescent="0.35">
      <c r="A107" s="11" t="s">
        <v>1307</v>
      </c>
      <c r="B107" s="12" t="s">
        <v>1308</v>
      </c>
      <c r="C107" s="12" t="str">
        <f>VLOOKUP(Table2456[[#This Row],[ICD-10 Code]],Table1[], 2,FALSE)</f>
        <v>Anorexia nervosa, restricting type, moderate</v>
      </c>
      <c r="D107" s="14" t="s">
        <v>13</v>
      </c>
    </row>
    <row r="108" spans="1:4" ht="18" customHeight="1" x14ac:dyDescent="0.35">
      <c r="A108" s="11" t="s">
        <v>1309</v>
      </c>
      <c r="B108" s="12" t="s">
        <v>1310</v>
      </c>
      <c r="C108" s="12" t="str">
        <f>VLOOKUP(Table2456[[#This Row],[ICD-10 Code]],Table1[], 2,FALSE)</f>
        <v>Anorexia nervosa, restricting type, severe</v>
      </c>
      <c r="D108" s="14" t="s">
        <v>13</v>
      </c>
    </row>
    <row r="109" spans="1:4" ht="18" customHeight="1" x14ac:dyDescent="0.35">
      <c r="A109" s="11" t="s">
        <v>1311</v>
      </c>
      <c r="B109" s="12" t="s">
        <v>1312</v>
      </c>
      <c r="C109" s="12" t="str">
        <f>VLOOKUP(Table2456[[#This Row],[ICD-10 Code]],Table1[], 2,FALSE)</f>
        <v>Anorexia nervosa, restricting type, extreme</v>
      </c>
      <c r="D109" s="14" t="s">
        <v>13</v>
      </c>
    </row>
    <row r="110" spans="1:4" ht="18" customHeight="1" x14ac:dyDescent="0.35">
      <c r="A110" s="11" t="s">
        <v>1315</v>
      </c>
      <c r="B110" s="12" t="s">
        <v>1316</v>
      </c>
      <c r="C110" s="12" t="str">
        <f>VLOOKUP(Table2456[[#This Row],[ICD-10 Code]],Table1[], 2,FALSE)</f>
        <v>Anorexia nervosa, restricting type, unspecified</v>
      </c>
      <c r="D110" s="14" t="s">
        <v>13</v>
      </c>
    </row>
    <row r="111" spans="1:4" ht="18" customHeight="1" x14ac:dyDescent="0.35">
      <c r="A111" s="11" t="s">
        <v>1317</v>
      </c>
      <c r="B111" s="12" t="s">
        <v>1318</v>
      </c>
      <c r="C111" s="12" t="str">
        <f>VLOOKUP(Table2456[[#This Row],[ICD-10 Code]],Table1[], 2,FALSE)</f>
        <v>Anorexia nervosa, binge eating/purging type</v>
      </c>
      <c r="D111" s="14" t="s">
        <v>13</v>
      </c>
    </row>
    <row r="112" spans="1:4" ht="18" customHeight="1" x14ac:dyDescent="0.35">
      <c r="A112" s="11" t="s">
        <v>1319</v>
      </c>
      <c r="B112" s="12" t="s">
        <v>1320</v>
      </c>
      <c r="C112" s="12" t="str">
        <f>VLOOKUP(Table2456[[#This Row],[ICD-10 Code]],Table1[], 2,FALSE)</f>
        <v>Anorexia nervosa, binge eating/purging type, mild</v>
      </c>
      <c r="D112" s="14" t="s">
        <v>13</v>
      </c>
    </row>
    <row r="113" spans="1:4" ht="18" customHeight="1" x14ac:dyDescent="0.35">
      <c r="A113" s="11" t="s">
        <v>1321</v>
      </c>
      <c r="B113" s="12" t="s">
        <v>1322</v>
      </c>
      <c r="C113" s="12" t="str">
        <f>VLOOKUP(Table2456[[#This Row],[ICD-10 Code]],Table1[], 2,FALSE)</f>
        <v>Anorexia nervosa, binge eating/purging type, moderate</v>
      </c>
      <c r="D113" s="14" t="s">
        <v>13</v>
      </c>
    </row>
    <row r="114" spans="1:4" ht="18" customHeight="1" x14ac:dyDescent="0.35">
      <c r="A114" s="11" t="s">
        <v>1323</v>
      </c>
      <c r="B114" s="12" t="s">
        <v>1324</v>
      </c>
      <c r="C114" s="12" t="str">
        <f>VLOOKUP(Table2456[[#This Row],[ICD-10 Code]],Table1[], 2,FALSE)</f>
        <v>Anorexia nervosa, binge eating/purging type, severe</v>
      </c>
      <c r="D114" s="14" t="s">
        <v>13</v>
      </c>
    </row>
    <row r="115" spans="1:4" ht="18" customHeight="1" x14ac:dyDescent="0.35">
      <c r="A115" s="11" t="s">
        <v>1325</v>
      </c>
      <c r="B115" s="12" t="s">
        <v>1326</v>
      </c>
      <c r="C115" s="12" t="str">
        <f>VLOOKUP(Table2456[[#This Row],[ICD-10 Code]],Table1[], 2,FALSE)</f>
        <v>Anorexia nervosa, binge eating/purging type, extreme</v>
      </c>
      <c r="D115" s="14" t="s">
        <v>13</v>
      </c>
    </row>
    <row r="116" spans="1:4" ht="18" customHeight="1" x14ac:dyDescent="0.35">
      <c r="A116" s="11" t="s">
        <v>1329</v>
      </c>
      <c r="B116" s="12" t="s">
        <v>1330</v>
      </c>
      <c r="C116" s="12" t="str">
        <f>VLOOKUP(Table2456[[#This Row],[ICD-10 Code]],Table1[], 2,FALSE)</f>
        <v>Anorexia nervosa, binge eating/purging type, unspecified</v>
      </c>
      <c r="D116" s="14" t="s">
        <v>13</v>
      </c>
    </row>
    <row r="117" spans="1:4" ht="18" customHeight="1" x14ac:dyDescent="0.35">
      <c r="A117" s="11" t="s">
        <v>1331</v>
      </c>
      <c r="B117" s="12" t="s">
        <v>1332</v>
      </c>
      <c r="C117" s="12" t="str">
        <f>VLOOKUP(Table2456[[#This Row],[ICD-10 Code]],Table1[], 2,FALSE)</f>
        <v>Bulimia nervosa</v>
      </c>
      <c r="D117" s="14" t="s">
        <v>13</v>
      </c>
    </row>
    <row r="118" spans="1:4" ht="18" customHeight="1" x14ac:dyDescent="0.35">
      <c r="A118" s="11" t="s">
        <v>1333</v>
      </c>
      <c r="B118" s="12" t="s">
        <v>1334</v>
      </c>
      <c r="C118" s="12" t="str">
        <f>VLOOKUP(Table2456[[#This Row],[ICD-10 Code]],Table1[], 2,FALSE)</f>
        <v>Bulimia nervosa, unspecified</v>
      </c>
      <c r="D118" s="14" t="s">
        <v>13</v>
      </c>
    </row>
    <row r="119" spans="1:4" ht="18" customHeight="1" x14ac:dyDescent="0.35">
      <c r="A119" s="11" t="s">
        <v>1335</v>
      </c>
      <c r="B119" s="12" t="s">
        <v>1336</v>
      </c>
      <c r="C119" s="12" t="str">
        <f>VLOOKUP(Table2456[[#This Row],[ICD-10 Code]],Table1[], 2,FALSE)</f>
        <v>Bulimia nervosa, mild</v>
      </c>
      <c r="D119" s="14" t="s">
        <v>13</v>
      </c>
    </row>
    <row r="120" spans="1:4" ht="18" customHeight="1" x14ac:dyDescent="0.35">
      <c r="A120" s="11" t="s">
        <v>1337</v>
      </c>
      <c r="B120" s="12" t="s">
        <v>1338</v>
      </c>
      <c r="C120" s="12" t="str">
        <f>VLOOKUP(Table2456[[#This Row],[ICD-10 Code]],Table1[], 2,FALSE)</f>
        <v>Bulimia nervosa, moderate</v>
      </c>
      <c r="D120" s="14" t="s">
        <v>13</v>
      </c>
    </row>
    <row r="121" spans="1:4" ht="18" customHeight="1" x14ac:dyDescent="0.35">
      <c r="A121" s="11" t="s">
        <v>1339</v>
      </c>
      <c r="B121" s="12" t="s">
        <v>1340</v>
      </c>
      <c r="C121" s="12" t="str">
        <f>VLOOKUP(Table2456[[#This Row],[ICD-10 Code]],Table1[], 2,FALSE)</f>
        <v>Bulimia nervosa, severe</v>
      </c>
      <c r="D121" s="14" t="s">
        <v>13</v>
      </c>
    </row>
    <row r="122" spans="1:4" ht="18" customHeight="1" x14ac:dyDescent="0.35">
      <c r="A122" s="11" t="s">
        <v>1341</v>
      </c>
      <c r="B122" s="12" t="s">
        <v>1342</v>
      </c>
      <c r="C122" s="12" t="str">
        <f>VLOOKUP(Table2456[[#This Row],[ICD-10 Code]],Table1[], 2,FALSE)</f>
        <v>Bulimia nervosa, extreme</v>
      </c>
      <c r="D122" s="14" t="s">
        <v>13</v>
      </c>
    </row>
    <row r="123" spans="1:4" ht="18" customHeight="1" x14ac:dyDescent="0.35">
      <c r="A123" s="11" t="s">
        <v>1345</v>
      </c>
      <c r="B123" s="12" t="s">
        <v>1346</v>
      </c>
      <c r="C123" s="12" t="str">
        <f>VLOOKUP(Table2456[[#This Row],[ICD-10 Code]],Table1[], 2,FALSE)</f>
        <v>Other eating disorders</v>
      </c>
      <c r="D123" s="14" t="s">
        <v>13</v>
      </c>
    </row>
    <row r="124" spans="1:4" ht="18" customHeight="1" x14ac:dyDescent="0.35">
      <c r="A124" s="11" t="s">
        <v>1347</v>
      </c>
      <c r="B124" s="12" t="s">
        <v>1348</v>
      </c>
      <c r="C124" s="12" t="str">
        <f>VLOOKUP(Table2456[[#This Row],[ICD-10 Code]],Table1[], 2,FALSE)</f>
        <v>Binge eating disorder</v>
      </c>
      <c r="D124" s="14" t="s">
        <v>13</v>
      </c>
    </row>
    <row r="125" spans="1:4" ht="18" customHeight="1" x14ac:dyDescent="0.35">
      <c r="A125" s="11" t="s">
        <v>1349</v>
      </c>
      <c r="B125" s="12" t="s">
        <v>1350</v>
      </c>
      <c r="C125" s="12" t="str">
        <f>VLOOKUP(Table2456[[#This Row],[ICD-10 Code]],Table1[], 2,FALSE)</f>
        <v>Binge eating disorder, mild</v>
      </c>
      <c r="D125" s="14" t="s">
        <v>13</v>
      </c>
    </row>
    <row r="126" spans="1:4" ht="18" customHeight="1" x14ac:dyDescent="0.35">
      <c r="A126" s="11" t="s">
        <v>1351</v>
      </c>
      <c r="B126" s="12" t="s">
        <v>1352</v>
      </c>
      <c r="C126" s="12" t="str">
        <f>VLOOKUP(Table2456[[#This Row],[ICD-10 Code]],Table1[], 2,FALSE)</f>
        <v>Binge eating disorder, moderate</v>
      </c>
      <c r="D126" s="14" t="s">
        <v>13</v>
      </c>
    </row>
    <row r="127" spans="1:4" ht="18" customHeight="1" x14ac:dyDescent="0.35">
      <c r="A127" s="11" t="s">
        <v>1353</v>
      </c>
      <c r="B127" s="12" t="s">
        <v>1354</v>
      </c>
      <c r="C127" s="12" t="str">
        <f>VLOOKUP(Table2456[[#This Row],[ICD-10 Code]],Table1[], 2,FALSE)</f>
        <v>Binge eating disorder, severe</v>
      </c>
      <c r="D127" s="14" t="s">
        <v>13</v>
      </c>
    </row>
    <row r="128" spans="1:4" ht="18" customHeight="1" x14ac:dyDescent="0.35">
      <c r="A128" s="11" t="s">
        <v>1355</v>
      </c>
      <c r="B128" s="12" t="s">
        <v>1356</v>
      </c>
      <c r="C128" s="12" t="str">
        <f>VLOOKUP(Table2456[[#This Row],[ICD-10 Code]],Table1[], 2,FALSE)</f>
        <v>Binge eating disorder, extreme</v>
      </c>
      <c r="D128" s="14" t="s">
        <v>13</v>
      </c>
    </row>
    <row r="129" spans="1:4" ht="18" customHeight="1" x14ac:dyDescent="0.35">
      <c r="A129" s="11" t="s">
        <v>1359</v>
      </c>
      <c r="B129" s="12" t="s">
        <v>1360</v>
      </c>
      <c r="C129" s="12" t="str">
        <f>VLOOKUP(Table2456[[#This Row],[ICD-10 Code]],Table1[], 2,FALSE)</f>
        <v>Binge eating disorder, unspecified</v>
      </c>
      <c r="D129" s="14" t="s">
        <v>13</v>
      </c>
    </row>
    <row r="130" spans="1:4" ht="18" customHeight="1" x14ac:dyDescent="0.35">
      <c r="A130" s="11" t="s">
        <v>1361</v>
      </c>
      <c r="B130" s="12" t="s">
        <v>1362</v>
      </c>
      <c r="C130" s="12" t="str">
        <f>VLOOKUP(Table2456[[#This Row],[ICD-10 Code]],Table1[], 2,FALSE)</f>
        <v>Avoidant/restrictive food intake disorder</v>
      </c>
      <c r="D130" s="14" t="s">
        <v>13</v>
      </c>
    </row>
    <row r="131" spans="1:4" ht="18" customHeight="1" x14ac:dyDescent="0.35">
      <c r="A131" s="11" t="s">
        <v>1363</v>
      </c>
      <c r="B131" s="12" t="s">
        <v>1364</v>
      </c>
      <c r="C131" s="12" t="str">
        <f>VLOOKUP(Table2456[[#This Row],[ICD-10 Code]],Table1[], 2,FALSE)</f>
        <v>Pica in adults</v>
      </c>
      <c r="D131" s="14" t="s">
        <v>13</v>
      </c>
    </row>
    <row r="132" spans="1:4" ht="18" customHeight="1" x14ac:dyDescent="0.35">
      <c r="A132" s="11" t="s">
        <v>1365</v>
      </c>
      <c r="B132" s="12" t="s">
        <v>1366</v>
      </c>
      <c r="C132" s="12" t="str">
        <f>VLOOKUP(Table2456[[#This Row],[ICD-10 Code]],Table1[], 2,FALSE)</f>
        <v>Rumination disorder in adults</v>
      </c>
      <c r="D132" s="14" t="s">
        <v>13</v>
      </c>
    </row>
    <row r="133" spans="1:4" ht="18" customHeight="1" x14ac:dyDescent="0.35">
      <c r="A133" s="11" t="s">
        <v>1367</v>
      </c>
      <c r="B133" s="12" t="s">
        <v>1368</v>
      </c>
      <c r="C133" s="12" t="str">
        <f>VLOOKUP(Table2456[[#This Row],[ICD-10 Code]],Table1[], 2,FALSE)</f>
        <v>Other specified eating disorder</v>
      </c>
      <c r="D133" s="14" t="s">
        <v>13</v>
      </c>
    </row>
    <row r="134" spans="1:4" ht="18" customHeight="1" x14ac:dyDescent="0.35">
      <c r="A134" s="11" t="s">
        <v>1369</v>
      </c>
      <c r="B134" s="12" t="s">
        <v>1370</v>
      </c>
      <c r="C134" s="12" t="str">
        <f>VLOOKUP(Table2456[[#This Row],[ICD-10 Code]],Table1[], 2,FALSE)</f>
        <v>Eating disorder, unspecified</v>
      </c>
      <c r="D134" s="14" t="s">
        <v>13</v>
      </c>
    </row>
    <row r="135" spans="1:4" ht="18" customHeight="1" x14ac:dyDescent="0.35">
      <c r="A135" s="11" t="s">
        <v>1423</v>
      </c>
      <c r="B135" s="12" t="s">
        <v>1424</v>
      </c>
      <c r="C135" s="12" t="str">
        <f>VLOOKUP(Table2456[[#This Row],[ICD-10 Code]],Table1[], 2,FALSE)</f>
        <v>Postpartum depression</v>
      </c>
      <c r="D135" s="14" t="s">
        <v>13</v>
      </c>
    </row>
    <row r="136" spans="1:4" ht="18" customHeight="1" x14ac:dyDescent="0.35">
      <c r="A136" s="11" t="s">
        <v>1425</v>
      </c>
      <c r="B136" s="12" t="s">
        <v>1426</v>
      </c>
      <c r="C136" s="12" t="str">
        <f>VLOOKUP(Table2456[[#This Row],[ICD-10 Code]],Table1[], 2,FALSE)</f>
        <v>Puerperal psychosis</v>
      </c>
      <c r="D136" s="14" t="s">
        <v>13</v>
      </c>
    </row>
    <row r="137" spans="1:4" ht="18" customHeight="1" x14ac:dyDescent="0.35">
      <c r="A137" s="11" t="s">
        <v>1439</v>
      </c>
      <c r="B137" s="12" t="s">
        <v>1440</v>
      </c>
      <c r="C137" s="12" t="str">
        <f>VLOOKUP(Table2456[[#This Row],[ICD-10 Code]],Table1[], 2,FALSE)</f>
        <v>Abuse of other non-psychoactive substances</v>
      </c>
      <c r="D137" s="14" t="s">
        <v>13</v>
      </c>
    </row>
    <row r="138" spans="1:4" ht="18" customHeight="1" x14ac:dyDescent="0.35">
      <c r="A138" s="11" t="s">
        <v>1443</v>
      </c>
      <c r="B138" s="12" t="s">
        <v>1444</v>
      </c>
      <c r="C138" s="12" t="str">
        <f>VLOOKUP(Table2456[[#This Row],[ICD-10 Code]],Table1[], 2,FALSE)</f>
        <v>Paranoid personality disorder</v>
      </c>
      <c r="D138" s="14" t="s">
        <v>13</v>
      </c>
    </row>
    <row r="139" spans="1:4" ht="18" customHeight="1" x14ac:dyDescent="0.35">
      <c r="A139" s="11" t="s">
        <v>1445</v>
      </c>
      <c r="B139" s="12" t="s">
        <v>1446</v>
      </c>
      <c r="C139" s="12" t="s">
        <v>1447</v>
      </c>
      <c r="D139" s="14" t="s">
        <v>13</v>
      </c>
    </row>
    <row r="140" spans="1:4" ht="18" customHeight="1" x14ac:dyDescent="0.35">
      <c r="A140" s="11" t="s">
        <v>1448</v>
      </c>
      <c r="B140" s="12" t="s">
        <v>1449</v>
      </c>
      <c r="C140" s="12" t="str">
        <f>VLOOKUP(Table2456[[#This Row],[ICD-10 Code]],Table1[], 2,FALSE)</f>
        <v>Antisocial personality disorder</v>
      </c>
      <c r="D140" s="14" t="s">
        <v>13</v>
      </c>
    </row>
    <row r="141" spans="1:4" ht="18" customHeight="1" x14ac:dyDescent="0.35">
      <c r="A141" s="11" t="s">
        <v>1450</v>
      </c>
      <c r="B141" s="12" t="s">
        <v>1451</v>
      </c>
      <c r="C141" s="12" t="s">
        <v>1452</v>
      </c>
      <c r="D141" s="14" t="s">
        <v>13</v>
      </c>
    </row>
    <row r="142" spans="1:4" ht="18" customHeight="1" x14ac:dyDescent="0.35">
      <c r="A142" s="11" t="s">
        <v>1453</v>
      </c>
      <c r="B142" s="12" t="s">
        <v>1454</v>
      </c>
      <c r="C142" s="12" t="str">
        <f>VLOOKUP(Table2456[[#This Row],[ICD-10 Code]],Table1[], 2,FALSE)</f>
        <v>Histrionic personality disorder</v>
      </c>
      <c r="D142" s="14" t="s">
        <v>13</v>
      </c>
    </row>
    <row r="143" spans="1:4" ht="18" customHeight="1" x14ac:dyDescent="0.35">
      <c r="A143" s="11" t="s">
        <v>1455</v>
      </c>
      <c r="B143" s="12" t="s">
        <v>1456</v>
      </c>
      <c r="C143" s="12" t="str">
        <f>VLOOKUP(Table2456[[#This Row],[ICD-10 Code]],Table1[], 2,FALSE)</f>
        <v>Obsessive-compulsive personality disorder</v>
      </c>
      <c r="D143" s="14" t="s">
        <v>13</v>
      </c>
    </row>
    <row r="144" spans="1:4" ht="18" customHeight="1" x14ac:dyDescent="0.35">
      <c r="A144" s="11" t="s">
        <v>1461</v>
      </c>
      <c r="B144" s="12" t="s">
        <v>1462</v>
      </c>
      <c r="C144" s="12" t="str">
        <f>VLOOKUP(Table2456[[#This Row],[ICD-10 Code]],Table1[], 2,FALSE)</f>
        <v>Narcissistic personality disorder</v>
      </c>
      <c r="D144" s="14" t="s">
        <v>13</v>
      </c>
    </row>
    <row r="145" spans="1:4" ht="18" customHeight="1" x14ac:dyDescent="0.35">
      <c r="A145" s="11" t="s">
        <v>1463</v>
      </c>
      <c r="B145" s="12" t="s">
        <v>1464</v>
      </c>
      <c r="C145" s="12" t="str">
        <f>VLOOKUP(Table2456[[#This Row],[ICD-10 Code]],Table1[], 2,FALSE)</f>
        <v>Other specific personality disorders</v>
      </c>
      <c r="D145" s="14" t="s">
        <v>13</v>
      </c>
    </row>
    <row r="146" spans="1:4" ht="18" customHeight="1" x14ac:dyDescent="0.35">
      <c r="A146" s="11" t="s">
        <v>1465</v>
      </c>
      <c r="B146" s="12" t="s">
        <v>1466</v>
      </c>
      <c r="C146" s="12" t="str">
        <f>VLOOKUP(Table2456[[#This Row],[ICD-10 Code]],Table1[], 2,FALSE)</f>
        <v>Personality disorder, unspecified</v>
      </c>
      <c r="D146" s="14" t="s">
        <v>13</v>
      </c>
    </row>
    <row r="147" spans="1:4" ht="18" customHeight="1" x14ac:dyDescent="0.35">
      <c r="A147" s="11" t="s">
        <v>1469</v>
      </c>
      <c r="B147" s="12" t="s">
        <v>1470</v>
      </c>
      <c r="C147" s="12" t="str">
        <f>VLOOKUP(Table2456[[#This Row],[ICD-10 Code]],Table1[], 2,FALSE)</f>
        <v>Pyromania</v>
      </c>
      <c r="D147" s="14" t="s">
        <v>13</v>
      </c>
    </row>
    <row r="148" spans="1:4" ht="18" customHeight="1" x14ac:dyDescent="0.35">
      <c r="A148" s="11" t="s">
        <v>1515</v>
      </c>
      <c r="B148" s="12" t="s">
        <v>1516</v>
      </c>
      <c r="C148" s="12" t="str">
        <f>VLOOKUP(Table2456[[#This Row],[ICD-10 Code]],Table1[], 2,FALSE)</f>
        <v>Factitious disorder imposed on self, unspecified</v>
      </c>
      <c r="D148" s="14" t="s">
        <v>13</v>
      </c>
    </row>
    <row r="149" spans="1:4" ht="18" customHeight="1" x14ac:dyDescent="0.35">
      <c r="A149" s="11" t="s">
        <v>1525</v>
      </c>
      <c r="B149" s="12" t="s">
        <v>1526</v>
      </c>
      <c r="C149" s="12" t="str">
        <f>VLOOKUP(Table2456[[#This Row],[ICD-10 Code]],Table1[], 2,FALSE)</f>
        <v>Factitious disorder imposed on another</v>
      </c>
      <c r="D149" s="14" t="s">
        <v>13</v>
      </c>
    </row>
    <row r="150" spans="1:4" ht="18" customHeight="1" x14ac:dyDescent="0.35">
      <c r="A150" s="11" t="s">
        <v>1592</v>
      </c>
      <c r="B150" s="12" t="s">
        <v>1593</v>
      </c>
      <c r="C150" s="12" t="s">
        <v>1594</v>
      </c>
      <c r="D150" s="14" t="s">
        <v>13</v>
      </c>
    </row>
    <row r="151" spans="1:4" ht="18" customHeight="1" x14ac:dyDescent="0.35">
      <c r="A151" s="11" t="s">
        <v>1595</v>
      </c>
      <c r="B151" s="12" t="s">
        <v>1596</v>
      </c>
      <c r="C151" s="12" t="str">
        <f>VLOOKUP(Table2456[[#This Row],[ICD-10 Code]],Table1[], 2,FALSE)</f>
        <v>Visual hallucinations</v>
      </c>
      <c r="D151" s="14" t="s">
        <v>13</v>
      </c>
    </row>
    <row r="152" spans="1:4" ht="18" customHeight="1" x14ac:dyDescent="0.35">
      <c r="A152" s="11" t="s">
        <v>1597</v>
      </c>
      <c r="B152" s="12" t="s">
        <v>1598</v>
      </c>
      <c r="C152" s="12" t="s">
        <v>1599</v>
      </c>
      <c r="D152" s="14" t="s">
        <v>13</v>
      </c>
    </row>
    <row r="153" spans="1:4" ht="18" customHeight="1" x14ac:dyDescent="0.35">
      <c r="A153" s="15" t="s">
        <v>1600</v>
      </c>
      <c r="B153" s="16" t="s">
        <v>1601</v>
      </c>
      <c r="C153" s="16" t="s">
        <v>1602</v>
      </c>
      <c r="D153" s="18" t="s">
        <v>13</v>
      </c>
    </row>
    <row r="154" spans="1:4" ht="18" customHeight="1" x14ac:dyDescent="0.35">
      <c r="B154" s="8"/>
      <c r="C154" s="8"/>
    </row>
    <row r="155" spans="1:4" ht="18" customHeight="1" x14ac:dyDescent="0.35">
      <c r="B155" s="8"/>
      <c r="C155" s="8"/>
    </row>
    <row r="156" spans="1:4" ht="18" customHeight="1" x14ac:dyDescent="0.35">
      <c r="B156" s="8"/>
      <c r="C156" s="8"/>
    </row>
    <row r="157" spans="1:4" ht="18" customHeight="1" x14ac:dyDescent="0.35">
      <c r="B157" s="8"/>
      <c r="C157" s="8"/>
    </row>
    <row r="158" spans="1:4" ht="18" customHeight="1" x14ac:dyDescent="0.35">
      <c r="B158" s="8"/>
      <c r="C158" s="8"/>
    </row>
    <row r="159" spans="1:4" ht="18" customHeight="1" x14ac:dyDescent="0.35">
      <c r="B159" s="8"/>
      <c r="C159" s="8"/>
    </row>
    <row r="160" spans="1:4" ht="18" customHeight="1" x14ac:dyDescent="0.35">
      <c r="B160" s="8"/>
      <c r="C160" s="8"/>
    </row>
    <row r="161" spans="2:3" ht="18" customHeight="1" x14ac:dyDescent="0.35">
      <c r="B161" s="8"/>
      <c r="C161" s="8"/>
    </row>
    <row r="162" spans="2:3" ht="18" customHeight="1" x14ac:dyDescent="0.35">
      <c r="B162" s="8"/>
      <c r="C162" s="8"/>
    </row>
    <row r="163" spans="2:3" ht="18" customHeight="1" x14ac:dyDescent="0.35">
      <c r="B163" s="8"/>
      <c r="C163" s="8"/>
    </row>
    <row r="164" spans="2:3" ht="18" customHeight="1" x14ac:dyDescent="0.35">
      <c r="B164" s="8"/>
      <c r="C164" s="8"/>
    </row>
    <row r="165" spans="2:3" ht="18" customHeight="1" x14ac:dyDescent="0.35">
      <c r="B165" s="8"/>
      <c r="C165" s="8"/>
    </row>
    <row r="166" spans="2:3" ht="18" customHeight="1" x14ac:dyDescent="0.35">
      <c r="B166" s="8"/>
      <c r="C166" s="8"/>
    </row>
    <row r="167" spans="2:3" ht="18" customHeight="1" x14ac:dyDescent="0.35">
      <c r="B167" s="8"/>
      <c r="C167" s="8"/>
    </row>
    <row r="168" spans="2:3" ht="18" customHeight="1" x14ac:dyDescent="0.35">
      <c r="B168" s="8"/>
      <c r="C168" s="8"/>
    </row>
    <row r="169" spans="2:3" ht="18" customHeight="1" x14ac:dyDescent="0.35">
      <c r="B169" s="8"/>
      <c r="C169" s="8"/>
    </row>
    <row r="170" spans="2:3" ht="18" customHeight="1" x14ac:dyDescent="0.35">
      <c r="B170" s="8"/>
      <c r="C170" s="8"/>
    </row>
    <row r="171" spans="2:3" ht="18" customHeight="1" x14ac:dyDescent="0.35">
      <c r="B171" s="8"/>
      <c r="C171" s="8"/>
    </row>
    <row r="172" spans="2:3" ht="18" customHeight="1" x14ac:dyDescent="0.35">
      <c r="B172" s="8"/>
      <c r="C172" s="8"/>
    </row>
    <row r="173" spans="2:3" ht="18" customHeight="1" x14ac:dyDescent="0.35">
      <c r="B173" s="8"/>
      <c r="C173" s="8"/>
    </row>
    <row r="174" spans="2:3" ht="18" customHeight="1" x14ac:dyDescent="0.35">
      <c r="B174" s="8"/>
      <c r="C174" s="8"/>
    </row>
    <row r="175" spans="2:3" ht="18" customHeight="1" x14ac:dyDescent="0.35">
      <c r="B175" s="8"/>
      <c r="C175" s="8"/>
    </row>
    <row r="176" spans="2:3" ht="18" customHeight="1" x14ac:dyDescent="0.35">
      <c r="B176" s="8"/>
      <c r="C176" s="8"/>
    </row>
    <row r="177" spans="2:3" ht="18" customHeight="1" x14ac:dyDescent="0.35">
      <c r="B177" s="8"/>
      <c r="C177" s="8"/>
    </row>
    <row r="178" spans="2:3" ht="18" customHeight="1" x14ac:dyDescent="0.35">
      <c r="B178" s="8"/>
      <c r="C178" s="8"/>
    </row>
    <row r="179" spans="2:3" ht="18" customHeight="1" x14ac:dyDescent="0.35">
      <c r="B179" s="8"/>
      <c r="C179" s="8"/>
    </row>
    <row r="180" spans="2:3" ht="18" customHeight="1" x14ac:dyDescent="0.35">
      <c r="B180" s="8"/>
      <c r="C180" s="8"/>
    </row>
    <row r="181" spans="2:3" ht="18" customHeight="1" x14ac:dyDescent="0.35">
      <c r="B181" s="8"/>
      <c r="C181" s="8"/>
    </row>
    <row r="182" spans="2:3" ht="18" customHeight="1" x14ac:dyDescent="0.35">
      <c r="B182" s="8"/>
      <c r="C182" s="8"/>
    </row>
    <row r="183" spans="2:3" ht="18" customHeight="1" x14ac:dyDescent="0.35">
      <c r="B183" s="8"/>
      <c r="C183" s="8"/>
    </row>
    <row r="184" spans="2:3" ht="18" customHeight="1" x14ac:dyDescent="0.35">
      <c r="B184" s="8"/>
      <c r="C184" s="8"/>
    </row>
    <row r="185" spans="2:3" ht="18" customHeight="1" x14ac:dyDescent="0.35">
      <c r="B185" s="8"/>
      <c r="C185" s="8"/>
    </row>
    <row r="186" spans="2:3" ht="18" customHeight="1" x14ac:dyDescent="0.35">
      <c r="B186" s="8"/>
      <c r="C186" s="8"/>
    </row>
    <row r="187" spans="2:3" ht="18" customHeight="1" x14ac:dyDescent="0.35">
      <c r="B187" s="8"/>
      <c r="C187" s="8"/>
    </row>
    <row r="188" spans="2:3" ht="18" customHeight="1" x14ac:dyDescent="0.35">
      <c r="B188" s="8"/>
      <c r="C188" s="8"/>
    </row>
    <row r="189" spans="2:3" ht="18" customHeight="1" x14ac:dyDescent="0.35">
      <c r="B189" s="8"/>
      <c r="C189" s="8"/>
    </row>
    <row r="190" spans="2:3" ht="18" customHeight="1" x14ac:dyDescent="0.35">
      <c r="B190" s="8"/>
      <c r="C190" s="8"/>
    </row>
    <row r="191" spans="2:3" ht="18" customHeight="1" x14ac:dyDescent="0.35">
      <c r="B191" s="8"/>
      <c r="C191" s="8"/>
    </row>
    <row r="192" spans="2:3" ht="18" customHeight="1" x14ac:dyDescent="0.35">
      <c r="B192" s="8"/>
      <c r="C192" s="8"/>
    </row>
    <row r="193" spans="2:3" ht="18" customHeight="1" x14ac:dyDescent="0.35">
      <c r="B193" s="8"/>
      <c r="C193" s="8"/>
    </row>
    <row r="194" spans="2:3" ht="18" customHeight="1" x14ac:dyDescent="0.35">
      <c r="B194" s="8"/>
      <c r="C194" s="8"/>
    </row>
    <row r="195" spans="2:3" ht="18" customHeight="1" x14ac:dyDescent="0.35">
      <c r="B195" s="8"/>
      <c r="C195" s="8"/>
    </row>
    <row r="196" spans="2:3" ht="18" customHeight="1" x14ac:dyDescent="0.35">
      <c r="B196" s="8"/>
      <c r="C196" s="8"/>
    </row>
    <row r="197" spans="2:3" ht="18" customHeight="1" x14ac:dyDescent="0.35">
      <c r="B197" s="8"/>
      <c r="C197" s="8"/>
    </row>
    <row r="198" spans="2:3" ht="18" customHeight="1" x14ac:dyDescent="0.35">
      <c r="B198" s="8"/>
      <c r="C198" s="8"/>
    </row>
    <row r="199" spans="2:3" ht="18" customHeight="1" x14ac:dyDescent="0.35">
      <c r="B199" s="8"/>
      <c r="C199" s="8"/>
    </row>
    <row r="200" spans="2:3" ht="18" customHeight="1" x14ac:dyDescent="0.35">
      <c r="B200" s="8"/>
      <c r="C200" s="8"/>
    </row>
    <row r="201" spans="2:3" ht="18" customHeight="1" x14ac:dyDescent="0.35">
      <c r="B201" s="8"/>
      <c r="C201" s="8"/>
    </row>
    <row r="202" spans="2:3" ht="18" customHeight="1" x14ac:dyDescent="0.35">
      <c r="B202" s="8"/>
      <c r="C202" s="8"/>
    </row>
    <row r="203" spans="2:3" ht="18" customHeight="1" x14ac:dyDescent="0.35">
      <c r="B203" s="8"/>
      <c r="C203" s="8"/>
    </row>
    <row r="204" spans="2:3" ht="18" customHeight="1" x14ac:dyDescent="0.35">
      <c r="B204" s="8"/>
      <c r="C204" s="8"/>
    </row>
    <row r="205" spans="2:3" ht="18" customHeight="1" x14ac:dyDescent="0.35">
      <c r="B205" s="8"/>
      <c r="C205" s="8"/>
    </row>
    <row r="206" spans="2:3" ht="18" customHeight="1" x14ac:dyDescent="0.35">
      <c r="B206" s="8"/>
      <c r="C206" s="8"/>
    </row>
    <row r="207" spans="2:3" ht="18" customHeight="1" x14ac:dyDescent="0.35">
      <c r="B207" s="8"/>
      <c r="C207" s="8"/>
    </row>
    <row r="208" spans="2:3" ht="18" customHeight="1" x14ac:dyDescent="0.35">
      <c r="B208" s="8"/>
      <c r="C208" s="8"/>
    </row>
    <row r="209" spans="2:3" ht="18" customHeight="1" x14ac:dyDescent="0.35">
      <c r="B209" s="8"/>
      <c r="C209" s="8"/>
    </row>
    <row r="210" spans="2:3" ht="18" customHeight="1" x14ac:dyDescent="0.35">
      <c r="B210" s="8"/>
      <c r="C210" s="8"/>
    </row>
    <row r="211" spans="2:3" ht="18" customHeight="1" x14ac:dyDescent="0.35">
      <c r="B211" s="8"/>
      <c r="C211" s="8"/>
    </row>
    <row r="212" spans="2:3" ht="18" customHeight="1" x14ac:dyDescent="0.35">
      <c r="B212" s="8"/>
      <c r="C212" s="8"/>
    </row>
    <row r="213" spans="2:3" ht="18" customHeight="1" x14ac:dyDescent="0.35">
      <c r="B213" s="8"/>
      <c r="C213" s="8"/>
    </row>
    <row r="214" spans="2:3" ht="18" customHeight="1" x14ac:dyDescent="0.35">
      <c r="B214" s="8"/>
      <c r="C214" s="8"/>
    </row>
    <row r="215" spans="2:3" ht="18" customHeight="1" x14ac:dyDescent="0.35">
      <c r="B215" s="8"/>
      <c r="C215" s="8"/>
    </row>
    <row r="216" spans="2:3" ht="18" customHeight="1" x14ac:dyDescent="0.35">
      <c r="B216" s="8"/>
      <c r="C216" s="8"/>
    </row>
    <row r="217" spans="2:3" ht="18" customHeight="1" x14ac:dyDescent="0.35">
      <c r="B217" s="8"/>
      <c r="C217" s="8"/>
    </row>
    <row r="218" spans="2:3" ht="18" customHeight="1" x14ac:dyDescent="0.35">
      <c r="B218" s="8"/>
      <c r="C218" s="8"/>
    </row>
    <row r="219" spans="2:3" ht="18" customHeight="1" x14ac:dyDescent="0.35">
      <c r="B219" s="8"/>
      <c r="C219" s="8"/>
    </row>
    <row r="220" spans="2:3" ht="18" customHeight="1" x14ac:dyDescent="0.35">
      <c r="B220" s="8"/>
      <c r="C220" s="8"/>
    </row>
    <row r="221" spans="2:3" ht="18" customHeight="1" x14ac:dyDescent="0.35">
      <c r="B221" s="8"/>
      <c r="C221" s="8"/>
    </row>
    <row r="222" spans="2:3" ht="18" customHeight="1" x14ac:dyDescent="0.35">
      <c r="B222" s="8"/>
      <c r="C222" s="8"/>
    </row>
    <row r="223" spans="2:3" ht="18" customHeight="1" x14ac:dyDescent="0.35">
      <c r="B223" s="8"/>
      <c r="C223" s="8"/>
    </row>
    <row r="224" spans="2:3" ht="18" customHeight="1" x14ac:dyDescent="0.35">
      <c r="B224" s="8"/>
      <c r="C224" s="8"/>
    </row>
    <row r="225" spans="2:3" ht="18" customHeight="1" x14ac:dyDescent="0.35">
      <c r="B225" s="8"/>
      <c r="C225" s="8"/>
    </row>
    <row r="226" spans="2:3" ht="18" customHeight="1" x14ac:dyDescent="0.35">
      <c r="B226" s="8"/>
      <c r="C226" s="8"/>
    </row>
    <row r="227" spans="2:3" ht="18" customHeight="1" x14ac:dyDescent="0.35">
      <c r="B227" s="8"/>
      <c r="C227" s="8"/>
    </row>
    <row r="228" spans="2:3" ht="18" customHeight="1" x14ac:dyDescent="0.35">
      <c r="B228" s="8"/>
      <c r="C228" s="8"/>
    </row>
    <row r="229" spans="2:3" ht="18" customHeight="1" x14ac:dyDescent="0.35">
      <c r="B229" s="8"/>
      <c r="C229" s="8"/>
    </row>
    <row r="230" spans="2:3" ht="18" customHeight="1" x14ac:dyDescent="0.35">
      <c r="B230" s="8"/>
      <c r="C230" s="8"/>
    </row>
    <row r="231" spans="2:3" ht="18" customHeight="1" x14ac:dyDescent="0.35">
      <c r="B231" s="8"/>
      <c r="C231" s="8"/>
    </row>
    <row r="232" spans="2:3" ht="18" customHeight="1" x14ac:dyDescent="0.35">
      <c r="B232" s="8"/>
      <c r="C232" s="8"/>
    </row>
    <row r="233" spans="2:3" ht="18" customHeight="1" x14ac:dyDescent="0.35">
      <c r="B233" s="8"/>
      <c r="C233" s="8"/>
    </row>
    <row r="234" spans="2:3" ht="18" customHeight="1" x14ac:dyDescent="0.35">
      <c r="B234" s="8"/>
      <c r="C234" s="8"/>
    </row>
    <row r="235" spans="2:3" ht="18" customHeight="1" x14ac:dyDescent="0.35">
      <c r="B235" s="8"/>
      <c r="C235" s="8"/>
    </row>
    <row r="236" spans="2:3" ht="18" customHeight="1" x14ac:dyDescent="0.35">
      <c r="B236" s="8"/>
      <c r="C236" s="8"/>
    </row>
    <row r="237" spans="2:3" ht="18" customHeight="1" x14ac:dyDescent="0.35">
      <c r="B237" s="8"/>
      <c r="C237" s="8"/>
    </row>
    <row r="238" spans="2:3" ht="18" customHeight="1" x14ac:dyDescent="0.35">
      <c r="B238" s="8"/>
      <c r="C238" s="8"/>
    </row>
    <row r="239" spans="2:3" ht="18" customHeight="1" x14ac:dyDescent="0.35">
      <c r="B239" s="8"/>
      <c r="C239" s="8"/>
    </row>
    <row r="240" spans="2:3" ht="18" customHeight="1" x14ac:dyDescent="0.35">
      <c r="B240" s="8"/>
      <c r="C240" s="8"/>
    </row>
    <row r="241" spans="2:3" ht="18" customHeight="1" x14ac:dyDescent="0.35">
      <c r="B241" s="8"/>
      <c r="C241" s="8"/>
    </row>
    <row r="242" spans="2:3" ht="18" customHeight="1" x14ac:dyDescent="0.35">
      <c r="B242" s="8"/>
      <c r="C242" s="8"/>
    </row>
    <row r="243" spans="2:3" ht="18" customHeight="1" x14ac:dyDescent="0.35">
      <c r="B243" s="8"/>
      <c r="C243" s="8"/>
    </row>
    <row r="244" spans="2:3" ht="18" customHeight="1" x14ac:dyDescent="0.35">
      <c r="B244" s="8"/>
      <c r="C244" s="8"/>
    </row>
    <row r="245" spans="2:3" ht="18" customHeight="1" x14ac:dyDescent="0.35">
      <c r="B245" s="8"/>
      <c r="C245" s="8"/>
    </row>
    <row r="246" spans="2:3" ht="18" customHeight="1" x14ac:dyDescent="0.35">
      <c r="B246" s="8"/>
      <c r="C246" s="8"/>
    </row>
    <row r="247" spans="2:3" ht="18" customHeight="1" x14ac:dyDescent="0.35">
      <c r="B247" s="8"/>
      <c r="C247" s="8"/>
    </row>
    <row r="248" spans="2:3" ht="18" customHeight="1" x14ac:dyDescent="0.35">
      <c r="B248" s="8"/>
      <c r="C248" s="8"/>
    </row>
    <row r="249" spans="2:3" ht="18" customHeight="1" x14ac:dyDescent="0.35">
      <c r="B249" s="8"/>
      <c r="C249" s="8"/>
    </row>
    <row r="250" spans="2:3" ht="18" customHeight="1" x14ac:dyDescent="0.35">
      <c r="B250" s="8"/>
      <c r="C250" s="8"/>
    </row>
    <row r="251" spans="2:3" ht="18" customHeight="1" x14ac:dyDescent="0.35">
      <c r="B251" s="8"/>
      <c r="C251" s="8"/>
    </row>
    <row r="252" spans="2:3" ht="18" customHeight="1" x14ac:dyDescent="0.35">
      <c r="B252" s="8"/>
      <c r="C252" s="8"/>
    </row>
    <row r="253" spans="2:3" ht="18" customHeight="1" x14ac:dyDescent="0.35">
      <c r="B253" s="8"/>
      <c r="C253" s="8"/>
    </row>
    <row r="254" spans="2:3" ht="18" customHeight="1" x14ac:dyDescent="0.35">
      <c r="B254" s="8"/>
      <c r="C254" s="8"/>
    </row>
    <row r="255" spans="2:3" ht="18" customHeight="1" x14ac:dyDescent="0.35">
      <c r="B255" s="8"/>
      <c r="C255" s="8"/>
    </row>
    <row r="256" spans="2:3" ht="18" customHeight="1" x14ac:dyDescent="0.35">
      <c r="B256" s="8"/>
      <c r="C256" s="8"/>
    </row>
    <row r="257" spans="2:3" ht="18" customHeight="1" x14ac:dyDescent="0.35">
      <c r="B257" s="8"/>
      <c r="C257" s="8"/>
    </row>
    <row r="258" spans="2:3" ht="18" customHeight="1" x14ac:dyDescent="0.35">
      <c r="B258" s="8"/>
      <c r="C258" s="8"/>
    </row>
    <row r="259" spans="2:3" ht="18" customHeight="1" x14ac:dyDescent="0.35">
      <c r="B259" s="8"/>
      <c r="C259" s="8"/>
    </row>
    <row r="260" spans="2:3" ht="18" customHeight="1" x14ac:dyDescent="0.35">
      <c r="B260" s="8"/>
      <c r="C260" s="8"/>
    </row>
    <row r="261" spans="2:3" ht="18" customHeight="1" x14ac:dyDescent="0.35">
      <c r="B261" s="8"/>
      <c r="C261" s="8"/>
    </row>
    <row r="262" spans="2:3" ht="18" customHeight="1" x14ac:dyDescent="0.35">
      <c r="B262" s="8"/>
      <c r="C262" s="8"/>
    </row>
    <row r="263" spans="2:3" ht="18" customHeight="1" x14ac:dyDescent="0.35">
      <c r="B263" s="8"/>
      <c r="C263" s="8"/>
    </row>
    <row r="264" spans="2:3" ht="18" customHeight="1" x14ac:dyDescent="0.35">
      <c r="B264" s="8"/>
      <c r="C264" s="8"/>
    </row>
    <row r="265" spans="2:3" ht="18" customHeight="1" x14ac:dyDescent="0.35">
      <c r="B265" s="8"/>
      <c r="C265" s="8"/>
    </row>
    <row r="266" spans="2:3" ht="18" customHeight="1" x14ac:dyDescent="0.35">
      <c r="B266" s="8"/>
      <c r="C266" s="8"/>
    </row>
    <row r="267" spans="2:3" ht="18" customHeight="1" x14ac:dyDescent="0.35">
      <c r="B267" s="8"/>
      <c r="C267" s="8"/>
    </row>
    <row r="268" spans="2:3" ht="18" customHeight="1" x14ac:dyDescent="0.35">
      <c r="B268" s="8"/>
      <c r="C268" s="8"/>
    </row>
    <row r="269" spans="2:3" ht="18" customHeight="1" x14ac:dyDescent="0.35">
      <c r="B269" s="8"/>
      <c r="C269" s="8"/>
    </row>
    <row r="270" spans="2:3" ht="18" customHeight="1" x14ac:dyDescent="0.35">
      <c r="B270" s="8"/>
      <c r="C270" s="8"/>
    </row>
    <row r="271" spans="2:3" ht="18" customHeight="1" x14ac:dyDescent="0.35">
      <c r="B271" s="8"/>
      <c r="C271" s="8"/>
    </row>
    <row r="272" spans="2:3" ht="18" customHeight="1" x14ac:dyDescent="0.35">
      <c r="B272" s="8"/>
      <c r="C272" s="8"/>
    </row>
    <row r="273" spans="2:3" ht="18" customHeight="1" x14ac:dyDescent="0.35">
      <c r="B273" s="8"/>
      <c r="C273" s="8"/>
    </row>
    <row r="274" spans="2:3" ht="18" customHeight="1" x14ac:dyDescent="0.35">
      <c r="B274" s="8"/>
      <c r="C274" s="8"/>
    </row>
    <row r="275" spans="2:3" ht="18" customHeight="1" x14ac:dyDescent="0.35">
      <c r="B275" s="8"/>
      <c r="C275" s="8"/>
    </row>
    <row r="276" spans="2:3" ht="18" customHeight="1" x14ac:dyDescent="0.35">
      <c r="B276" s="8"/>
      <c r="C276" s="8"/>
    </row>
    <row r="277" spans="2:3" ht="18" customHeight="1" x14ac:dyDescent="0.35">
      <c r="B277" s="8"/>
      <c r="C277" s="8"/>
    </row>
    <row r="278" spans="2:3" ht="18" customHeight="1" x14ac:dyDescent="0.35">
      <c r="B278" s="8"/>
      <c r="C278" s="8"/>
    </row>
    <row r="279" spans="2:3" ht="18" customHeight="1" x14ac:dyDescent="0.35">
      <c r="B279" s="8"/>
      <c r="C279" s="8"/>
    </row>
    <row r="280" spans="2:3" ht="18" customHeight="1" x14ac:dyDescent="0.35">
      <c r="B280" s="8"/>
      <c r="C280" s="8"/>
    </row>
    <row r="281" spans="2:3" ht="18" customHeight="1" x14ac:dyDescent="0.35">
      <c r="B281" s="8"/>
      <c r="C281" s="8"/>
    </row>
    <row r="282" spans="2:3" ht="18" customHeight="1" x14ac:dyDescent="0.35">
      <c r="B282" s="8"/>
      <c r="C282" s="8"/>
    </row>
    <row r="283" spans="2:3" ht="18" customHeight="1" x14ac:dyDescent="0.35">
      <c r="B283" s="8"/>
      <c r="C283" s="8"/>
    </row>
    <row r="284" spans="2:3" ht="18" customHeight="1" x14ac:dyDescent="0.35">
      <c r="B284" s="8"/>
      <c r="C284" s="8"/>
    </row>
    <row r="285" spans="2:3" ht="18" customHeight="1" x14ac:dyDescent="0.35">
      <c r="B285" s="8"/>
      <c r="C285" s="8"/>
    </row>
    <row r="286" spans="2:3" ht="18" customHeight="1" x14ac:dyDescent="0.35">
      <c r="B286" s="8"/>
      <c r="C286" s="8"/>
    </row>
    <row r="287" spans="2:3" ht="18" customHeight="1" x14ac:dyDescent="0.35">
      <c r="B287" s="8"/>
      <c r="C287" s="8"/>
    </row>
    <row r="288" spans="2:3" ht="18" customHeight="1" x14ac:dyDescent="0.35">
      <c r="B288" s="8"/>
      <c r="C288" s="8"/>
    </row>
    <row r="289" spans="2:3" ht="18" customHeight="1" x14ac:dyDescent="0.35">
      <c r="B289" s="8"/>
      <c r="C289" s="8"/>
    </row>
    <row r="290" spans="2:3" ht="18" customHeight="1" x14ac:dyDescent="0.35">
      <c r="B290" s="8"/>
      <c r="C290" s="8"/>
    </row>
    <row r="291" spans="2:3" ht="18" customHeight="1" x14ac:dyDescent="0.35">
      <c r="B291" s="8"/>
      <c r="C291" s="8"/>
    </row>
    <row r="292" spans="2:3" ht="18" customHeight="1" x14ac:dyDescent="0.35">
      <c r="B292" s="8"/>
      <c r="C292" s="8"/>
    </row>
    <row r="293" spans="2:3" ht="18" customHeight="1" x14ac:dyDescent="0.35">
      <c r="B293" s="8"/>
      <c r="C293" s="8"/>
    </row>
    <row r="294" spans="2:3" ht="18" customHeight="1" x14ac:dyDescent="0.35">
      <c r="B294" s="8"/>
      <c r="C294" s="8"/>
    </row>
    <row r="295" spans="2:3" ht="18" customHeight="1" x14ac:dyDescent="0.35">
      <c r="B295" s="8"/>
      <c r="C295" s="8"/>
    </row>
    <row r="296" spans="2:3" ht="18" customHeight="1" x14ac:dyDescent="0.35">
      <c r="B296" s="8"/>
      <c r="C296" s="8"/>
    </row>
    <row r="297" spans="2:3" ht="18" customHeight="1" x14ac:dyDescent="0.35">
      <c r="B297" s="8"/>
      <c r="C297" s="8"/>
    </row>
    <row r="298" spans="2:3" ht="18" customHeight="1" x14ac:dyDescent="0.35">
      <c r="B298" s="8"/>
      <c r="C298" s="8"/>
    </row>
    <row r="299" spans="2:3" ht="18" customHeight="1" x14ac:dyDescent="0.35">
      <c r="B299" s="8"/>
      <c r="C299" s="8"/>
    </row>
    <row r="300" spans="2:3" ht="18" customHeight="1" x14ac:dyDescent="0.35">
      <c r="B300" s="8"/>
      <c r="C300" s="8"/>
    </row>
    <row r="301" spans="2:3" ht="18" customHeight="1" x14ac:dyDescent="0.35">
      <c r="B301" s="8"/>
      <c r="C301" s="8"/>
    </row>
    <row r="302" spans="2:3" ht="18" customHeight="1" x14ac:dyDescent="0.35">
      <c r="B302" s="8"/>
      <c r="C302" s="8"/>
    </row>
    <row r="303" spans="2:3" ht="18" customHeight="1" x14ac:dyDescent="0.35">
      <c r="B303" s="8"/>
      <c r="C303" s="8"/>
    </row>
    <row r="304" spans="2:3" ht="18" customHeight="1" x14ac:dyDescent="0.35">
      <c r="B304" s="8"/>
      <c r="C304" s="8"/>
    </row>
    <row r="305" spans="2:3" ht="18" customHeight="1" x14ac:dyDescent="0.35">
      <c r="B305" s="8"/>
      <c r="C305" s="8"/>
    </row>
    <row r="306" spans="2:3" ht="18" customHeight="1" x14ac:dyDescent="0.35">
      <c r="B306" s="8"/>
      <c r="C306" s="8"/>
    </row>
    <row r="307" spans="2:3" ht="18" customHeight="1" x14ac:dyDescent="0.35">
      <c r="B307" s="8"/>
      <c r="C307" s="8"/>
    </row>
    <row r="308" spans="2:3" ht="18" customHeight="1" x14ac:dyDescent="0.35">
      <c r="B308" s="8"/>
      <c r="C308" s="8"/>
    </row>
    <row r="309" spans="2:3" ht="18" customHeight="1" x14ac:dyDescent="0.35">
      <c r="B309" s="8"/>
      <c r="C309" s="8"/>
    </row>
    <row r="310" spans="2:3" ht="18" customHeight="1" x14ac:dyDescent="0.35">
      <c r="B310" s="8"/>
      <c r="C310" s="8"/>
    </row>
    <row r="311" spans="2:3" ht="18" customHeight="1" x14ac:dyDescent="0.35">
      <c r="B311" s="8"/>
      <c r="C311" s="8"/>
    </row>
    <row r="312" spans="2:3" ht="18" customHeight="1" x14ac:dyDescent="0.35">
      <c r="B312" s="8"/>
      <c r="C312" s="8"/>
    </row>
    <row r="313" spans="2:3" ht="18" customHeight="1" x14ac:dyDescent="0.35">
      <c r="B313" s="8"/>
      <c r="C313" s="8"/>
    </row>
    <row r="314" spans="2:3" ht="18" customHeight="1" x14ac:dyDescent="0.35">
      <c r="B314" s="8"/>
      <c r="C314" s="8"/>
    </row>
    <row r="315" spans="2:3" ht="18" customHeight="1" x14ac:dyDescent="0.35">
      <c r="B315" s="8"/>
      <c r="C315" s="8"/>
    </row>
    <row r="316" spans="2:3" ht="18" customHeight="1" x14ac:dyDescent="0.35">
      <c r="B316" s="8"/>
      <c r="C316" s="8"/>
    </row>
    <row r="317" spans="2:3" ht="18" customHeight="1" x14ac:dyDescent="0.35">
      <c r="B317" s="8"/>
      <c r="C317" s="8"/>
    </row>
    <row r="318" spans="2:3" ht="18" customHeight="1" x14ac:dyDescent="0.35">
      <c r="B318" s="8"/>
      <c r="C318" s="8"/>
    </row>
    <row r="319" spans="2:3" ht="18" customHeight="1" x14ac:dyDescent="0.35">
      <c r="B319" s="8"/>
      <c r="C319" s="8"/>
    </row>
    <row r="320" spans="2:3" ht="18" customHeight="1" x14ac:dyDescent="0.35">
      <c r="B320" s="8"/>
      <c r="C320" s="8"/>
    </row>
    <row r="321" spans="2:3" ht="18" customHeight="1" x14ac:dyDescent="0.35">
      <c r="B321" s="8"/>
      <c r="C321" s="8"/>
    </row>
    <row r="322" spans="2:3" ht="18" customHeight="1" x14ac:dyDescent="0.35">
      <c r="B322" s="8"/>
      <c r="C322" s="8"/>
    </row>
    <row r="323" spans="2:3" ht="18" customHeight="1" x14ac:dyDescent="0.35">
      <c r="B323" s="8"/>
      <c r="C323" s="8"/>
    </row>
    <row r="324" spans="2:3" ht="18" customHeight="1" x14ac:dyDescent="0.35">
      <c r="B324" s="8"/>
      <c r="C324" s="8"/>
    </row>
    <row r="325" spans="2:3" ht="18" customHeight="1" x14ac:dyDescent="0.35">
      <c r="B325" s="8"/>
      <c r="C325" s="8"/>
    </row>
    <row r="326" spans="2:3" ht="18" customHeight="1" x14ac:dyDescent="0.35">
      <c r="B326" s="8"/>
      <c r="C326" s="8"/>
    </row>
    <row r="327" spans="2:3" ht="18" customHeight="1" x14ac:dyDescent="0.35">
      <c r="B327" s="8"/>
      <c r="C327" s="8"/>
    </row>
    <row r="328" spans="2:3" ht="18" customHeight="1" x14ac:dyDescent="0.35">
      <c r="B328" s="8"/>
      <c r="C328" s="8"/>
    </row>
    <row r="329" spans="2:3" ht="18" customHeight="1" x14ac:dyDescent="0.35">
      <c r="B329" s="8"/>
      <c r="C329" s="8"/>
    </row>
    <row r="330" spans="2:3" ht="18" customHeight="1" x14ac:dyDescent="0.35">
      <c r="B330" s="8"/>
      <c r="C330" s="8"/>
    </row>
    <row r="331" spans="2:3" ht="18" customHeight="1" x14ac:dyDescent="0.35">
      <c r="B331" s="8"/>
      <c r="C331" s="8"/>
    </row>
    <row r="332" spans="2:3" ht="18" customHeight="1" x14ac:dyDescent="0.35">
      <c r="B332" s="8"/>
      <c r="C332" s="8"/>
    </row>
    <row r="333" spans="2:3" ht="18" customHeight="1" x14ac:dyDescent="0.35">
      <c r="B333" s="8"/>
      <c r="C333" s="8"/>
    </row>
    <row r="334" spans="2:3" ht="18" customHeight="1" x14ac:dyDescent="0.35">
      <c r="B334" s="8"/>
      <c r="C334" s="8"/>
    </row>
    <row r="335" spans="2:3" ht="18" customHeight="1" x14ac:dyDescent="0.35">
      <c r="B335" s="8"/>
      <c r="C335" s="8"/>
    </row>
    <row r="336" spans="2:3" ht="18" customHeight="1" x14ac:dyDescent="0.35">
      <c r="B336" s="8"/>
      <c r="C336" s="8"/>
    </row>
    <row r="337" spans="2:3" ht="18" customHeight="1" x14ac:dyDescent="0.35">
      <c r="B337" s="8"/>
      <c r="C337" s="8"/>
    </row>
    <row r="338" spans="2:3" ht="18" customHeight="1" x14ac:dyDescent="0.35">
      <c r="B338" s="8"/>
      <c r="C338" s="8"/>
    </row>
    <row r="339" spans="2:3" ht="18" customHeight="1" x14ac:dyDescent="0.35">
      <c r="B339" s="8"/>
      <c r="C339" s="8"/>
    </row>
    <row r="340" spans="2:3" ht="18" customHeight="1" x14ac:dyDescent="0.35">
      <c r="B340" s="8"/>
      <c r="C340" s="8"/>
    </row>
    <row r="341" spans="2:3" ht="18" customHeight="1" x14ac:dyDescent="0.35">
      <c r="B341" s="8"/>
      <c r="C341" s="8"/>
    </row>
    <row r="342" spans="2:3" ht="18" customHeight="1" x14ac:dyDescent="0.35">
      <c r="B342" s="8"/>
      <c r="C342" s="8"/>
    </row>
    <row r="343" spans="2:3" ht="18" customHeight="1" x14ac:dyDescent="0.35">
      <c r="B343" s="8"/>
      <c r="C343" s="8"/>
    </row>
    <row r="344" spans="2:3" ht="18" customHeight="1" x14ac:dyDescent="0.35">
      <c r="B344" s="8"/>
      <c r="C344" s="8"/>
    </row>
    <row r="345" spans="2:3" ht="18" customHeight="1" x14ac:dyDescent="0.35">
      <c r="B345" s="8"/>
      <c r="C345" s="8"/>
    </row>
    <row r="346" spans="2:3" ht="18" customHeight="1" x14ac:dyDescent="0.35">
      <c r="B346" s="8"/>
      <c r="C346" s="8"/>
    </row>
    <row r="347" spans="2:3" ht="18" customHeight="1" x14ac:dyDescent="0.35">
      <c r="B347" s="8"/>
      <c r="C347" s="8"/>
    </row>
    <row r="348" spans="2:3" ht="18" customHeight="1" x14ac:dyDescent="0.35">
      <c r="B348" s="8"/>
      <c r="C348" s="8"/>
    </row>
    <row r="349" spans="2:3" ht="18" customHeight="1" x14ac:dyDescent="0.35">
      <c r="B349" s="8"/>
      <c r="C349" s="8"/>
    </row>
    <row r="350" spans="2:3" ht="18" customHeight="1" x14ac:dyDescent="0.35">
      <c r="B350" s="8"/>
      <c r="C350" s="8"/>
    </row>
    <row r="351" spans="2:3" ht="18" customHeight="1" x14ac:dyDescent="0.35">
      <c r="B351" s="8"/>
      <c r="C351" s="8"/>
    </row>
    <row r="352" spans="2:3" ht="18" customHeight="1" x14ac:dyDescent="0.35">
      <c r="B352" s="8"/>
      <c r="C352" s="8"/>
    </row>
    <row r="353" spans="2:3" ht="18" customHeight="1" x14ac:dyDescent="0.35">
      <c r="B353" s="8"/>
      <c r="C353" s="8"/>
    </row>
    <row r="354" spans="2:3" ht="18" customHeight="1" x14ac:dyDescent="0.35">
      <c r="B354" s="8"/>
      <c r="C354" s="8"/>
    </row>
    <row r="355" spans="2:3" ht="18" customHeight="1" x14ac:dyDescent="0.35">
      <c r="B355" s="8"/>
      <c r="C355" s="8"/>
    </row>
    <row r="356" spans="2:3" ht="18" customHeight="1" x14ac:dyDescent="0.35">
      <c r="B356" s="8"/>
      <c r="C356" s="8"/>
    </row>
    <row r="357" spans="2:3" ht="18" customHeight="1" x14ac:dyDescent="0.35">
      <c r="B357" s="8"/>
      <c r="C357" s="8"/>
    </row>
    <row r="358" spans="2:3" ht="18" customHeight="1" x14ac:dyDescent="0.35">
      <c r="B358" s="8"/>
      <c r="C358" s="8"/>
    </row>
    <row r="359" spans="2:3" ht="18" customHeight="1" x14ac:dyDescent="0.35">
      <c r="B359" s="8"/>
      <c r="C359" s="8"/>
    </row>
    <row r="360" spans="2:3" ht="18" customHeight="1" x14ac:dyDescent="0.35">
      <c r="B360" s="8"/>
      <c r="C360" s="8"/>
    </row>
    <row r="361" spans="2:3" ht="18" customHeight="1" x14ac:dyDescent="0.35">
      <c r="B361" s="8"/>
      <c r="C361" s="8"/>
    </row>
    <row r="362" spans="2:3" ht="18" customHeight="1" x14ac:dyDescent="0.35">
      <c r="B362" s="8"/>
      <c r="C362" s="8"/>
    </row>
    <row r="363" spans="2:3" ht="18" customHeight="1" x14ac:dyDescent="0.35">
      <c r="B363" s="8"/>
      <c r="C363" s="8"/>
    </row>
    <row r="364" spans="2:3" ht="18" customHeight="1" x14ac:dyDescent="0.35">
      <c r="B364" s="8"/>
      <c r="C364" s="8"/>
    </row>
    <row r="365" spans="2:3" ht="18" customHeight="1" x14ac:dyDescent="0.35">
      <c r="B365" s="8"/>
      <c r="C365" s="8"/>
    </row>
    <row r="366" spans="2:3" ht="18" customHeight="1" x14ac:dyDescent="0.35">
      <c r="B366" s="8"/>
      <c r="C366" s="8"/>
    </row>
    <row r="367" spans="2:3" ht="18" customHeight="1" x14ac:dyDescent="0.35">
      <c r="B367" s="8"/>
      <c r="C367" s="8"/>
    </row>
    <row r="368" spans="2:3" ht="18" customHeight="1" x14ac:dyDescent="0.35">
      <c r="B368" s="8"/>
      <c r="C368" s="8"/>
    </row>
    <row r="369" spans="2:3" ht="18" customHeight="1" x14ac:dyDescent="0.35">
      <c r="B369" s="8"/>
      <c r="C369" s="8"/>
    </row>
    <row r="370" spans="2:3" ht="18" customHeight="1" x14ac:dyDescent="0.35">
      <c r="B370" s="8"/>
      <c r="C370" s="8"/>
    </row>
    <row r="371" spans="2:3" ht="18" customHeight="1" x14ac:dyDescent="0.35">
      <c r="B371" s="8"/>
      <c r="C371" s="8"/>
    </row>
    <row r="372" spans="2:3" ht="18" customHeight="1" x14ac:dyDescent="0.35">
      <c r="B372" s="8"/>
      <c r="C372" s="8"/>
    </row>
    <row r="373" spans="2:3" ht="18" customHeight="1" x14ac:dyDescent="0.35">
      <c r="B373" s="8"/>
      <c r="C373" s="8"/>
    </row>
    <row r="374" spans="2:3" ht="18" customHeight="1" x14ac:dyDescent="0.35">
      <c r="B374" s="8"/>
      <c r="C374" s="8"/>
    </row>
    <row r="375" spans="2:3" ht="18" customHeight="1" x14ac:dyDescent="0.35">
      <c r="B375" s="8"/>
      <c r="C375" s="8"/>
    </row>
    <row r="376" spans="2:3" ht="18" customHeight="1" x14ac:dyDescent="0.35">
      <c r="B376" s="8"/>
      <c r="C376" s="8"/>
    </row>
    <row r="377" spans="2:3" ht="18" customHeight="1" x14ac:dyDescent="0.35">
      <c r="B377" s="8"/>
      <c r="C377" s="8"/>
    </row>
    <row r="378" spans="2:3" ht="18" customHeight="1" x14ac:dyDescent="0.35">
      <c r="B378" s="8"/>
      <c r="C378" s="8"/>
    </row>
    <row r="379" spans="2:3" ht="18" customHeight="1" x14ac:dyDescent="0.35">
      <c r="B379" s="8"/>
      <c r="C379" s="8"/>
    </row>
    <row r="380" spans="2:3" ht="18" customHeight="1" x14ac:dyDescent="0.35">
      <c r="B380" s="8"/>
      <c r="C380" s="8"/>
    </row>
    <row r="381" spans="2:3" ht="18" customHeight="1" x14ac:dyDescent="0.35">
      <c r="B381" s="8"/>
      <c r="C381" s="8"/>
    </row>
    <row r="382" spans="2:3" ht="18" customHeight="1" x14ac:dyDescent="0.35">
      <c r="B382" s="8"/>
      <c r="C382" s="8"/>
    </row>
    <row r="383" spans="2:3" ht="18" customHeight="1" x14ac:dyDescent="0.35">
      <c r="B383" s="8"/>
      <c r="C383" s="8"/>
    </row>
    <row r="384" spans="2:3" ht="18" customHeight="1" x14ac:dyDescent="0.35">
      <c r="B384" s="8"/>
      <c r="C384" s="8"/>
    </row>
    <row r="385" spans="2:3" ht="18" customHeight="1" x14ac:dyDescent="0.35">
      <c r="B385" s="8"/>
      <c r="C385" s="8"/>
    </row>
    <row r="386" spans="2:3" ht="18" customHeight="1" x14ac:dyDescent="0.35">
      <c r="B386" s="8"/>
      <c r="C386" s="8"/>
    </row>
    <row r="387" spans="2:3" ht="18" customHeight="1" x14ac:dyDescent="0.35">
      <c r="B387" s="8"/>
      <c r="C387" s="8"/>
    </row>
    <row r="388" spans="2:3" ht="18" customHeight="1" x14ac:dyDescent="0.35">
      <c r="B388" s="8"/>
      <c r="C388" s="8"/>
    </row>
    <row r="389" spans="2:3" ht="18" customHeight="1" x14ac:dyDescent="0.35">
      <c r="B389" s="8"/>
      <c r="C389" s="8"/>
    </row>
    <row r="390" spans="2:3" ht="18" customHeight="1" x14ac:dyDescent="0.35">
      <c r="B390" s="8"/>
      <c r="C390" s="8"/>
    </row>
    <row r="391" spans="2:3" ht="18" customHeight="1" x14ac:dyDescent="0.35">
      <c r="B391" s="8"/>
      <c r="C391" s="8"/>
    </row>
    <row r="392" spans="2:3" ht="18" customHeight="1" x14ac:dyDescent="0.35">
      <c r="B392" s="8"/>
      <c r="C392" s="8"/>
    </row>
    <row r="393" spans="2:3" ht="18" customHeight="1" x14ac:dyDescent="0.35">
      <c r="B393" s="8"/>
      <c r="C393" s="8"/>
    </row>
    <row r="394" spans="2:3" ht="18" customHeight="1" x14ac:dyDescent="0.35">
      <c r="B394" s="8"/>
      <c r="C394" s="8"/>
    </row>
    <row r="395" spans="2:3" ht="18" customHeight="1" x14ac:dyDescent="0.35">
      <c r="B395" s="8"/>
      <c r="C395" s="8"/>
    </row>
    <row r="396" spans="2:3" ht="18" customHeight="1" x14ac:dyDescent="0.35">
      <c r="B396" s="8"/>
      <c r="C396" s="8"/>
    </row>
    <row r="397" spans="2:3" ht="18" customHeight="1" x14ac:dyDescent="0.35">
      <c r="B397" s="8"/>
      <c r="C397" s="8"/>
    </row>
    <row r="398" spans="2:3" ht="18" customHeight="1" x14ac:dyDescent="0.35">
      <c r="B398" s="8"/>
      <c r="C398" s="8"/>
    </row>
    <row r="399" spans="2:3" ht="18" customHeight="1" x14ac:dyDescent="0.35">
      <c r="B399" s="8"/>
      <c r="C399" s="8"/>
    </row>
    <row r="400" spans="2:3" ht="18" customHeight="1" x14ac:dyDescent="0.35">
      <c r="B400" s="8"/>
      <c r="C400" s="8"/>
    </row>
    <row r="401" spans="2:3" ht="18" customHeight="1" x14ac:dyDescent="0.35">
      <c r="B401" s="8"/>
      <c r="C401" s="8"/>
    </row>
    <row r="402" spans="2:3" ht="18" customHeight="1" x14ac:dyDescent="0.35">
      <c r="B402" s="8"/>
      <c r="C402" s="8"/>
    </row>
    <row r="403" spans="2:3" ht="18" customHeight="1" x14ac:dyDescent="0.35">
      <c r="B403" s="8"/>
      <c r="C403" s="8"/>
    </row>
    <row r="404" spans="2:3" ht="18" customHeight="1" x14ac:dyDescent="0.35">
      <c r="B404" s="8"/>
      <c r="C404" s="8"/>
    </row>
  </sheetData>
  <mergeCells count="1">
    <mergeCell ref="A1:D1"/>
  </mergeCells>
  <pageMargins left="0.7" right="0.7" top="0.75" bottom="0.75" header="0.3" footer="0.3"/>
  <pageSetup scale="7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5124A-ADAC-4336-BFDB-2C2E38E4F323}">
  <sheetPr>
    <pageSetUpPr fitToPage="1"/>
  </sheetPr>
  <dimension ref="A1:D525"/>
  <sheetViews>
    <sheetView view="pageBreakPreview" zoomScaleNormal="100" zoomScaleSheetLayoutView="100" workbookViewId="0">
      <selection sqref="A1:D1"/>
    </sheetView>
  </sheetViews>
  <sheetFormatPr defaultColWidth="9.1796875" defaultRowHeight="18" customHeight="1" x14ac:dyDescent="0.35"/>
  <cols>
    <col min="1" max="1" width="18.81640625" style="8" bestFit="1" customWidth="1"/>
    <col min="2" max="2" width="17.81640625" style="6" bestFit="1" customWidth="1"/>
    <col min="3" max="3" width="68.1796875" style="6" customWidth="1"/>
    <col min="4" max="4" width="10.81640625" style="6" bestFit="1" customWidth="1"/>
    <col min="5" max="5" width="14.54296875" style="6" bestFit="1" customWidth="1"/>
    <col min="6" max="16384" width="9.1796875" style="6"/>
  </cols>
  <sheetData>
    <row r="1" spans="1:4" ht="18" customHeight="1" x14ac:dyDescent="0.35">
      <c r="A1" s="26" t="s">
        <v>0</v>
      </c>
      <c r="B1" s="28"/>
      <c r="C1" s="28"/>
      <c r="D1" s="28"/>
    </row>
    <row r="2" spans="1:4" ht="18" customHeight="1" x14ac:dyDescent="0.35">
      <c r="A2" s="25" t="s">
        <v>1</v>
      </c>
      <c r="B2" s="24"/>
      <c r="C2" s="24"/>
      <c r="D2" s="24"/>
    </row>
    <row r="3" spans="1:4" ht="29" x14ac:dyDescent="0.35">
      <c r="A3" s="19" t="s">
        <v>3</v>
      </c>
      <c r="B3" s="20" t="s">
        <v>4</v>
      </c>
      <c r="C3" s="20" t="s">
        <v>5</v>
      </c>
      <c r="D3" s="21" t="s">
        <v>8</v>
      </c>
    </row>
    <row r="4" spans="1:4" ht="18" customHeight="1" x14ac:dyDescent="0.35">
      <c r="A4" s="11" t="s">
        <v>206</v>
      </c>
      <c r="B4" s="12" t="s">
        <v>207</v>
      </c>
      <c r="C4" s="12" t="s">
        <v>208</v>
      </c>
      <c r="D4" s="14" t="s">
        <v>13</v>
      </c>
    </row>
    <row r="5" spans="1:4" ht="18" customHeight="1" x14ac:dyDescent="0.35">
      <c r="A5" s="11" t="s">
        <v>209</v>
      </c>
      <c r="B5" s="12" t="s">
        <v>210</v>
      </c>
      <c r="C5" s="12" t="s">
        <v>211</v>
      </c>
      <c r="D5" s="14" t="s">
        <v>13</v>
      </c>
    </row>
    <row r="6" spans="1:4" ht="18" customHeight="1" x14ac:dyDescent="0.35">
      <c r="A6" s="11" t="s">
        <v>212</v>
      </c>
      <c r="B6" s="12" t="s">
        <v>213</v>
      </c>
      <c r="C6" s="12" t="s">
        <v>214</v>
      </c>
      <c r="D6" s="14" t="s">
        <v>13</v>
      </c>
    </row>
    <row r="7" spans="1:4" ht="18" customHeight="1" x14ac:dyDescent="0.35">
      <c r="A7" s="11" t="s">
        <v>215</v>
      </c>
      <c r="B7" s="12" t="s">
        <v>216</v>
      </c>
      <c r="C7" s="12" t="s">
        <v>217</v>
      </c>
      <c r="D7" s="14" t="s">
        <v>13</v>
      </c>
    </row>
    <row r="8" spans="1:4" ht="18" customHeight="1" x14ac:dyDescent="0.35">
      <c r="A8" s="11" t="s">
        <v>218</v>
      </c>
      <c r="B8" s="12" t="s">
        <v>219</v>
      </c>
      <c r="C8" s="12" t="s">
        <v>220</v>
      </c>
      <c r="D8" s="14" t="s">
        <v>13</v>
      </c>
    </row>
    <row r="9" spans="1:4" ht="18" customHeight="1" x14ac:dyDescent="0.35">
      <c r="A9" s="11" t="s">
        <v>221</v>
      </c>
      <c r="B9" s="12" t="s">
        <v>222</v>
      </c>
      <c r="C9" s="12" t="s">
        <v>223</v>
      </c>
      <c r="D9" s="14" t="s">
        <v>13</v>
      </c>
    </row>
    <row r="10" spans="1:4" ht="18" customHeight="1" x14ac:dyDescent="0.35">
      <c r="A10" s="11" t="s">
        <v>227</v>
      </c>
      <c r="B10" s="12" t="s">
        <v>228</v>
      </c>
      <c r="C10" s="12" t="s">
        <v>229</v>
      </c>
      <c r="D10" s="14" t="s">
        <v>13</v>
      </c>
    </row>
    <row r="11" spans="1:4" ht="18" customHeight="1" x14ac:dyDescent="0.35">
      <c r="A11" s="11" t="s">
        <v>230</v>
      </c>
      <c r="B11" s="12" t="s">
        <v>231</v>
      </c>
      <c r="C11" s="12" t="s">
        <v>232</v>
      </c>
      <c r="D11" s="14" t="s">
        <v>13</v>
      </c>
    </row>
    <row r="12" spans="1:4" ht="18" customHeight="1" x14ac:dyDescent="0.35">
      <c r="A12" s="11" t="s">
        <v>233</v>
      </c>
      <c r="B12" s="12" t="s">
        <v>234</v>
      </c>
      <c r="C12" s="12" t="s">
        <v>235</v>
      </c>
      <c r="D12" s="14" t="s">
        <v>13</v>
      </c>
    </row>
    <row r="13" spans="1:4" ht="18" customHeight="1" x14ac:dyDescent="0.35">
      <c r="A13" s="11" t="s">
        <v>236</v>
      </c>
      <c r="B13" s="12" t="s">
        <v>237</v>
      </c>
      <c r="C13" s="12" t="s">
        <v>238</v>
      </c>
      <c r="D13" s="14" t="s">
        <v>13</v>
      </c>
    </row>
    <row r="14" spans="1:4" ht="18" customHeight="1" x14ac:dyDescent="0.35">
      <c r="A14" s="11" t="s">
        <v>239</v>
      </c>
      <c r="B14" s="12" t="s">
        <v>240</v>
      </c>
      <c r="C14" s="12" t="s">
        <v>241</v>
      </c>
      <c r="D14" s="14" t="s">
        <v>13</v>
      </c>
    </row>
    <row r="15" spans="1:4" ht="18" customHeight="1" x14ac:dyDescent="0.35">
      <c r="A15" s="11" t="s">
        <v>242</v>
      </c>
      <c r="B15" s="12" t="s">
        <v>243</v>
      </c>
      <c r="C15" s="12" t="s">
        <v>244</v>
      </c>
      <c r="D15" s="14" t="s">
        <v>13</v>
      </c>
    </row>
    <row r="16" spans="1:4" ht="18" customHeight="1" x14ac:dyDescent="0.35">
      <c r="A16" s="11" t="s">
        <v>245</v>
      </c>
      <c r="B16" s="12" t="s">
        <v>246</v>
      </c>
      <c r="C16" s="12" t="s">
        <v>247</v>
      </c>
      <c r="D16" s="14" t="s">
        <v>13</v>
      </c>
    </row>
    <row r="17" spans="1:4" ht="18" customHeight="1" x14ac:dyDescent="0.35">
      <c r="A17" s="11" t="s">
        <v>248</v>
      </c>
      <c r="B17" s="12" t="s">
        <v>249</v>
      </c>
      <c r="C17" s="12" t="s">
        <v>250</v>
      </c>
      <c r="D17" s="14" t="s">
        <v>13</v>
      </c>
    </row>
    <row r="18" spans="1:4" ht="18" customHeight="1" x14ac:dyDescent="0.35">
      <c r="A18" s="11" t="s">
        <v>251</v>
      </c>
      <c r="B18" s="12" t="s">
        <v>252</v>
      </c>
      <c r="C18" s="12" t="str">
        <f>VLOOKUP(Table24567[[#This Row],[ICD-10 Code]],Table1[], 2,FALSE)</f>
        <v>Alcohol dependence with unspecified alcohol-induced disorder</v>
      </c>
      <c r="D18" s="14" t="s">
        <v>13</v>
      </c>
    </row>
    <row r="19" spans="1:4" ht="18" customHeight="1" x14ac:dyDescent="0.35">
      <c r="A19" s="11" t="s">
        <v>262</v>
      </c>
      <c r="B19" s="12" t="s">
        <v>263</v>
      </c>
      <c r="C19" s="12" t="s">
        <v>264</v>
      </c>
      <c r="D19" s="14" t="s">
        <v>13</v>
      </c>
    </row>
    <row r="20" spans="1:4" ht="18" customHeight="1" x14ac:dyDescent="0.35">
      <c r="A20" s="11" t="s">
        <v>268</v>
      </c>
      <c r="B20" s="12" t="s">
        <v>269</v>
      </c>
      <c r="C20" s="12" t="s">
        <v>270</v>
      </c>
      <c r="D20" s="14" t="s">
        <v>13</v>
      </c>
    </row>
    <row r="21" spans="1:4" ht="18" customHeight="1" x14ac:dyDescent="0.35">
      <c r="A21" s="11" t="s">
        <v>271</v>
      </c>
      <c r="B21" s="12" t="s">
        <v>272</v>
      </c>
      <c r="C21" s="12" t="s">
        <v>273</v>
      </c>
      <c r="D21" s="14" t="s">
        <v>13</v>
      </c>
    </row>
    <row r="22" spans="1:4" ht="18" customHeight="1" x14ac:dyDescent="0.35">
      <c r="A22" s="11" t="s">
        <v>274</v>
      </c>
      <c r="B22" s="12" t="s">
        <v>275</v>
      </c>
      <c r="C22" s="12" t="s">
        <v>276</v>
      </c>
      <c r="D22" s="14" t="s">
        <v>13</v>
      </c>
    </row>
    <row r="23" spans="1:4" ht="18" customHeight="1" x14ac:dyDescent="0.35">
      <c r="A23" s="11" t="s">
        <v>277</v>
      </c>
      <c r="B23" s="12" t="s">
        <v>278</v>
      </c>
      <c r="C23" s="12" t="s">
        <v>279</v>
      </c>
      <c r="D23" s="14" t="s">
        <v>13</v>
      </c>
    </row>
    <row r="24" spans="1:4" ht="18" customHeight="1" x14ac:dyDescent="0.35">
      <c r="A24" s="11" t="s">
        <v>280</v>
      </c>
      <c r="B24" s="12" t="s">
        <v>281</v>
      </c>
      <c r="C24" s="12" t="s">
        <v>282</v>
      </c>
      <c r="D24" s="14" t="s">
        <v>13</v>
      </c>
    </row>
    <row r="25" spans="1:4" ht="18" customHeight="1" x14ac:dyDescent="0.35">
      <c r="A25" s="11" t="s">
        <v>283</v>
      </c>
      <c r="B25" s="12" t="s">
        <v>284</v>
      </c>
      <c r="C25" s="12" t="s">
        <v>285</v>
      </c>
      <c r="D25" s="14" t="s">
        <v>13</v>
      </c>
    </row>
    <row r="26" spans="1:4" ht="18" customHeight="1" x14ac:dyDescent="0.35">
      <c r="A26" s="11" t="s">
        <v>286</v>
      </c>
      <c r="B26" s="12" t="s">
        <v>287</v>
      </c>
      <c r="C26" s="12" t="s">
        <v>288</v>
      </c>
      <c r="D26" s="14" t="s">
        <v>13</v>
      </c>
    </row>
    <row r="27" spans="1:4" ht="18" customHeight="1" x14ac:dyDescent="0.35">
      <c r="A27" s="11" t="s">
        <v>289</v>
      </c>
      <c r="B27" s="12" t="s">
        <v>290</v>
      </c>
      <c r="C27" s="12" t="s">
        <v>291</v>
      </c>
      <c r="D27" s="14" t="s">
        <v>13</v>
      </c>
    </row>
    <row r="28" spans="1:4" ht="18" customHeight="1" x14ac:dyDescent="0.35">
      <c r="A28" s="11" t="s">
        <v>292</v>
      </c>
      <c r="B28" s="12" t="s">
        <v>293</v>
      </c>
      <c r="C28" s="12" t="s">
        <v>294</v>
      </c>
      <c r="D28" s="14" t="s">
        <v>13</v>
      </c>
    </row>
    <row r="29" spans="1:4" ht="18" customHeight="1" x14ac:dyDescent="0.35">
      <c r="A29" s="11" t="s">
        <v>295</v>
      </c>
      <c r="B29" s="12" t="s">
        <v>296</v>
      </c>
      <c r="C29" s="12" t="s">
        <v>297</v>
      </c>
      <c r="D29" s="14" t="s">
        <v>13</v>
      </c>
    </row>
    <row r="30" spans="1:4" ht="18" customHeight="1" x14ac:dyDescent="0.35">
      <c r="A30" s="11" t="s">
        <v>298</v>
      </c>
      <c r="B30" s="12" t="s">
        <v>299</v>
      </c>
      <c r="C30" s="12" t="s">
        <v>300</v>
      </c>
      <c r="D30" s="14" t="s">
        <v>13</v>
      </c>
    </row>
    <row r="31" spans="1:4" ht="18" customHeight="1" x14ac:dyDescent="0.35">
      <c r="A31" s="11" t="s">
        <v>301</v>
      </c>
      <c r="B31" s="12" t="s">
        <v>302</v>
      </c>
      <c r="C31" s="12" t="s">
        <v>303</v>
      </c>
      <c r="D31" s="14" t="s">
        <v>13</v>
      </c>
    </row>
    <row r="32" spans="1:4" ht="18" customHeight="1" x14ac:dyDescent="0.35">
      <c r="A32" s="11" t="s">
        <v>304</v>
      </c>
      <c r="B32" s="12" t="s">
        <v>305</v>
      </c>
      <c r="C32" s="12" t="s">
        <v>306</v>
      </c>
      <c r="D32" s="14" t="s">
        <v>13</v>
      </c>
    </row>
    <row r="33" spans="1:4" ht="18" customHeight="1" x14ac:dyDescent="0.35">
      <c r="A33" s="11" t="s">
        <v>307</v>
      </c>
      <c r="B33" s="12" t="s">
        <v>308</v>
      </c>
      <c r="C33" s="12" t="s">
        <v>309</v>
      </c>
      <c r="D33" s="14" t="s">
        <v>13</v>
      </c>
    </row>
    <row r="34" spans="1:4" ht="18" customHeight="1" x14ac:dyDescent="0.35">
      <c r="A34" s="11" t="s">
        <v>313</v>
      </c>
      <c r="B34" s="12" t="s">
        <v>314</v>
      </c>
      <c r="C34" s="12" t="s">
        <v>315</v>
      </c>
      <c r="D34" s="14" t="s">
        <v>13</v>
      </c>
    </row>
    <row r="35" spans="1:4" ht="18" customHeight="1" x14ac:dyDescent="0.35">
      <c r="A35" s="11" t="s">
        <v>316</v>
      </c>
      <c r="B35" s="12" t="s">
        <v>317</v>
      </c>
      <c r="C35" s="12" t="s">
        <v>318</v>
      </c>
      <c r="D35" s="14" t="s">
        <v>13</v>
      </c>
    </row>
    <row r="36" spans="1:4" ht="18" customHeight="1" x14ac:dyDescent="0.35">
      <c r="A36" s="11" t="s">
        <v>319</v>
      </c>
      <c r="B36" s="12" t="s">
        <v>320</v>
      </c>
      <c r="C36" s="12" t="s">
        <v>321</v>
      </c>
      <c r="D36" s="14" t="s">
        <v>13</v>
      </c>
    </row>
    <row r="37" spans="1:4" ht="18" customHeight="1" x14ac:dyDescent="0.35">
      <c r="A37" s="11" t="s">
        <v>322</v>
      </c>
      <c r="B37" s="12" t="s">
        <v>323</v>
      </c>
      <c r="C37" s="12" t="s">
        <v>324</v>
      </c>
      <c r="D37" s="14" t="s">
        <v>13</v>
      </c>
    </row>
    <row r="38" spans="1:4" ht="18" customHeight="1" x14ac:dyDescent="0.35">
      <c r="A38" s="11" t="s">
        <v>325</v>
      </c>
      <c r="B38" s="12" t="s">
        <v>326</v>
      </c>
      <c r="C38" s="12" t="s">
        <v>327</v>
      </c>
      <c r="D38" s="14" t="s">
        <v>13</v>
      </c>
    </row>
    <row r="39" spans="1:4" ht="18" customHeight="1" x14ac:dyDescent="0.35">
      <c r="A39" s="11" t="s">
        <v>328</v>
      </c>
      <c r="B39" s="12" t="s">
        <v>329</v>
      </c>
      <c r="C39" s="12" t="s">
        <v>330</v>
      </c>
      <c r="D39" s="14" t="s">
        <v>13</v>
      </c>
    </row>
    <row r="40" spans="1:4" ht="18" customHeight="1" x14ac:dyDescent="0.35">
      <c r="A40" s="11" t="s">
        <v>331</v>
      </c>
      <c r="B40" s="12" t="s">
        <v>332</v>
      </c>
      <c r="C40" s="12" t="str">
        <f>VLOOKUP(Table24567[[#This Row],[ICD-10 Code]],Table1[], 2,FALSE)</f>
        <v>Opioid depend w opioid-induc psychotic disorder w delusions</v>
      </c>
      <c r="D40" s="14" t="s">
        <v>13</v>
      </c>
    </row>
    <row r="41" spans="1:4" ht="18" customHeight="1" x14ac:dyDescent="0.35">
      <c r="A41" s="11" t="s">
        <v>333</v>
      </c>
      <c r="B41" s="12" t="s">
        <v>334</v>
      </c>
      <c r="C41" s="12" t="str">
        <f>VLOOKUP(Table24567[[#This Row],[ICD-10 Code]],Table1[], 2,FALSE)</f>
        <v>Opioid depend w opioid-induc psychotic disorder w hallucin</v>
      </c>
      <c r="D41" s="14" t="s">
        <v>13</v>
      </c>
    </row>
    <row r="42" spans="1:4" ht="18" customHeight="1" x14ac:dyDescent="0.35">
      <c r="A42" s="11" t="s">
        <v>335</v>
      </c>
      <c r="B42" s="12" t="s">
        <v>336</v>
      </c>
      <c r="C42" s="12" t="str">
        <f>VLOOKUP(Table24567[[#This Row],[ICD-10 Code]],Table1[], 2,FALSE)</f>
        <v>Opioid dependence w opioid-induced psychotic disorder, unsp</v>
      </c>
      <c r="D42" s="14" t="s">
        <v>13</v>
      </c>
    </row>
    <row r="43" spans="1:4" ht="18" customHeight="1" x14ac:dyDescent="0.35">
      <c r="A43" s="11" t="s">
        <v>337</v>
      </c>
      <c r="B43" s="12" t="s">
        <v>338</v>
      </c>
      <c r="C43" s="12" t="str">
        <f>VLOOKUP(Table24567[[#This Row],[ICD-10 Code]],Table1[], 2,FALSE)</f>
        <v>Opioid dependence with opioid-induced sexual dysfunction</v>
      </c>
      <c r="D43" s="14" t="s">
        <v>13</v>
      </c>
    </row>
    <row r="44" spans="1:4" ht="18" customHeight="1" x14ac:dyDescent="0.35">
      <c r="A44" s="11" t="s">
        <v>339</v>
      </c>
      <c r="B44" s="12" t="s">
        <v>340</v>
      </c>
      <c r="C44" s="12" t="str">
        <f>VLOOKUP(Table24567[[#This Row],[ICD-10 Code]],Table1[], 2,FALSE)</f>
        <v>Opioid dependence with opioid-induced sleep disorder</v>
      </c>
      <c r="D44" s="14" t="s">
        <v>13</v>
      </c>
    </row>
    <row r="45" spans="1:4" ht="18" customHeight="1" x14ac:dyDescent="0.35">
      <c r="A45" s="11" t="s">
        <v>341</v>
      </c>
      <c r="B45" s="12" t="s">
        <v>342</v>
      </c>
      <c r="C45" s="12" t="str">
        <f>VLOOKUP(Table24567[[#This Row],[ICD-10 Code]],Table1[], 2,FALSE)</f>
        <v>Opioid dependence with other opioid-induced disorder</v>
      </c>
      <c r="D45" s="14" t="s">
        <v>13</v>
      </c>
    </row>
    <row r="46" spans="1:4" ht="18" customHeight="1" x14ac:dyDescent="0.35">
      <c r="A46" s="11" t="s">
        <v>343</v>
      </c>
      <c r="B46" s="12" t="s">
        <v>344</v>
      </c>
      <c r="C46" s="12" t="str">
        <f>VLOOKUP(Table24567[[#This Row],[ICD-10 Code]],Table1[], 2,FALSE)</f>
        <v>Opioid dependence with unspecified opioid-induced disorder</v>
      </c>
      <c r="D46" s="14" t="s">
        <v>13</v>
      </c>
    </row>
    <row r="47" spans="1:4" ht="18" customHeight="1" x14ac:dyDescent="0.35">
      <c r="A47" s="11" t="s">
        <v>357</v>
      </c>
      <c r="B47" s="12" t="s">
        <v>358</v>
      </c>
      <c r="C47" s="12" t="str">
        <f>VLOOKUP(Table24567[[#This Row],[ICD-10 Code]],Table1[], 2,FALSE)</f>
        <v>Opioid use, unspecified with opioid-induced mood disorder</v>
      </c>
      <c r="D47" s="14" t="s">
        <v>13</v>
      </c>
    </row>
    <row r="48" spans="1:4" ht="18" customHeight="1" x14ac:dyDescent="0.35">
      <c r="A48" s="11" t="s">
        <v>359</v>
      </c>
      <c r="B48" s="12" t="s">
        <v>360</v>
      </c>
      <c r="C48" s="12" t="str">
        <f>VLOOKUP(Table24567[[#This Row],[ICD-10 Code]],Table1[], 2,FALSE)</f>
        <v>Opioid use, unsp w opioid-induc psych disorder w delusions</v>
      </c>
      <c r="D48" s="14" t="s">
        <v>13</v>
      </c>
    </row>
    <row r="49" spans="1:4" ht="18" customHeight="1" x14ac:dyDescent="0.35">
      <c r="A49" s="11" t="s">
        <v>361</v>
      </c>
      <c r="B49" s="12" t="s">
        <v>362</v>
      </c>
      <c r="C49" s="12" t="str">
        <f>VLOOKUP(Table24567[[#This Row],[ICD-10 Code]],Table1[], 2,FALSE)</f>
        <v>Opioid use, unsp w opioid-induc psych disorder w hallucin</v>
      </c>
      <c r="D49" s="14" t="s">
        <v>13</v>
      </c>
    </row>
    <row r="50" spans="1:4" ht="18" customHeight="1" x14ac:dyDescent="0.35">
      <c r="A50" s="11" t="s">
        <v>363</v>
      </c>
      <c r="B50" s="12" t="s">
        <v>364</v>
      </c>
      <c r="C50" s="12" t="str">
        <f>VLOOKUP(Table24567[[#This Row],[ICD-10 Code]],Table1[], 2,FALSE)</f>
        <v>Opioid use, unsp w opioid-induced psychotic disorder, unsp</v>
      </c>
      <c r="D50" s="14" t="s">
        <v>13</v>
      </c>
    </row>
    <row r="51" spans="1:4" ht="18" customHeight="1" x14ac:dyDescent="0.35">
      <c r="A51" s="11" t="s">
        <v>373</v>
      </c>
      <c r="B51" s="12" t="s">
        <v>374</v>
      </c>
      <c r="C51" s="12" t="str">
        <f>VLOOKUP(Table24567[[#This Row],[ICD-10 Code]],Table1[], 2,FALSE)</f>
        <v>Cannabis abuse, uncomplicated</v>
      </c>
      <c r="D51" s="14" t="s">
        <v>13</v>
      </c>
    </row>
    <row r="52" spans="1:4" ht="18" customHeight="1" x14ac:dyDescent="0.35">
      <c r="A52" s="11" t="s">
        <v>377</v>
      </c>
      <c r="B52" s="12" t="s">
        <v>378</v>
      </c>
      <c r="C52" s="12" t="str">
        <f>VLOOKUP(Table24567[[#This Row],[ICD-10 Code]],Table1[], 2,FALSE)</f>
        <v>Cannabis abuse with intoxication, uncomplicated</v>
      </c>
      <c r="D52" s="14" t="s">
        <v>13</v>
      </c>
    </row>
    <row r="53" spans="1:4" ht="18" customHeight="1" x14ac:dyDescent="0.35">
      <c r="A53" s="11" t="s">
        <v>379</v>
      </c>
      <c r="B53" s="12" t="s">
        <v>380</v>
      </c>
      <c r="C53" s="12" t="str">
        <f>VLOOKUP(Table24567[[#This Row],[ICD-10 Code]],Table1[], 2,FALSE)</f>
        <v>Cannabis abuse with intoxication delirium</v>
      </c>
      <c r="D53" s="14" t="s">
        <v>13</v>
      </c>
    </row>
    <row r="54" spans="1:4" ht="18" customHeight="1" x14ac:dyDescent="0.35">
      <c r="A54" s="11" t="s">
        <v>381</v>
      </c>
      <c r="B54" s="12" t="s">
        <v>382</v>
      </c>
      <c r="C54" s="12" t="str">
        <f>VLOOKUP(Table24567[[#This Row],[ICD-10 Code]],Table1[], 2,FALSE)</f>
        <v>Cannabis abuse with intoxication with perceptual disturbance</v>
      </c>
      <c r="D54" s="14" t="s">
        <v>13</v>
      </c>
    </row>
    <row r="55" spans="1:4" ht="18" customHeight="1" x14ac:dyDescent="0.35">
      <c r="A55" s="11" t="s">
        <v>383</v>
      </c>
      <c r="B55" s="12" t="s">
        <v>384</v>
      </c>
      <c r="C55" s="12" t="str">
        <f>VLOOKUP(Table24567[[#This Row],[ICD-10 Code]],Table1[], 2,FALSE)</f>
        <v>Cannabis abuse with intoxication, unspecified</v>
      </c>
      <c r="D55" s="14" t="s">
        <v>13</v>
      </c>
    </row>
    <row r="56" spans="1:4" ht="18" customHeight="1" x14ac:dyDescent="0.35">
      <c r="A56" s="11" t="s">
        <v>385</v>
      </c>
      <c r="B56" s="12" t="s">
        <v>386</v>
      </c>
      <c r="C56" s="12" t="str">
        <f>VLOOKUP(Table24567[[#This Row],[ICD-10 Code]],Table1[], 2,FALSE)</f>
        <v>Cannabis dependence, uncomplicated</v>
      </c>
      <c r="D56" s="14" t="s">
        <v>13</v>
      </c>
    </row>
    <row r="57" spans="1:4" ht="18" customHeight="1" x14ac:dyDescent="0.35">
      <c r="A57" s="11" t="s">
        <v>389</v>
      </c>
      <c r="B57" s="12" t="s">
        <v>390</v>
      </c>
      <c r="C57" s="12" t="str">
        <f>VLOOKUP(Table24567[[#This Row],[ICD-10 Code]],Table1[], 2,FALSE)</f>
        <v>Cannabis dependence with intoxication, uncomplicated</v>
      </c>
      <c r="D57" s="14" t="s">
        <v>13</v>
      </c>
    </row>
    <row r="58" spans="1:4" ht="18" customHeight="1" x14ac:dyDescent="0.35">
      <c r="A58" s="11" t="s">
        <v>389</v>
      </c>
      <c r="B58" s="12" t="s">
        <v>391</v>
      </c>
      <c r="C58" s="12" t="str">
        <f>VLOOKUP(Table24567[[#This Row],[ICD-10 Code]],Table1[], 2,FALSE)</f>
        <v>Cannabis dependence with intoxication delirium</v>
      </c>
      <c r="D58" s="14" t="s">
        <v>13</v>
      </c>
    </row>
    <row r="59" spans="1:4" ht="18" customHeight="1" x14ac:dyDescent="0.35">
      <c r="A59" s="11" t="s">
        <v>392</v>
      </c>
      <c r="B59" s="12" t="s">
        <v>393</v>
      </c>
      <c r="C59" s="12" t="str">
        <f>VLOOKUP(Table24567[[#This Row],[ICD-10 Code]],Table1[], 2,FALSE)</f>
        <v>Cannabis dependence w intoxication w perceptual disturbance</v>
      </c>
      <c r="D59" s="14" t="s">
        <v>13</v>
      </c>
    </row>
    <row r="60" spans="1:4" ht="18" customHeight="1" x14ac:dyDescent="0.35">
      <c r="A60" s="11" t="s">
        <v>394</v>
      </c>
      <c r="B60" s="12" t="s">
        <v>395</v>
      </c>
      <c r="C60" s="12" t="str">
        <f>VLOOKUP(Table24567[[#This Row],[ICD-10 Code]],Table1[], 2,FALSE)</f>
        <v>Cannabis dependence with intoxication, unspecified</v>
      </c>
      <c r="D60" s="14" t="s">
        <v>13</v>
      </c>
    </row>
    <row r="61" spans="1:4" ht="18" customHeight="1" x14ac:dyDescent="0.35">
      <c r="A61" s="11" t="s">
        <v>396</v>
      </c>
      <c r="B61" s="12" t="s">
        <v>397</v>
      </c>
      <c r="C61" s="12" t="str">
        <f>VLOOKUP(Table24567[[#This Row],[ICD-10 Code]],Table1[], 2,FALSE)</f>
        <v>Cannabis dependence with withdrawal</v>
      </c>
      <c r="D61" s="14" t="s">
        <v>13</v>
      </c>
    </row>
    <row r="62" spans="1:4" ht="18" customHeight="1" x14ac:dyDescent="0.35">
      <c r="A62" s="11" t="s">
        <v>398</v>
      </c>
      <c r="B62" s="12" t="s">
        <v>399</v>
      </c>
      <c r="C62" s="12" t="str">
        <f>VLOOKUP(Table24567[[#This Row],[ICD-10 Code]],Table1[], 2,FALSE)</f>
        <v>Cannabis dependence with psychotic disorder with delusions</v>
      </c>
      <c r="D62" s="14" t="s">
        <v>13</v>
      </c>
    </row>
    <row r="63" spans="1:4" ht="18" customHeight="1" x14ac:dyDescent="0.35">
      <c r="A63" s="11" t="s">
        <v>400</v>
      </c>
      <c r="B63" s="12" t="s">
        <v>401</v>
      </c>
      <c r="C63" s="12" t="str">
        <f>VLOOKUP(Table24567[[#This Row],[ICD-10 Code]],Table1[], 2,FALSE)</f>
        <v>Cannabis dependence w psychotic disorder with hallucinations</v>
      </c>
      <c r="D63" s="14" t="s">
        <v>13</v>
      </c>
    </row>
    <row r="64" spans="1:4" ht="18" customHeight="1" x14ac:dyDescent="0.35">
      <c r="A64" s="11" t="s">
        <v>402</v>
      </c>
      <c r="B64" s="12" t="s">
        <v>403</v>
      </c>
      <c r="C64" s="12" t="str">
        <f>VLOOKUP(Table24567[[#This Row],[ICD-10 Code]],Table1[], 2,FALSE)</f>
        <v>Cannabis dependence with psychotic disorder, unspecified</v>
      </c>
      <c r="D64" s="14" t="s">
        <v>13</v>
      </c>
    </row>
    <row r="65" spans="1:4" ht="18" customHeight="1" x14ac:dyDescent="0.35">
      <c r="A65" s="11" t="s">
        <v>404</v>
      </c>
      <c r="B65" s="12" t="s">
        <v>405</v>
      </c>
      <c r="C65" s="12" t="str">
        <f>VLOOKUP(Table24567[[#This Row],[ICD-10 Code]],Table1[], 2,FALSE)</f>
        <v>Cannabis dependence with cannabis-induced anxiety disorder</v>
      </c>
      <c r="D65" s="14" t="s">
        <v>13</v>
      </c>
    </row>
    <row r="66" spans="1:4" ht="18" customHeight="1" x14ac:dyDescent="0.35">
      <c r="A66" s="11" t="s">
        <v>406</v>
      </c>
      <c r="B66" s="12" t="s">
        <v>407</v>
      </c>
      <c r="C66" s="12" t="str">
        <f>VLOOKUP(Table24567[[#This Row],[ICD-10 Code]],Table1[], 2,FALSE)</f>
        <v>Cannabis dependence with other cannabis-induced disorder</v>
      </c>
      <c r="D66" s="14" t="s">
        <v>13</v>
      </c>
    </row>
    <row r="67" spans="1:4" ht="18" customHeight="1" x14ac:dyDescent="0.35">
      <c r="A67" s="11" t="s">
        <v>408</v>
      </c>
      <c r="B67" s="12" t="s">
        <v>409</v>
      </c>
      <c r="C67" s="12" t="str">
        <f>VLOOKUP(Table24567[[#This Row],[ICD-10 Code]],Table1[], 2,FALSE)</f>
        <v>Cannabis dependence with unsp cannabis-induced disorder</v>
      </c>
      <c r="D67" s="14" t="s">
        <v>13</v>
      </c>
    </row>
    <row r="68" spans="1:4" ht="18" customHeight="1" x14ac:dyDescent="0.35">
      <c r="A68" s="11" t="s">
        <v>424</v>
      </c>
      <c r="B68" s="12" t="s">
        <v>425</v>
      </c>
      <c r="C68" s="12" t="str">
        <f>VLOOKUP(Table24567[[#This Row],[ICD-10 Code]],Table1[], 2,FALSE)</f>
        <v>Cannabis use, unsp with psychotic disorder with delusions</v>
      </c>
      <c r="D68" s="14" t="s">
        <v>13</v>
      </c>
    </row>
    <row r="69" spans="1:4" ht="18" customHeight="1" x14ac:dyDescent="0.35">
      <c r="A69" s="11" t="s">
        <v>426</v>
      </c>
      <c r="B69" s="12" t="s">
        <v>427</v>
      </c>
      <c r="C69" s="12" t="str">
        <f>VLOOKUP(Table24567[[#This Row],[ICD-10 Code]],Table1[], 2,FALSE)</f>
        <v>Cannabis use, unsp w psychotic disorder with hallucinations</v>
      </c>
      <c r="D69" s="14" t="s">
        <v>13</v>
      </c>
    </row>
    <row r="70" spans="1:4" ht="18" customHeight="1" x14ac:dyDescent="0.35">
      <c r="A70" s="11" t="s">
        <v>428</v>
      </c>
      <c r="B70" s="12" t="s">
        <v>429</v>
      </c>
      <c r="C70" s="12" t="str">
        <f>VLOOKUP(Table24567[[#This Row],[ICD-10 Code]],Table1[], 2,FALSE)</f>
        <v>Cannabis use, unsp with psychotic disorder, unspecified</v>
      </c>
      <c r="D70" s="14" t="s">
        <v>13</v>
      </c>
    </row>
    <row r="71" spans="1:4" ht="18" customHeight="1" x14ac:dyDescent="0.35">
      <c r="A71" s="11" t="s">
        <v>436</v>
      </c>
      <c r="B71" s="12" t="s">
        <v>437</v>
      </c>
      <c r="C71" s="12" t="str">
        <f>VLOOKUP(Table24567[[#This Row],[ICD-10 Code]],Table1[], 2,FALSE)</f>
        <v>Sedative, hypnotic or anxiolytic abuse, uncomplicated</v>
      </c>
      <c r="D71" s="14" t="s">
        <v>13</v>
      </c>
    </row>
    <row r="72" spans="1:4" ht="18" customHeight="1" x14ac:dyDescent="0.35">
      <c r="A72" s="11" t="s">
        <v>438</v>
      </c>
      <c r="B72" s="12" t="s">
        <v>439</v>
      </c>
      <c r="C72" s="12" t="str">
        <f>VLOOKUP(Table24567[[#This Row],[ICD-10 Code]],Table1[], 2,FALSE)</f>
        <v>Sedatv/hyp/anxiolytc abuse w intoxication, uncomplicated</v>
      </c>
      <c r="D72" s="14" t="s">
        <v>13</v>
      </c>
    </row>
    <row r="73" spans="1:4" ht="18" customHeight="1" x14ac:dyDescent="0.35">
      <c r="A73" s="11" t="s">
        <v>440</v>
      </c>
      <c r="B73" s="12" t="s">
        <v>441</v>
      </c>
      <c r="C73" s="12" t="str">
        <f>VLOOKUP(Table24567[[#This Row],[ICD-10 Code]],Table1[], 2,FALSE)</f>
        <v>Sedative, hypnotic or anxiolytic abuse w intoxication, unsp</v>
      </c>
      <c r="D73" s="14" t="s">
        <v>13</v>
      </c>
    </row>
    <row r="74" spans="1:4" ht="18" customHeight="1" x14ac:dyDescent="0.35">
      <c r="A74" s="11" t="s">
        <v>442</v>
      </c>
      <c r="B74" s="12" t="s">
        <v>443</v>
      </c>
      <c r="C74" s="12" t="str">
        <f>VLOOKUP(Table24567[[#This Row],[ICD-10 Code]],Table1[], 2,FALSE)</f>
        <v>Sedatv/hyp/anxiolytc abuse with withdrawal, uncomplicated</v>
      </c>
      <c r="D74" s="14" t="s">
        <v>13</v>
      </c>
    </row>
    <row r="75" spans="1:4" ht="18" customHeight="1" x14ac:dyDescent="0.35">
      <c r="A75" s="11" t="s">
        <v>444</v>
      </c>
      <c r="B75" s="12" t="s">
        <v>445</v>
      </c>
      <c r="C75" s="12" t="str">
        <f>VLOOKUP(Table24567[[#This Row],[ICD-10 Code]],Table1[], 2,FALSE)</f>
        <v>Sedatv/hyp/anxiolytc abuse with withdrawal delirium</v>
      </c>
      <c r="D75" s="14" t="s">
        <v>13</v>
      </c>
    </row>
    <row r="76" spans="1:4" ht="18" customHeight="1" x14ac:dyDescent="0.35">
      <c r="A76" s="11" t="s">
        <v>446</v>
      </c>
      <c r="B76" s="12" t="s">
        <v>447</v>
      </c>
      <c r="C76" s="12" t="str">
        <f>VLOOKUP(Table24567[[#This Row],[ICD-10 Code]],Table1[], 2,FALSE)</f>
        <v>Sedatv/hyp/anxiolytc abuse with w/drawal w perceptl disturb</v>
      </c>
      <c r="D76" s="14" t="s">
        <v>13</v>
      </c>
    </row>
    <row r="77" spans="1:4" ht="18" customHeight="1" x14ac:dyDescent="0.35">
      <c r="A77" s="11" t="s">
        <v>448</v>
      </c>
      <c r="B77" s="12" t="s">
        <v>449</v>
      </c>
      <c r="C77" s="12" t="str">
        <f>VLOOKUP(Table24567[[#This Row],[ICD-10 Code]],Table1[], 2,FALSE)</f>
        <v>Sedatv/hyp/anxiolytc abuse with withdrawal, unspecified</v>
      </c>
      <c r="D77" s="14" t="s">
        <v>13</v>
      </c>
    </row>
    <row r="78" spans="1:4" ht="18" customHeight="1" x14ac:dyDescent="0.35">
      <c r="A78" s="11" t="s">
        <v>450</v>
      </c>
      <c r="B78" s="12" t="s">
        <v>451</v>
      </c>
      <c r="C78" s="12" t="str">
        <f>VLOOKUP(Table24567[[#This Row],[ICD-10 Code]],Table1[], 2,FALSE)</f>
        <v>Sedative, hypnotic or anxiolytic abuse w mood disorder</v>
      </c>
      <c r="D78" s="14" t="s">
        <v>13</v>
      </c>
    </row>
    <row r="79" spans="1:4" ht="18" customHeight="1" x14ac:dyDescent="0.35">
      <c r="A79" s="11" t="s">
        <v>452</v>
      </c>
      <c r="B79" s="12" t="s">
        <v>453</v>
      </c>
      <c r="C79" s="12" t="str">
        <f>VLOOKUP(Table24567[[#This Row],[ICD-10 Code]],Table1[], 2,FALSE)</f>
        <v>Sedatv/hyp/anxiolytc abuse w psychotic disorder w delusions</v>
      </c>
      <c r="D79" s="14" t="s">
        <v>13</v>
      </c>
    </row>
    <row r="80" spans="1:4" ht="18" customHeight="1" x14ac:dyDescent="0.35">
      <c r="A80" s="11" t="s">
        <v>454</v>
      </c>
      <c r="B80" s="12" t="s">
        <v>455</v>
      </c>
      <c r="C80" s="12" t="str">
        <f>VLOOKUP(Table24567[[#This Row],[ICD-10 Code]],Table1[], 2,FALSE)</f>
        <v>Sedatv/hyp/anxiolytc abuse w psychotic disorder w hallucin</v>
      </c>
      <c r="D80" s="14" t="s">
        <v>13</v>
      </c>
    </row>
    <row r="81" spans="1:4" ht="18" customHeight="1" x14ac:dyDescent="0.35">
      <c r="A81" s="11" t="s">
        <v>456</v>
      </c>
      <c r="B81" s="12" t="s">
        <v>457</v>
      </c>
      <c r="C81" s="12" t="str">
        <f>VLOOKUP(Table24567[[#This Row],[ICD-10 Code]],Table1[], 2,FALSE)</f>
        <v>Sedatv/hyp/anxiolytc abuse w psychotic disorder, unsp</v>
      </c>
      <c r="D81" s="14" t="s">
        <v>13</v>
      </c>
    </row>
    <row r="82" spans="1:4" ht="18" customHeight="1" x14ac:dyDescent="0.35">
      <c r="A82" s="11" t="s">
        <v>458</v>
      </c>
      <c r="B82" s="12" t="s">
        <v>459</v>
      </c>
      <c r="C82" s="12" t="str">
        <f>VLOOKUP(Table24567[[#This Row],[ICD-10 Code]],Table1[], 2,FALSE)</f>
        <v>Sedative, hypnotic or anxiolytic abuse w anxiety disorder</v>
      </c>
      <c r="D82" s="14" t="s">
        <v>13</v>
      </c>
    </row>
    <row r="83" spans="1:4" ht="18" customHeight="1" x14ac:dyDescent="0.35">
      <c r="A83" s="11" t="s">
        <v>460</v>
      </c>
      <c r="B83" s="12" t="s">
        <v>461</v>
      </c>
      <c r="C83" s="12" t="str">
        <f>VLOOKUP(Table24567[[#This Row],[ICD-10 Code]],Table1[], 2,FALSE)</f>
        <v>Sedative, hypnotic or anxiolytic abuse w sexual dysfunction</v>
      </c>
      <c r="D83" s="14" t="s">
        <v>13</v>
      </c>
    </row>
    <row r="84" spans="1:4" ht="18" customHeight="1" x14ac:dyDescent="0.35">
      <c r="A84" s="11" t="s">
        <v>462</v>
      </c>
      <c r="B84" s="12" t="s">
        <v>463</v>
      </c>
      <c r="C84" s="12" t="str">
        <f>VLOOKUP(Table24567[[#This Row],[ICD-10 Code]],Table1[], 2,FALSE)</f>
        <v>Sedative, hypnotic or anxiolytic abuse w sleep disorder</v>
      </c>
      <c r="D84" s="14" t="s">
        <v>13</v>
      </c>
    </row>
    <row r="85" spans="1:4" ht="18" customHeight="1" x14ac:dyDescent="0.35">
      <c r="A85" s="11" t="s">
        <v>464</v>
      </c>
      <c r="B85" s="12" t="s">
        <v>465</v>
      </c>
      <c r="C85" s="12" t="str">
        <f>VLOOKUP(Table24567[[#This Row],[ICD-10 Code]],Table1[], 2,FALSE)</f>
        <v>Sedative, hypnotic or anxiolytic abuse w oth disorder</v>
      </c>
      <c r="D85" s="14" t="s">
        <v>13</v>
      </c>
    </row>
    <row r="86" spans="1:4" ht="18" customHeight="1" x14ac:dyDescent="0.35">
      <c r="A86" s="11" t="s">
        <v>466</v>
      </c>
      <c r="B86" s="12" t="s">
        <v>467</v>
      </c>
      <c r="C86" s="12" t="str">
        <f>VLOOKUP(Table24567[[#This Row],[ICD-10 Code]],Table1[], 2,FALSE)</f>
        <v>Sedative, hypnotic or anxiolytic abuse w unsp disorder</v>
      </c>
      <c r="D86" s="14" t="s">
        <v>13</v>
      </c>
    </row>
    <row r="87" spans="1:4" ht="18" customHeight="1" x14ac:dyDescent="0.35">
      <c r="A87" s="11" t="s">
        <v>468</v>
      </c>
      <c r="B87" s="12" t="s">
        <v>469</v>
      </c>
      <c r="C87" s="12" t="str">
        <f>VLOOKUP(Table24567[[#This Row],[ICD-10 Code]],Table1[], 2,FALSE)</f>
        <v>Sedative, hypnotic or anxiolytic dependence, uncomplicated</v>
      </c>
      <c r="D87" s="14" t="s">
        <v>13</v>
      </c>
    </row>
    <row r="88" spans="1:4" ht="18" customHeight="1" x14ac:dyDescent="0.35">
      <c r="A88" s="11" t="s">
        <v>472</v>
      </c>
      <c r="B88" s="12" t="s">
        <v>473</v>
      </c>
      <c r="C88" s="12" t="str">
        <f>VLOOKUP(Table24567[[#This Row],[ICD-10 Code]],Table1[], 2,FALSE)</f>
        <v>Sedatv/hyp/anxiolytc dependence w intoxication, uncomp</v>
      </c>
      <c r="D88" s="14" t="s">
        <v>13</v>
      </c>
    </row>
    <row r="89" spans="1:4" ht="18" customHeight="1" x14ac:dyDescent="0.35">
      <c r="A89" s="11" t="s">
        <v>474</v>
      </c>
      <c r="B89" s="12" t="s">
        <v>475</v>
      </c>
      <c r="C89" s="12" t="str">
        <f>VLOOKUP(Table24567[[#This Row],[ICD-10 Code]],Table1[], 2,FALSE)</f>
        <v>Sedatv/hyp/anxiolytc dependence w intoxication delirium</v>
      </c>
      <c r="D89" s="14" t="s">
        <v>13</v>
      </c>
    </row>
    <row r="90" spans="1:4" ht="18" customHeight="1" x14ac:dyDescent="0.35">
      <c r="A90" s="11" t="s">
        <v>476</v>
      </c>
      <c r="B90" s="12" t="s">
        <v>477</v>
      </c>
      <c r="C90" s="12" t="str">
        <f>VLOOKUP(Table24567[[#This Row],[ICD-10 Code]],Table1[], 2,FALSE)</f>
        <v>Sedatv/hyp/anxiolytc dependence w intoxication, unsp</v>
      </c>
      <c r="D90" s="14" t="s">
        <v>13</v>
      </c>
    </row>
    <row r="91" spans="1:4" ht="18" customHeight="1" x14ac:dyDescent="0.35">
      <c r="A91" s="11" t="s">
        <v>478</v>
      </c>
      <c r="B91" s="12" t="s">
        <v>479</v>
      </c>
      <c r="C91" s="12" t="str">
        <f>VLOOKUP(Table24567[[#This Row],[ICD-10 Code]],Table1[], 2,FALSE)</f>
        <v>Sedatv/hyp/anxiolytc dependence w withdrawal, uncomplicated</v>
      </c>
      <c r="D91" s="14" t="s">
        <v>13</v>
      </c>
    </row>
    <row r="92" spans="1:4" ht="18" customHeight="1" x14ac:dyDescent="0.35">
      <c r="A92" s="11" t="s">
        <v>480</v>
      </c>
      <c r="B92" s="12" t="s">
        <v>481</v>
      </c>
      <c r="C92" s="12" t="str">
        <f>VLOOKUP(Table24567[[#This Row],[ICD-10 Code]],Table1[], 2,FALSE)</f>
        <v>Sedatv/hyp/anxiolytc dependence w withdrawal delirium</v>
      </c>
      <c r="D92" s="14" t="s">
        <v>13</v>
      </c>
    </row>
    <row r="93" spans="1:4" ht="18" customHeight="1" x14ac:dyDescent="0.35">
      <c r="A93" s="11" t="s">
        <v>482</v>
      </c>
      <c r="B93" s="12" t="s">
        <v>483</v>
      </c>
      <c r="C93" s="12" t="str">
        <f>VLOOKUP(Table24567[[#This Row],[ICD-10 Code]],Table1[], 2,FALSE)</f>
        <v>Sedatv/hyp/anxiolytc depend w w/drawal w perceptual disturb</v>
      </c>
      <c r="D93" s="14" t="s">
        <v>13</v>
      </c>
    </row>
    <row r="94" spans="1:4" ht="18" customHeight="1" x14ac:dyDescent="0.35">
      <c r="A94" s="11" t="s">
        <v>484</v>
      </c>
      <c r="B94" s="12" t="s">
        <v>485</v>
      </c>
      <c r="C94" s="12" t="str">
        <f>VLOOKUP(Table24567[[#This Row],[ICD-10 Code]],Table1[], 2,FALSE)</f>
        <v>Sedatv/hyp/anxiolytc dependence w withdrawal, unsp</v>
      </c>
      <c r="D94" s="14" t="s">
        <v>13</v>
      </c>
    </row>
    <row r="95" spans="1:4" ht="18" customHeight="1" x14ac:dyDescent="0.35">
      <c r="A95" s="11" t="s">
        <v>486</v>
      </c>
      <c r="B95" s="12" t="s">
        <v>487</v>
      </c>
      <c r="C95" s="12" t="str">
        <f>VLOOKUP(Table24567[[#This Row],[ICD-10 Code]],Table1[], 2,FALSE)</f>
        <v>Sedative, hypnotic or anxiolytic dependence w mood disorder</v>
      </c>
      <c r="D95" s="14" t="s">
        <v>13</v>
      </c>
    </row>
    <row r="96" spans="1:4" ht="18" customHeight="1" x14ac:dyDescent="0.35">
      <c r="A96" s="11" t="s">
        <v>488</v>
      </c>
      <c r="B96" s="12" t="s">
        <v>489</v>
      </c>
      <c r="C96" s="12" t="str">
        <f>VLOOKUP(Table24567[[#This Row],[ICD-10 Code]],Table1[], 2,FALSE)</f>
        <v>Sedatv/hyp/anxiolytc depend w psychotic disorder w delusions</v>
      </c>
      <c r="D96" s="14" t="s">
        <v>13</v>
      </c>
    </row>
    <row r="97" spans="1:4" ht="18" customHeight="1" x14ac:dyDescent="0.35">
      <c r="A97" s="11" t="s">
        <v>490</v>
      </c>
      <c r="B97" s="12" t="s">
        <v>491</v>
      </c>
      <c r="C97" s="12" t="str">
        <f>VLOOKUP(Table24567[[#This Row],[ICD-10 Code]],Table1[], 2,FALSE)</f>
        <v>Sedatv/hyp/anxiolytc depend w psychotic disorder w hallucin</v>
      </c>
      <c r="D97" s="14" t="s">
        <v>13</v>
      </c>
    </row>
    <row r="98" spans="1:4" ht="18" customHeight="1" x14ac:dyDescent="0.35">
      <c r="A98" s="11" t="s">
        <v>492</v>
      </c>
      <c r="B98" s="12" t="s">
        <v>493</v>
      </c>
      <c r="C98" s="12" t="str">
        <f>VLOOKUP(Table24567[[#This Row],[ICD-10 Code]],Table1[], 2,FALSE)</f>
        <v>Sedatv/hyp/anxiolytc dependence w psychotic disorder, unsp</v>
      </c>
      <c r="D98" s="14" t="s">
        <v>13</v>
      </c>
    </row>
    <row r="99" spans="1:4" ht="18" customHeight="1" x14ac:dyDescent="0.35">
      <c r="A99" s="11" t="s">
        <v>494</v>
      </c>
      <c r="B99" s="12" t="s">
        <v>495</v>
      </c>
      <c r="C99" s="12" t="str">
        <f>VLOOKUP(Table24567[[#This Row],[ICD-10 Code]],Table1[], 2,FALSE)</f>
        <v>Sedatv/hyp/anxiolytc depend w persisting amnestic disorder</v>
      </c>
      <c r="D99" s="14" t="s">
        <v>13</v>
      </c>
    </row>
    <row r="100" spans="1:4" ht="18" customHeight="1" x14ac:dyDescent="0.35">
      <c r="A100" s="11" t="s">
        <v>496</v>
      </c>
      <c r="B100" s="12" t="s">
        <v>497</v>
      </c>
      <c r="C100" s="12" t="str">
        <f>VLOOKUP(Table24567[[#This Row],[ICD-10 Code]],Table1[], 2,FALSE)</f>
        <v>Sedatv/hyp/anxiolytc dependence w persisting dementia</v>
      </c>
      <c r="D100" s="14" t="s">
        <v>13</v>
      </c>
    </row>
    <row r="101" spans="1:4" ht="18" customHeight="1" x14ac:dyDescent="0.35">
      <c r="A101" s="11" t="s">
        <v>498</v>
      </c>
      <c r="B101" s="12" t="s">
        <v>499</v>
      </c>
      <c r="C101" s="12" t="str">
        <f>VLOOKUP(Table24567[[#This Row],[ICD-10 Code]],Table1[], 2,FALSE)</f>
        <v>Sedatv/hyp/anxiolytc dependence w anxiety disorder</v>
      </c>
      <c r="D101" s="14" t="s">
        <v>13</v>
      </c>
    </row>
    <row r="102" spans="1:4" ht="18" customHeight="1" x14ac:dyDescent="0.35">
      <c r="A102" s="11" t="s">
        <v>500</v>
      </c>
      <c r="B102" s="12" t="s">
        <v>501</v>
      </c>
      <c r="C102" s="12" t="str">
        <f>VLOOKUP(Table24567[[#This Row],[ICD-10 Code]],Table1[], 2,FALSE)</f>
        <v>Sedatv/hyp/anxiolytc dependence w sexual dysfunction</v>
      </c>
      <c r="D102" s="14" t="s">
        <v>13</v>
      </c>
    </row>
    <row r="103" spans="1:4" ht="18" customHeight="1" x14ac:dyDescent="0.35">
      <c r="A103" s="11" t="s">
        <v>502</v>
      </c>
      <c r="B103" s="12" t="s">
        <v>503</v>
      </c>
      <c r="C103" s="12" t="str">
        <f>VLOOKUP(Table24567[[#This Row],[ICD-10 Code]],Table1[], 2,FALSE)</f>
        <v>Sedative, hypnotic or anxiolytic dependence w sleep disorder</v>
      </c>
      <c r="D103" s="14" t="s">
        <v>13</v>
      </c>
    </row>
    <row r="104" spans="1:4" ht="18" customHeight="1" x14ac:dyDescent="0.35">
      <c r="A104" s="11" t="s">
        <v>504</v>
      </c>
      <c r="B104" s="12" t="s">
        <v>505</v>
      </c>
      <c r="C104" s="12" t="str">
        <f>VLOOKUP(Table24567[[#This Row],[ICD-10 Code]],Table1[], 2,FALSE)</f>
        <v>Sedative, hypnotic or anxiolytic dependence w oth disorder</v>
      </c>
      <c r="D104" s="14" t="s">
        <v>13</v>
      </c>
    </row>
    <row r="105" spans="1:4" ht="18" customHeight="1" x14ac:dyDescent="0.35">
      <c r="A105" s="11" t="s">
        <v>506</v>
      </c>
      <c r="B105" s="12" t="s">
        <v>507</v>
      </c>
      <c r="C105" s="12" t="str">
        <f>VLOOKUP(Table24567[[#This Row],[ICD-10 Code]],Table1[], 2,FALSE)</f>
        <v>Sedative, hypnotic or anxiolytic dependence w unsp disorder</v>
      </c>
      <c r="D105" s="14" t="s">
        <v>13</v>
      </c>
    </row>
    <row r="106" spans="1:4" ht="18" customHeight="1" x14ac:dyDescent="0.35">
      <c r="A106" s="11" t="s">
        <v>526</v>
      </c>
      <c r="B106" s="12" t="s">
        <v>527</v>
      </c>
      <c r="C106" s="12" t="str">
        <f>VLOOKUP(Table24567[[#This Row],[ICD-10 Code]],Table1[], 2,FALSE)</f>
        <v>Sedative, hypnotic or anxiolytic use, unsp w mood disorder</v>
      </c>
      <c r="D106" s="14" t="s">
        <v>13</v>
      </c>
    </row>
    <row r="107" spans="1:4" ht="18" customHeight="1" x14ac:dyDescent="0.35">
      <c r="A107" s="11" t="s">
        <v>528</v>
      </c>
      <c r="B107" s="12" t="s">
        <v>529</v>
      </c>
      <c r="C107" s="12" t="str">
        <f>VLOOKUP(Table24567[[#This Row],[ICD-10 Code]],Table1[], 2,FALSE)</f>
        <v>Sedatv/hyp/anxiolytc use, unsp w psych disorder w delusions</v>
      </c>
      <c r="D107" s="14" t="s">
        <v>13</v>
      </c>
    </row>
    <row r="108" spans="1:4" ht="18" customHeight="1" x14ac:dyDescent="0.35">
      <c r="A108" s="11" t="s">
        <v>530</v>
      </c>
      <c r="B108" s="12" t="s">
        <v>531</v>
      </c>
      <c r="C108" s="12" t="str">
        <f>VLOOKUP(Table24567[[#This Row],[ICD-10 Code]],Table1[], 2,FALSE)</f>
        <v>Sedatv/hyp/anxiolytc use, unsp w psych disorder w hallucin</v>
      </c>
      <c r="D108" s="14" t="s">
        <v>13</v>
      </c>
    </row>
    <row r="109" spans="1:4" ht="18" customHeight="1" x14ac:dyDescent="0.35">
      <c r="A109" s="11" t="s">
        <v>532</v>
      </c>
      <c r="B109" s="12" t="s">
        <v>533</v>
      </c>
      <c r="C109" s="12" t="str">
        <f>VLOOKUP(Table24567[[#This Row],[ICD-10 Code]],Table1[], 2,FALSE)</f>
        <v>Sedatv/hyp/anxiolytc use, unsp w psychotic disorder, unsp</v>
      </c>
      <c r="D109" s="14" t="s">
        <v>13</v>
      </c>
    </row>
    <row r="110" spans="1:4" ht="18" customHeight="1" x14ac:dyDescent="0.35">
      <c r="A110" s="11" t="s">
        <v>548</v>
      </c>
      <c r="B110" s="12" t="s">
        <v>549</v>
      </c>
      <c r="C110" s="12" t="str">
        <f>VLOOKUP(Table24567[[#This Row],[ICD-10 Code]],Table1[], 2,FALSE)</f>
        <v>Cocaine abuse, uncomplicated</v>
      </c>
      <c r="D110" s="14" t="s">
        <v>13</v>
      </c>
    </row>
    <row r="111" spans="1:4" ht="18" customHeight="1" x14ac:dyDescent="0.35">
      <c r="A111" s="11" t="s">
        <v>552</v>
      </c>
      <c r="B111" s="12" t="s">
        <v>553</v>
      </c>
      <c r="C111" s="12" t="str">
        <f>VLOOKUP(Table24567[[#This Row],[ICD-10 Code]],Table1[], 2,FALSE)</f>
        <v>Cocaine abuse with intoxication, uncomplicated</v>
      </c>
      <c r="D111" s="14" t="s">
        <v>13</v>
      </c>
    </row>
    <row r="112" spans="1:4" ht="18" customHeight="1" x14ac:dyDescent="0.35">
      <c r="A112" s="11" t="s">
        <v>554</v>
      </c>
      <c r="B112" s="12" t="s">
        <v>555</v>
      </c>
      <c r="C112" s="12" t="str">
        <f>VLOOKUP(Table24567[[#This Row],[ICD-10 Code]],Table1[], 2,FALSE)</f>
        <v>Cocaine abuse with intoxication with delirium</v>
      </c>
      <c r="D112" s="14" t="s">
        <v>13</v>
      </c>
    </row>
    <row r="113" spans="1:4" ht="18" customHeight="1" x14ac:dyDescent="0.35">
      <c r="A113" s="11" t="s">
        <v>556</v>
      </c>
      <c r="B113" s="12" t="s">
        <v>557</v>
      </c>
      <c r="C113" s="12" t="str">
        <f>VLOOKUP(Table24567[[#This Row],[ICD-10 Code]],Table1[], 2,FALSE)</f>
        <v>Cocaine abuse with intoxication with perceptual disturbance</v>
      </c>
      <c r="D113" s="14" t="s">
        <v>13</v>
      </c>
    </row>
    <row r="114" spans="1:4" ht="18" customHeight="1" x14ac:dyDescent="0.35">
      <c r="A114" s="11" t="s">
        <v>558</v>
      </c>
      <c r="B114" s="12" t="s">
        <v>559</v>
      </c>
      <c r="C114" s="12" t="str">
        <f>VLOOKUP(Table24567[[#This Row],[ICD-10 Code]],Table1[], 2,FALSE)</f>
        <v>Cocaine abuse with intoxication, unspecified</v>
      </c>
      <c r="D114" s="14" t="s">
        <v>13</v>
      </c>
    </row>
    <row r="115" spans="1:4" ht="18" customHeight="1" x14ac:dyDescent="0.35">
      <c r="A115" s="11" t="s">
        <v>560</v>
      </c>
      <c r="B115" s="12" t="s">
        <v>561</v>
      </c>
      <c r="C115" s="12" t="str">
        <f>VLOOKUP(Table24567[[#This Row],[ICD-10 Code]],Table1[], 2,FALSE)</f>
        <v>Cocaine abuse, unspecified with withdrawal</v>
      </c>
      <c r="D115" s="14" t="s">
        <v>13</v>
      </c>
    </row>
    <row r="116" spans="1:4" ht="18" customHeight="1" x14ac:dyDescent="0.35">
      <c r="A116" s="11" t="s">
        <v>562</v>
      </c>
      <c r="B116" s="12" t="s">
        <v>563</v>
      </c>
      <c r="C116" s="12" t="str">
        <f>VLOOKUP(Table24567[[#This Row],[ICD-10 Code]],Table1[], 2,FALSE)</f>
        <v>Cocaine abuse with cocaine-induced mood disorder</v>
      </c>
      <c r="D116" s="14" t="s">
        <v>13</v>
      </c>
    </row>
    <row r="117" spans="1:4" ht="18" customHeight="1" x14ac:dyDescent="0.35">
      <c r="A117" s="11" t="s">
        <v>564</v>
      </c>
      <c r="B117" s="12" t="s">
        <v>565</v>
      </c>
      <c r="C117" s="12" t="str">
        <f>VLOOKUP(Table24567[[#This Row],[ICD-10 Code]],Table1[], 2,FALSE)</f>
        <v>Cocaine abuse w cocaine-induc psychotic disorder w delusions</v>
      </c>
      <c r="D117" s="14" t="s">
        <v>13</v>
      </c>
    </row>
    <row r="118" spans="1:4" ht="18" customHeight="1" x14ac:dyDescent="0.35">
      <c r="A118" s="11" t="s">
        <v>566</v>
      </c>
      <c r="B118" s="12" t="s">
        <v>567</v>
      </c>
      <c r="C118" s="12" t="str">
        <f>VLOOKUP(Table24567[[#This Row],[ICD-10 Code]],Table1[], 2,FALSE)</f>
        <v>Cocaine abuse w cocaine-induc psychotic disorder w hallucin</v>
      </c>
      <c r="D118" s="14" t="s">
        <v>13</v>
      </c>
    </row>
    <row r="119" spans="1:4" ht="18" customHeight="1" x14ac:dyDescent="0.35">
      <c r="A119" s="11" t="s">
        <v>568</v>
      </c>
      <c r="B119" s="12" t="s">
        <v>569</v>
      </c>
      <c r="C119" s="12" t="str">
        <f>VLOOKUP(Table24567[[#This Row],[ICD-10 Code]],Table1[], 2,FALSE)</f>
        <v>Cocaine abuse with cocaine-induced psychotic disorder, unsp</v>
      </c>
      <c r="D119" s="14" t="s">
        <v>13</v>
      </c>
    </row>
    <row r="120" spans="1:4" ht="18" customHeight="1" x14ac:dyDescent="0.35">
      <c r="A120" s="11" t="s">
        <v>570</v>
      </c>
      <c r="B120" s="12" t="s">
        <v>571</v>
      </c>
      <c r="C120" s="12" t="str">
        <f>VLOOKUP(Table24567[[#This Row],[ICD-10 Code]],Table1[], 2,FALSE)</f>
        <v>Cocaine abuse with cocaine-induced anxiety disorder</v>
      </c>
      <c r="D120" s="14" t="s">
        <v>13</v>
      </c>
    </row>
    <row r="121" spans="1:4" ht="18" customHeight="1" x14ac:dyDescent="0.35">
      <c r="A121" s="11" t="s">
        <v>572</v>
      </c>
      <c r="B121" s="12" t="s">
        <v>573</v>
      </c>
      <c r="C121" s="12" t="str">
        <f>VLOOKUP(Table24567[[#This Row],[ICD-10 Code]],Table1[], 2,FALSE)</f>
        <v>Cocaine abuse with cocaine-induced sexual dysfunction</v>
      </c>
      <c r="D121" s="14" t="s">
        <v>13</v>
      </c>
    </row>
    <row r="122" spans="1:4" ht="18" customHeight="1" x14ac:dyDescent="0.35">
      <c r="A122" s="11" t="s">
        <v>574</v>
      </c>
      <c r="B122" s="12" t="s">
        <v>575</v>
      </c>
      <c r="C122" s="12" t="str">
        <f>VLOOKUP(Table24567[[#This Row],[ICD-10 Code]],Table1[], 2,FALSE)</f>
        <v>Cocaine abuse with cocaine-induced sleep disorder</v>
      </c>
      <c r="D122" s="14" t="s">
        <v>13</v>
      </c>
    </row>
    <row r="123" spans="1:4" ht="18" customHeight="1" x14ac:dyDescent="0.35">
      <c r="A123" s="11" t="s">
        <v>576</v>
      </c>
      <c r="B123" s="12" t="s">
        <v>577</v>
      </c>
      <c r="C123" s="12" t="str">
        <f>VLOOKUP(Table24567[[#This Row],[ICD-10 Code]],Table1[], 2,FALSE)</f>
        <v>Cocaine abuse with other cocaine-induced disorder</v>
      </c>
      <c r="D123" s="14" t="s">
        <v>13</v>
      </c>
    </row>
    <row r="124" spans="1:4" ht="18" customHeight="1" x14ac:dyDescent="0.35">
      <c r="A124" s="11" t="s">
        <v>578</v>
      </c>
      <c r="B124" s="12" t="s">
        <v>579</v>
      </c>
      <c r="C124" s="12" t="str">
        <f>VLOOKUP(Table24567[[#This Row],[ICD-10 Code]],Table1[], 2,FALSE)</f>
        <v>Cocaine abuse with unspecified cocaine-induced disorder</v>
      </c>
      <c r="D124" s="14" t="s">
        <v>13</v>
      </c>
    </row>
    <row r="125" spans="1:4" ht="18" customHeight="1" x14ac:dyDescent="0.35">
      <c r="A125" s="11" t="s">
        <v>580</v>
      </c>
      <c r="B125" s="12" t="s">
        <v>581</v>
      </c>
      <c r="C125" s="12" t="str">
        <f>VLOOKUP(Table24567[[#This Row],[ICD-10 Code]],Table1[], 2,FALSE)</f>
        <v>Cocaine dependence, uncomplicated</v>
      </c>
      <c r="D125" s="14" t="s">
        <v>13</v>
      </c>
    </row>
    <row r="126" spans="1:4" ht="18" customHeight="1" x14ac:dyDescent="0.35">
      <c r="A126" s="11" t="s">
        <v>584</v>
      </c>
      <c r="B126" s="12" t="s">
        <v>585</v>
      </c>
      <c r="C126" s="12" t="str">
        <f>VLOOKUP(Table24567[[#This Row],[ICD-10 Code]],Table1[], 2,FALSE)</f>
        <v>Cocaine dependence with intoxication, uncomplicated</v>
      </c>
      <c r="D126" s="14" t="s">
        <v>13</v>
      </c>
    </row>
    <row r="127" spans="1:4" ht="18" customHeight="1" x14ac:dyDescent="0.35">
      <c r="A127" s="11" t="s">
        <v>586</v>
      </c>
      <c r="B127" s="12" t="s">
        <v>587</v>
      </c>
      <c r="C127" s="12" t="str">
        <f>VLOOKUP(Table24567[[#This Row],[ICD-10 Code]],Table1[], 2,FALSE)</f>
        <v>Cocaine dependence with intoxication delirium</v>
      </c>
      <c r="D127" s="14" t="s">
        <v>13</v>
      </c>
    </row>
    <row r="128" spans="1:4" ht="18" customHeight="1" x14ac:dyDescent="0.35">
      <c r="A128" s="11" t="s">
        <v>588</v>
      </c>
      <c r="B128" s="12" t="s">
        <v>589</v>
      </c>
      <c r="C128" s="12" t="str">
        <f>VLOOKUP(Table24567[[#This Row],[ICD-10 Code]],Table1[], 2,FALSE)</f>
        <v>Cocaine dependence w intoxication w perceptual disturbance</v>
      </c>
      <c r="D128" s="14" t="s">
        <v>13</v>
      </c>
    </row>
    <row r="129" spans="1:4" ht="18" customHeight="1" x14ac:dyDescent="0.35">
      <c r="A129" s="11" t="s">
        <v>590</v>
      </c>
      <c r="B129" s="12" t="s">
        <v>591</v>
      </c>
      <c r="C129" s="12" t="str">
        <f>VLOOKUP(Table24567[[#This Row],[ICD-10 Code]],Table1[], 2,FALSE)</f>
        <v>Cocaine dependence with intoxication, unspecified</v>
      </c>
      <c r="D129" s="14" t="s">
        <v>13</v>
      </c>
    </row>
    <row r="130" spans="1:4" ht="18" customHeight="1" x14ac:dyDescent="0.35">
      <c r="A130" s="11" t="s">
        <v>592</v>
      </c>
      <c r="B130" s="12" t="s">
        <v>593</v>
      </c>
      <c r="C130" s="12" t="str">
        <f>VLOOKUP(Table24567[[#This Row],[ICD-10 Code]],Table1[], 2,FALSE)</f>
        <v>Cocaine dependence with withdrawal</v>
      </c>
      <c r="D130" s="14" t="s">
        <v>13</v>
      </c>
    </row>
    <row r="131" spans="1:4" ht="18" customHeight="1" x14ac:dyDescent="0.35">
      <c r="A131" s="11" t="s">
        <v>594</v>
      </c>
      <c r="B131" s="12" t="s">
        <v>595</v>
      </c>
      <c r="C131" s="12" t="str">
        <f>VLOOKUP(Table24567[[#This Row],[ICD-10 Code]],Table1[], 2,FALSE)</f>
        <v>Cocaine dependence with cocaine-induced mood disorder</v>
      </c>
      <c r="D131" s="14" t="s">
        <v>13</v>
      </c>
    </row>
    <row r="132" spans="1:4" ht="18" customHeight="1" x14ac:dyDescent="0.35">
      <c r="A132" s="11" t="s">
        <v>596</v>
      </c>
      <c r="B132" s="12" t="s">
        <v>597</v>
      </c>
      <c r="C132" s="12" t="str">
        <f>VLOOKUP(Table24567[[#This Row],[ICD-10 Code]],Table1[], 2,FALSE)</f>
        <v>Cocaine depend w cocaine-induc psych disorder w delusions</v>
      </c>
      <c r="D132" s="14" t="s">
        <v>13</v>
      </c>
    </row>
    <row r="133" spans="1:4" ht="18" customHeight="1" x14ac:dyDescent="0.35">
      <c r="A133" s="11" t="s">
        <v>598</v>
      </c>
      <c r="B133" s="12" t="s">
        <v>599</v>
      </c>
      <c r="C133" s="12" t="str">
        <f>VLOOKUP(Table24567[[#This Row],[ICD-10 Code]],Table1[], 2,FALSE)</f>
        <v>Cocaine depend w cocaine-induc psychotic disorder w hallucin</v>
      </c>
      <c r="D133" s="14" t="s">
        <v>13</v>
      </c>
    </row>
    <row r="134" spans="1:4" ht="18" customHeight="1" x14ac:dyDescent="0.35">
      <c r="A134" s="11" t="s">
        <v>600</v>
      </c>
      <c r="B134" s="12" t="s">
        <v>601</v>
      </c>
      <c r="C134" s="12" t="str">
        <f>VLOOKUP(Table24567[[#This Row],[ICD-10 Code]],Table1[], 2,FALSE)</f>
        <v>Cocaine dependence w cocaine-induc psychotic disorder, unsp</v>
      </c>
      <c r="D134" s="14" t="s">
        <v>13</v>
      </c>
    </row>
    <row r="135" spans="1:4" ht="18" customHeight="1" x14ac:dyDescent="0.35">
      <c r="A135" s="11" t="s">
        <v>602</v>
      </c>
      <c r="B135" s="12" t="s">
        <v>603</v>
      </c>
      <c r="C135" s="12" t="str">
        <f>VLOOKUP(Table24567[[#This Row],[ICD-10 Code]],Table1[], 2,FALSE)</f>
        <v>Cocaine dependence with cocaine-induced anxiety disorder</v>
      </c>
      <c r="D135" s="14" t="s">
        <v>13</v>
      </c>
    </row>
    <row r="136" spans="1:4" ht="18" customHeight="1" x14ac:dyDescent="0.35">
      <c r="A136" s="11" t="s">
        <v>604</v>
      </c>
      <c r="B136" s="12" t="s">
        <v>605</v>
      </c>
      <c r="C136" s="12" t="str">
        <f>VLOOKUP(Table24567[[#This Row],[ICD-10 Code]],Table1[], 2,FALSE)</f>
        <v>Cocaine dependence with cocaine-induced sexual dysfunction</v>
      </c>
      <c r="D136" s="14" t="s">
        <v>13</v>
      </c>
    </row>
    <row r="137" spans="1:4" ht="18" customHeight="1" x14ac:dyDescent="0.35">
      <c r="A137" s="11" t="s">
        <v>606</v>
      </c>
      <c r="B137" s="12" t="s">
        <v>607</v>
      </c>
      <c r="C137" s="12" t="str">
        <f>VLOOKUP(Table24567[[#This Row],[ICD-10 Code]],Table1[], 2,FALSE)</f>
        <v>Cocaine dependence with cocaine-induced sleep disorder</v>
      </c>
      <c r="D137" s="14" t="s">
        <v>13</v>
      </c>
    </row>
    <row r="138" spans="1:4" ht="18" customHeight="1" x14ac:dyDescent="0.35">
      <c r="A138" s="11" t="s">
        <v>608</v>
      </c>
      <c r="B138" s="12" t="s">
        <v>609</v>
      </c>
      <c r="C138" s="12" t="str">
        <f>VLOOKUP(Table24567[[#This Row],[ICD-10 Code]],Table1[], 2,FALSE)</f>
        <v>Cocaine dependence with other cocaine-induced disorder</v>
      </c>
      <c r="D138" s="14" t="s">
        <v>13</v>
      </c>
    </row>
    <row r="139" spans="1:4" ht="18" customHeight="1" x14ac:dyDescent="0.35">
      <c r="A139" s="11" t="s">
        <v>610</v>
      </c>
      <c r="B139" s="12" t="s">
        <v>611</v>
      </c>
      <c r="C139" s="12" t="str">
        <f>VLOOKUP(Table24567[[#This Row],[ICD-10 Code]],Table1[], 2,FALSE)</f>
        <v>Cocaine dependence with unspecified cocaine-induced disorder</v>
      </c>
      <c r="D139" s="14" t="s">
        <v>13</v>
      </c>
    </row>
    <row r="140" spans="1:4" ht="18" customHeight="1" x14ac:dyDescent="0.35">
      <c r="A140" s="11" t="s">
        <v>626</v>
      </c>
      <c r="B140" s="12" t="s">
        <v>627</v>
      </c>
      <c r="C140" s="12" t="str">
        <f>VLOOKUP(Table24567[[#This Row],[ICD-10 Code]],Table1[], 2,FALSE)</f>
        <v>Cocaine use, unspecified with cocaine-induced mood disorder</v>
      </c>
      <c r="D140" s="14" t="s">
        <v>13</v>
      </c>
    </row>
    <row r="141" spans="1:4" ht="18" customHeight="1" x14ac:dyDescent="0.35">
      <c r="A141" s="11" t="s">
        <v>628</v>
      </c>
      <c r="B141" s="12" t="s">
        <v>629</v>
      </c>
      <c r="C141" s="12" t="str">
        <f>VLOOKUP(Table24567[[#This Row],[ICD-10 Code]],Table1[], 2,FALSE)</f>
        <v>Cocaine use, unsp w cocaine-induc psych disorder w delusions</v>
      </c>
      <c r="D141" s="14" t="s">
        <v>13</v>
      </c>
    </row>
    <row r="142" spans="1:4" ht="18" customHeight="1" x14ac:dyDescent="0.35">
      <c r="A142" s="11" t="s">
        <v>630</v>
      </c>
      <c r="B142" s="12" t="s">
        <v>631</v>
      </c>
      <c r="C142" s="12" t="str">
        <f>VLOOKUP(Table24567[[#This Row],[ICD-10 Code]],Table1[], 2,FALSE)</f>
        <v>Cocaine use, unsp w cocaine-induc psych disorder w hallucin</v>
      </c>
      <c r="D142" s="14" t="s">
        <v>13</v>
      </c>
    </row>
    <row r="143" spans="1:4" ht="18" customHeight="1" x14ac:dyDescent="0.35">
      <c r="A143" s="11" t="s">
        <v>632</v>
      </c>
      <c r="B143" s="12" t="s">
        <v>633</v>
      </c>
      <c r="C143" s="12" t="str">
        <f>VLOOKUP(Table24567[[#This Row],[ICD-10 Code]],Table1[], 2,FALSE)</f>
        <v>Cocaine use, unsp w cocaine-induced psychotic disorder, unsp</v>
      </c>
      <c r="D143" s="14" t="s">
        <v>13</v>
      </c>
    </row>
    <row r="144" spans="1:4" ht="18" customHeight="1" x14ac:dyDescent="0.35">
      <c r="A144" s="11" t="s">
        <v>644</v>
      </c>
      <c r="B144" s="12" t="s">
        <v>645</v>
      </c>
      <c r="C144" s="12" t="str">
        <f>VLOOKUP(Table24567[[#This Row],[ICD-10 Code]],Table1[], 2,FALSE)</f>
        <v>Other stimulant abuse, uncomplicated</v>
      </c>
      <c r="D144" s="14" t="s">
        <v>13</v>
      </c>
    </row>
    <row r="145" spans="1:4" ht="18" customHeight="1" x14ac:dyDescent="0.35">
      <c r="A145" s="11" t="s">
        <v>648</v>
      </c>
      <c r="B145" s="12" t="s">
        <v>649</v>
      </c>
      <c r="C145" s="12" t="str">
        <f>VLOOKUP(Table24567[[#This Row],[ICD-10 Code]],Table1[], 2,FALSE)</f>
        <v>Other stimulant abuse with intoxication, uncomplicated</v>
      </c>
      <c r="D145" s="14" t="s">
        <v>13</v>
      </c>
    </row>
    <row r="146" spans="1:4" ht="18" customHeight="1" x14ac:dyDescent="0.35">
      <c r="A146" s="11" t="s">
        <v>650</v>
      </c>
      <c r="B146" s="12" t="s">
        <v>651</v>
      </c>
      <c r="C146" s="12" t="str">
        <f>VLOOKUP(Table24567[[#This Row],[ICD-10 Code]],Table1[], 2,FALSE)</f>
        <v>Other stimulant abuse with intoxication delirium</v>
      </c>
      <c r="D146" s="14" t="s">
        <v>13</v>
      </c>
    </row>
    <row r="147" spans="1:4" ht="18" customHeight="1" x14ac:dyDescent="0.35">
      <c r="A147" s="11" t="s">
        <v>652</v>
      </c>
      <c r="B147" s="12" t="s">
        <v>653</v>
      </c>
      <c r="C147" s="12" t="str">
        <f>VLOOKUP(Table24567[[#This Row],[ICD-10 Code]],Table1[], 2,FALSE)</f>
        <v>Oth stimulant abuse w intoxication w perceptual disturbance</v>
      </c>
      <c r="D147" s="14" t="s">
        <v>13</v>
      </c>
    </row>
    <row r="148" spans="1:4" ht="18" customHeight="1" x14ac:dyDescent="0.35">
      <c r="A148" s="11" t="s">
        <v>654</v>
      </c>
      <c r="B148" s="12" t="s">
        <v>655</v>
      </c>
      <c r="C148" s="12" t="str">
        <f>VLOOKUP(Table24567[[#This Row],[ICD-10 Code]],Table1[], 2,FALSE)</f>
        <v>Other stimulant abuse with intoxication, unspecified</v>
      </c>
      <c r="D148" s="14" t="s">
        <v>13</v>
      </c>
    </row>
    <row r="149" spans="1:4" ht="18" customHeight="1" x14ac:dyDescent="0.35">
      <c r="A149" s="11" t="s">
        <v>656</v>
      </c>
      <c r="B149" s="12" t="s">
        <v>657</v>
      </c>
      <c r="C149" s="12" t="str">
        <f>VLOOKUP(Table24567[[#This Row],[ICD-10 Code]],Table1[], 2,FALSE)</f>
        <v xml:space="preserve">Other stimulant abuse with withdrawal </v>
      </c>
      <c r="D149" s="14" t="s">
        <v>13</v>
      </c>
    </row>
    <row r="150" spans="1:4" ht="18" customHeight="1" x14ac:dyDescent="0.35">
      <c r="A150" s="11" t="s">
        <v>658</v>
      </c>
      <c r="B150" s="12" t="s">
        <v>659</v>
      </c>
      <c r="C150" s="12" t="str">
        <f>VLOOKUP(Table24567[[#This Row],[ICD-10 Code]],Table1[], 2,FALSE)</f>
        <v>Other stimulant abuse with stimulant-induced mood disorder</v>
      </c>
      <c r="D150" s="14" t="s">
        <v>13</v>
      </c>
    </row>
    <row r="151" spans="1:4" ht="18" customHeight="1" x14ac:dyDescent="0.35">
      <c r="A151" s="11" t="s">
        <v>660</v>
      </c>
      <c r="B151" s="12" t="s">
        <v>661</v>
      </c>
      <c r="C151" s="12" t="str">
        <f>VLOOKUP(Table24567[[#This Row],[ICD-10 Code]],Table1[], 2,FALSE)</f>
        <v>Oth stimulant abuse w stim-induce psych disorder w delusions</v>
      </c>
      <c r="D151" s="14" t="s">
        <v>13</v>
      </c>
    </row>
    <row r="152" spans="1:4" ht="18" customHeight="1" x14ac:dyDescent="0.35">
      <c r="A152" s="11" t="s">
        <v>662</v>
      </c>
      <c r="B152" s="12" t="s">
        <v>663</v>
      </c>
      <c r="C152" s="12" t="str">
        <f>VLOOKUP(Table24567[[#This Row],[ICD-10 Code]],Table1[], 2,FALSE)</f>
        <v>Oth stimulant abuse w stim-induce psych disorder w hallucin</v>
      </c>
      <c r="D152" s="14" t="s">
        <v>13</v>
      </c>
    </row>
    <row r="153" spans="1:4" ht="18" customHeight="1" x14ac:dyDescent="0.35">
      <c r="A153" s="11" t="s">
        <v>664</v>
      </c>
      <c r="B153" s="12" t="s">
        <v>665</v>
      </c>
      <c r="C153" s="12" t="str">
        <f>VLOOKUP(Table24567[[#This Row],[ICD-10 Code]],Table1[], 2,FALSE)</f>
        <v>Oth stimulant abuse w stim-induce psychotic disorder, unsp</v>
      </c>
      <c r="D153" s="14" t="s">
        <v>13</v>
      </c>
    </row>
    <row r="154" spans="1:4" ht="18" customHeight="1" x14ac:dyDescent="0.35">
      <c r="A154" s="11" t="s">
        <v>676</v>
      </c>
      <c r="B154" s="12" t="s">
        <v>677</v>
      </c>
      <c r="C154" s="12" t="str">
        <f>VLOOKUP(Table24567[[#This Row],[ICD-10 Code]],Table1[], 2,FALSE)</f>
        <v>Other stimulant dependence, uncomplicated</v>
      </c>
      <c r="D154" s="14" t="s">
        <v>13</v>
      </c>
    </row>
    <row r="155" spans="1:4" ht="18" customHeight="1" x14ac:dyDescent="0.35">
      <c r="A155" s="11" t="s">
        <v>680</v>
      </c>
      <c r="B155" s="12" t="s">
        <v>681</v>
      </c>
      <c r="C155" s="12" t="str">
        <f>VLOOKUP(Table24567[[#This Row],[ICD-10 Code]],Table1[], 2,FALSE)</f>
        <v>Other stimulant dependence with intoxication, uncomplicated</v>
      </c>
      <c r="D155" s="14" t="s">
        <v>13</v>
      </c>
    </row>
    <row r="156" spans="1:4" ht="18" customHeight="1" x14ac:dyDescent="0.35">
      <c r="A156" s="11" t="s">
        <v>682</v>
      </c>
      <c r="B156" s="12" t="s">
        <v>683</v>
      </c>
      <c r="C156" s="12" t="str">
        <f>VLOOKUP(Table24567[[#This Row],[ICD-10 Code]],Table1[], 2,FALSE)</f>
        <v>Other stimulant dependence with intoxication delirium</v>
      </c>
      <c r="D156" s="14" t="s">
        <v>13</v>
      </c>
    </row>
    <row r="157" spans="1:4" ht="18" customHeight="1" x14ac:dyDescent="0.35">
      <c r="A157" s="11" t="s">
        <v>684</v>
      </c>
      <c r="B157" s="12" t="s">
        <v>685</v>
      </c>
      <c r="C157" s="12" t="str">
        <f>VLOOKUP(Table24567[[#This Row],[ICD-10 Code]],Table1[], 2,FALSE)</f>
        <v>Oth stimulant dependence w intox w perceptual disturbance</v>
      </c>
      <c r="D157" s="14" t="s">
        <v>13</v>
      </c>
    </row>
    <row r="158" spans="1:4" ht="18" customHeight="1" x14ac:dyDescent="0.35">
      <c r="A158" s="11" t="s">
        <v>686</v>
      </c>
      <c r="B158" s="12" t="s">
        <v>687</v>
      </c>
      <c r="C158" s="12" t="str">
        <f>VLOOKUP(Table24567[[#This Row],[ICD-10 Code]],Table1[], 2,FALSE)</f>
        <v>Other stimulant dependence with intoxication, unspecified</v>
      </c>
      <c r="D158" s="14" t="s">
        <v>13</v>
      </c>
    </row>
    <row r="159" spans="1:4" ht="18" customHeight="1" x14ac:dyDescent="0.35">
      <c r="A159" s="11" t="s">
        <v>688</v>
      </c>
      <c r="B159" s="12" t="s">
        <v>689</v>
      </c>
      <c r="C159" s="12" t="str">
        <f>VLOOKUP(Table24567[[#This Row],[ICD-10 Code]],Table1[], 2,FALSE)</f>
        <v>Other stimulant dependence with withdrawal</v>
      </c>
      <c r="D159" s="14" t="s">
        <v>13</v>
      </c>
    </row>
    <row r="160" spans="1:4" ht="18" customHeight="1" x14ac:dyDescent="0.35">
      <c r="A160" s="11" t="s">
        <v>690</v>
      </c>
      <c r="B160" s="12" t="s">
        <v>691</v>
      </c>
      <c r="C160" s="12" t="str">
        <f>VLOOKUP(Table24567[[#This Row],[ICD-10 Code]],Table1[], 2,FALSE)</f>
        <v>Oth stimulant dependence w stimulant-induced mood disorder</v>
      </c>
      <c r="D160" s="14" t="s">
        <v>13</v>
      </c>
    </row>
    <row r="161" spans="1:4" ht="18" customHeight="1" x14ac:dyDescent="0.35">
      <c r="A161" s="11" t="s">
        <v>692</v>
      </c>
      <c r="B161" s="12" t="s">
        <v>693</v>
      </c>
      <c r="C161" s="12" t="str">
        <f>VLOOKUP(Table24567[[#This Row],[ICD-10 Code]],Table1[], 2,FALSE)</f>
        <v>Oth stim depend w stim-induce psych disorder w delusions</v>
      </c>
      <c r="D161" s="14" t="s">
        <v>13</v>
      </c>
    </row>
    <row r="162" spans="1:4" ht="18" customHeight="1" x14ac:dyDescent="0.35">
      <c r="A162" s="11" t="s">
        <v>694</v>
      </c>
      <c r="B162" s="12" t="s">
        <v>695</v>
      </c>
      <c r="C162" s="12" t="str">
        <f>VLOOKUP(Table24567[[#This Row],[ICD-10 Code]],Table1[], 2,FALSE)</f>
        <v>Oth stimulant depend w stim-induce psych disorder w hallucin</v>
      </c>
      <c r="D162" s="14" t="s">
        <v>13</v>
      </c>
    </row>
    <row r="163" spans="1:4" ht="18" customHeight="1" x14ac:dyDescent="0.35">
      <c r="A163" s="11" t="s">
        <v>696</v>
      </c>
      <c r="B163" s="12" t="s">
        <v>697</v>
      </c>
      <c r="C163" s="12" t="str">
        <f>VLOOKUP(Table24567[[#This Row],[ICD-10 Code]],Table1[], 2,FALSE)</f>
        <v>Oth stimulant depend w stim-induce psychotic disorder, unsp</v>
      </c>
      <c r="D163" s="14" t="s">
        <v>13</v>
      </c>
    </row>
    <row r="164" spans="1:4" ht="18" customHeight="1" x14ac:dyDescent="0.35">
      <c r="A164" s="11" t="s">
        <v>698</v>
      </c>
      <c r="B164" s="12" t="s">
        <v>699</v>
      </c>
      <c r="C164" s="12" t="str">
        <f>VLOOKUP(Table24567[[#This Row],[ICD-10 Code]],Table1[], 2,FALSE)</f>
        <v>Oth stimulant dependence w stim-induce anxiety disorder</v>
      </c>
      <c r="D164" s="14" t="s">
        <v>13</v>
      </c>
    </row>
    <row r="165" spans="1:4" ht="18" customHeight="1" x14ac:dyDescent="0.35">
      <c r="A165" s="11" t="s">
        <v>700</v>
      </c>
      <c r="B165" s="12" t="s">
        <v>701</v>
      </c>
      <c r="C165" s="12" t="str">
        <f>VLOOKUP(Table24567[[#This Row],[ICD-10 Code]],Table1[], 2,FALSE)</f>
        <v>Oth stimulant dependence w stim-induce sexual dysfunction</v>
      </c>
      <c r="D165" s="14" t="s">
        <v>13</v>
      </c>
    </row>
    <row r="166" spans="1:4" ht="18" customHeight="1" x14ac:dyDescent="0.35">
      <c r="A166" s="11" t="s">
        <v>702</v>
      </c>
      <c r="B166" s="12" t="s">
        <v>703</v>
      </c>
      <c r="C166" s="12" t="str">
        <f>VLOOKUP(Table24567[[#This Row],[ICD-10 Code]],Table1[], 2,FALSE)</f>
        <v>Oth stimulant dependence w stimulant-induced sleep disorder</v>
      </c>
      <c r="D166" s="14" t="s">
        <v>13</v>
      </c>
    </row>
    <row r="167" spans="1:4" ht="18" customHeight="1" x14ac:dyDescent="0.35">
      <c r="A167" s="11" t="s">
        <v>704</v>
      </c>
      <c r="B167" s="12" t="s">
        <v>705</v>
      </c>
      <c r="C167" s="12" t="str">
        <f>VLOOKUP(Table24567[[#This Row],[ICD-10 Code]],Table1[], 2,FALSE)</f>
        <v>Oth stimulant dependence with oth stimulant-induced disorder</v>
      </c>
      <c r="D167" s="14" t="s">
        <v>13</v>
      </c>
    </row>
    <row r="168" spans="1:4" ht="18" customHeight="1" x14ac:dyDescent="0.35">
      <c r="A168" s="11" t="s">
        <v>706</v>
      </c>
      <c r="B168" s="12" t="s">
        <v>707</v>
      </c>
      <c r="C168" s="12" t="str">
        <f>VLOOKUP(Table24567[[#This Row],[ICD-10 Code]],Table1[], 2,FALSE)</f>
        <v>Oth stimulant dependence w unsp stimulant-induced disorder</v>
      </c>
      <c r="D168" s="14" t="s">
        <v>13</v>
      </c>
    </row>
    <row r="169" spans="1:4" ht="18" customHeight="1" x14ac:dyDescent="0.35">
      <c r="A169" s="11" t="s">
        <v>722</v>
      </c>
      <c r="B169" s="12" t="s">
        <v>723</v>
      </c>
      <c r="C169" s="12" t="str">
        <f>VLOOKUP(Table24567[[#This Row],[ICD-10 Code]],Table1[], 2,FALSE)</f>
        <v>Oth stimulant use, unsp with stimulant-induced mood disorder</v>
      </c>
      <c r="D169" s="14" t="s">
        <v>13</v>
      </c>
    </row>
    <row r="170" spans="1:4" ht="18" customHeight="1" x14ac:dyDescent="0.35">
      <c r="A170" s="11" t="s">
        <v>724</v>
      </c>
      <c r="B170" s="12" t="s">
        <v>725</v>
      </c>
      <c r="C170" s="12" t="str">
        <f>VLOOKUP(Table24567[[#This Row],[ICD-10 Code]],Table1[], 2,FALSE)</f>
        <v>Oth stim use, unsp w stim-induce psych disorder w delusions</v>
      </c>
      <c r="D170" s="14" t="s">
        <v>13</v>
      </c>
    </row>
    <row r="171" spans="1:4" ht="18" customHeight="1" x14ac:dyDescent="0.35">
      <c r="A171" s="11" t="s">
        <v>726</v>
      </c>
      <c r="B171" s="12" t="s">
        <v>727</v>
      </c>
      <c r="C171" s="12" t="str">
        <f>VLOOKUP(Table24567[[#This Row],[ICD-10 Code]],Table1[], 2,FALSE)</f>
        <v>Oth stim use, unsp w stim-induce psych disorder w hallucin</v>
      </c>
      <c r="D171" s="14" t="s">
        <v>13</v>
      </c>
    </row>
    <row r="172" spans="1:4" ht="18" customHeight="1" x14ac:dyDescent="0.35">
      <c r="A172" s="11" t="s">
        <v>728</v>
      </c>
      <c r="B172" s="12" t="s">
        <v>729</v>
      </c>
      <c r="C172" s="12" t="str">
        <f>VLOOKUP(Table24567[[#This Row],[ICD-10 Code]],Table1[], 2,FALSE)</f>
        <v>Oth stimulant use, unsp w stim-induce psych disorder, unsp</v>
      </c>
      <c r="D172" s="14" t="s">
        <v>13</v>
      </c>
    </row>
    <row r="173" spans="1:4" ht="18" customHeight="1" x14ac:dyDescent="0.35">
      <c r="A173" s="11" t="s">
        <v>740</v>
      </c>
      <c r="B173" s="12" t="s">
        <v>741</v>
      </c>
      <c r="C173" s="12" t="str">
        <f>VLOOKUP(Table24567[[#This Row],[ICD-10 Code]],Table1[], 2,FALSE)</f>
        <v>Hallucinogen abuse, uncomplicated</v>
      </c>
      <c r="D173" s="14" t="s">
        <v>13</v>
      </c>
    </row>
    <row r="174" spans="1:4" ht="18" customHeight="1" x14ac:dyDescent="0.35">
      <c r="A174" s="11" t="s">
        <v>744</v>
      </c>
      <c r="B174" s="12" t="s">
        <v>745</v>
      </c>
      <c r="C174" s="12" t="str">
        <f>VLOOKUP(Table24567[[#This Row],[ICD-10 Code]],Table1[], 2,FALSE)</f>
        <v>Hallucinogen abuse with intoxication, uncomplicated</v>
      </c>
      <c r="D174" s="14" t="s">
        <v>13</v>
      </c>
    </row>
    <row r="175" spans="1:4" ht="18" customHeight="1" x14ac:dyDescent="0.35">
      <c r="A175" s="11" t="s">
        <v>746</v>
      </c>
      <c r="B175" s="12" t="s">
        <v>747</v>
      </c>
      <c r="C175" s="12" t="str">
        <f>VLOOKUP(Table24567[[#This Row],[ICD-10 Code]],Table1[], 2,FALSE)</f>
        <v>Hallucinogen abuse with intoxication with delirium</v>
      </c>
      <c r="D175" s="14" t="s">
        <v>13</v>
      </c>
    </row>
    <row r="176" spans="1:4" ht="18" customHeight="1" x14ac:dyDescent="0.35">
      <c r="A176" s="11" t="s">
        <v>748</v>
      </c>
      <c r="B176" s="12" t="s">
        <v>749</v>
      </c>
      <c r="C176" s="12" t="str">
        <f>VLOOKUP(Table24567[[#This Row],[ICD-10 Code]],Table1[], 2,FALSE)</f>
        <v>Hallucinogen abuse w intoxication w perceptual disturbance</v>
      </c>
      <c r="D176" s="14" t="s">
        <v>13</v>
      </c>
    </row>
    <row r="177" spans="1:4" ht="18" customHeight="1" x14ac:dyDescent="0.35">
      <c r="A177" s="11" t="s">
        <v>750</v>
      </c>
      <c r="B177" s="12" t="s">
        <v>751</v>
      </c>
      <c r="C177" s="12" t="str">
        <f>VLOOKUP(Table24567[[#This Row],[ICD-10 Code]],Table1[], 2,FALSE)</f>
        <v>Hallucinogen abuse with intoxication, unspecified</v>
      </c>
      <c r="D177" s="14" t="s">
        <v>13</v>
      </c>
    </row>
    <row r="178" spans="1:4" ht="18" customHeight="1" x14ac:dyDescent="0.35">
      <c r="A178" s="11" t="s">
        <v>752</v>
      </c>
      <c r="B178" s="12" t="s">
        <v>753</v>
      </c>
      <c r="C178" s="12" t="str">
        <f>VLOOKUP(Table24567[[#This Row],[ICD-10 Code]],Table1[], 2,FALSE)</f>
        <v>Hallucinogen abuse with hallucinogen-induced mood disorder</v>
      </c>
      <c r="D178" s="14" t="s">
        <v>13</v>
      </c>
    </row>
    <row r="179" spans="1:4" ht="18" customHeight="1" x14ac:dyDescent="0.35">
      <c r="A179" s="11" t="s">
        <v>754</v>
      </c>
      <c r="B179" s="12" t="s">
        <v>755</v>
      </c>
      <c r="C179" s="12" t="str">
        <f>VLOOKUP(Table24567[[#This Row],[ICD-10 Code]],Table1[], 2,FALSE)</f>
        <v>Hallucinogen abuse w psychotic disorder w delusions</v>
      </c>
      <c r="D179" s="14" t="s">
        <v>13</v>
      </c>
    </row>
    <row r="180" spans="1:4" ht="18" customHeight="1" x14ac:dyDescent="0.35">
      <c r="A180" s="11" t="s">
        <v>756</v>
      </c>
      <c r="B180" s="12" t="s">
        <v>757</v>
      </c>
      <c r="C180" s="12" t="str">
        <f>VLOOKUP(Table24567[[#This Row],[ICD-10 Code]],Table1[], 2,FALSE)</f>
        <v>Hallucinogen abuse w psychotic disorder w hallucinations</v>
      </c>
      <c r="D180" s="14" t="s">
        <v>13</v>
      </c>
    </row>
    <row r="181" spans="1:4" ht="18" customHeight="1" x14ac:dyDescent="0.35">
      <c r="A181" s="11" t="s">
        <v>758</v>
      </c>
      <c r="B181" s="12" t="s">
        <v>759</v>
      </c>
      <c r="C181" s="12" t="str">
        <f>VLOOKUP(Table24567[[#This Row],[ICD-10 Code]],Table1[], 2,FALSE)</f>
        <v>Hallucinogen abuse w psychotic disorder, unsp</v>
      </c>
      <c r="D181" s="14" t="s">
        <v>13</v>
      </c>
    </row>
    <row r="182" spans="1:4" ht="18" customHeight="1" x14ac:dyDescent="0.35">
      <c r="A182" s="11" t="s">
        <v>760</v>
      </c>
      <c r="B182" s="12" t="s">
        <v>761</v>
      </c>
      <c r="C182" s="12" t="str">
        <f>VLOOKUP(Table24567[[#This Row],[ICD-10 Code]],Table1[], 2,FALSE)</f>
        <v>Hallucinogen abuse w hallucinogen-induced anxiety disorder</v>
      </c>
      <c r="D182" s="14" t="s">
        <v>13</v>
      </c>
    </row>
    <row r="183" spans="1:4" ht="18" customHeight="1" x14ac:dyDescent="0.35">
      <c r="A183" s="11" t="s">
        <v>762</v>
      </c>
      <c r="B183" s="12" t="s">
        <v>763</v>
      </c>
      <c r="C183" s="12" t="str">
        <f>VLOOKUP(Table24567[[#This Row],[ICD-10 Code]],Table1[], 2,FALSE)</f>
        <v>Hallucign abuse w hallucign persisting perception disorder</v>
      </c>
      <c r="D183" s="14" t="s">
        <v>13</v>
      </c>
    </row>
    <row r="184" spans="1:4" ht="18" customHeight="1" x14ac:dyDescent="0.35">
      <c r="A184" s="11" t="s">
        <v>764</v>
      </c>
      <c r="B184" s="12" t="s">
        <v>765</v>
      </c>
      <c r="C184" s="12" t="str">
        <f>VLOOKUP(Table24567[[#This Row],[ICD-10 Code]],Table1[], 2,FALSE)</f>
        <v>Hallucinogen abuse with other hallucinogen-induced disorder</v>
      </c>
      <c r="D184" s="14" t="s">
        <v>13</v>
      </c>
    </row>
    <row r="185" spans="1:4" ht="18" customHeight="1" x14ac:dyDescent="0.35">
      <c r="A185" s="11" t="s">
        <v>766</v>
      </c>
      <c r="B185" s="12" t="s">
        <v>767</v>
      </c>
      <c r="C185" s="12" t="str">
        <f>VLOOKUP(Table24567[[#This Row],[ICD-10 Code]],Table1[], 2,FALSE)</f>
        <v>Hallucinogen abuse with unsp hallucinogen-induced disorder</v>
      </c>
      <c r="D185" s="14" t="s">
        <v>13</v>
      </c>
    </row>
    <row r="186" spans="1:4" ht="18" customHeight="1" x14ac:dyDescent="0.35">
      <c r="A186" s="11" t="s">
        <v>768</v>
      </c>
      <c r="B186" s="12" t="s">
        <v>769</v>
      </c>
      <c r="C186" s="12" t="str">
        <f>VLOOKUP(Table24567[[#This Row],[ICD-10 Code]],Table1[], 2,FALSE)</f>
        <v>Hallucinogen dependence, uncomplicated</v>
      </c>
      <c r="D186" s="14" t="s">
        <v>13</v>
      </c>
    </row>
    <row r="187" spans="1:4" ht="18" customHeight="1" x14ac:dyDescent="0.35">
      <c r="A187" s="11" t="s">
        <v>772</v>
      </c>
      <c r="B187" s="12" t="s">
        <v>773</v>
      </c>
      <c r="C187" s="12" t="str">
        <f>VLOOKUP(Table24567[[#This Row],[ICD-10 Code]],Table1[], 2,FALSE)</f>
        <v>Hallucinogen dependence with intoxication, uncomplicated</v>
      </c>
      <c r="D187" s="14" t="s">
        <v>13</v>
      </c>
    </row>
    <row r="188" spans="1:4" ht="18" customHeight="1" x14ac:dyDescent="0.35">
      <c r="A188" s="11" t="s">
        <v>774</v>
      </c>
      <c r="B188" s="12" t="s">
        <v>775</v>
      </c>
      <c r="C188" s="12" t="str">
        <f>VLOOKUP(Table24567[[#This Row],[ICD-10 Code]],Table1[], 2,FALSE)</f>
        <v>Hallucinogen dependence with intoxication with delirium</v>
      </c>
      <c r="D188" s="14" t="s">
        <v>13</v>
      </c>
    </row>
    <row r="189" spans="1:4" ht="18" customHeight="1" x14ac:dyDescent="0.35">
      <c r="A189" s="11" t="s">
        <v>776</v>
      </c>
      <c r="B189" s="12" t="s">
        <v>777</v>
      </c>
      <c r="C189" s="12" t="str">
        <f>VLOOKUP(Table24567[[#This Row],[ICD-10 Code]],Table1[], 2,FALSE)</f>
        <v>Hallucinogen dependence with intoxication, unspecified</v>
      </c>
      <c r="D189" s="14" t="s">
        <v>13</v>
      </c>
    </row>
    <row r="190" spans="1:4" ht="18" customHeight="1" x14ac:dyDescent="0.35">
      <c r="A190" s="11" t="s">
        <v>778</v>
      </c>
      <c r="B190" s="12" t="s">
        <v>779</v>
      </c>
      <c r="C190" s="12" t="str">
        <f>VLOOKUP(Table24567[[#This Row],[ICD-10 Code]],Table1[], 2,FALSE)</f>
        <v>Hallucinogen dependence w hallucinogen-induced mood disorder</v>
      </c>
      <c r="D190" s="14" t="s">
        <v>13</v>
      </c>
    </row>
    <row r="191" spans="1:4" ht="18" customHeight="1" x14ac:dyDescent="0.35">
      <c r="A191" s="11" t="s">
        <v>780</v>
      </c>
      <c r="B191" s="12" t="s">
        <v>781</v>
      </c>
      <c r="C191" s="12" t="str">
        <f>VLOOKUP(Table24567[[#This Row],[ICD-10 Code]],Table1[], 2,FALSE)</f>
        <v>Hallucinogen dependence w psychotic disorder w delusions</v>
      </c>
      <c r="D191" s="14" t="s">
        <v>13</v>
      </c>
    </row>
    <row r="192" spans="1:4" ht="18" customHeight="1" x14ac:dyDescent="0.35">
      <c r="A192" s="11" t="s">
        <v>782</v>
      </c>
      <c r="B192" s="12" t="s">
        <v>783</v>
      </c>
      <c r="C192" s="12" t="str">
        <f>VLOOKUP(Table24567[[#This Row],[ICD-10 Code]],Table1[], 2,FALSE)</f>
        <v>Hallucinogen dependence w psychotic disorder w hallucin</v>
      </c>
      <c r="D192" s="14" t="s">
        <v>13</v>
      </c>
    </row>
    <row r="193" spans="1:4" ht="18" customHeight="1" x14ac:dyDescent="0.35">
      <c r="A193" s="11" t="s">
        <v>784</v>
      </c>
      <c r="B193" s="12" t="s">
        <v>785</v>
      </c>
      <c r="C193" s="12" t="str">
        <f>VLOOKUP(Table24567[[#This Row],[ICD-10 Code]],Table1[], 2,FALSE)</f>
        <v>Hallucinogen dependence w psychotic disorder, unsp</v>
      </c>
      <c r="D193" s="14" t="s">
        <v>13</v>
      </c>
    </row>
    <row r="194" spans="1:4" ht="18" customHeight="1" x14ac:dyDescent="0.35">
      <c r="A194" s="11" t="s">
        <v>786</v>
      </c>
      <c r="B194" s="12" t="s">
        <v>787</v>
      </c>
      <c r="C194" s="12" t="str">
        <f>VLOOKUP(Table24567[[#This Row],[ICD-10 Code]],Table1[], 2,FALSE)</f>
        <v>Hallucinogen dependence w anxiety disorder</v>
      </c>
      <c r="D194" s="14" t="s">
        <v>13</v>
      </c>
    </row>
    <row r="195" spans="1:4" ht="18" customHeight="1" x14ac:dyDescent="0.35">
      <c r="A195" s="11" t="s">
        <v>788</v>
      </c>
      <c r="B195" s="12" t="s">
        <v>789</v>
      </c>
      <c r="C195" s="12" t="str">
        <f>VLOOKUP(Table24567[[#This Row],[ICD-10 Code]],Table1[], 2,FALSE)</f>
        <v>Hallucign depend w hallucign persisting perception disorder</v>
      </c>
      <c r="D195" s="14" t="s">
        <v>13</v>
      </c>
    </row>
    <row r="196" spans="1:4" ht="18" customHeight="1" x14ac:dyDescent="0.35">
      <c r="A196" s="11" t="s">
        <v>790</v>
      </c>
      <c r="B196" s="12" t="s">
        <v>791</v>
      </c>
      <c r="C196" s="12" t="str">
        <f>VLOOKUP(Table24567[[#This Row],[ICD-10 Code]],Table1[], 2,FALSE)</f>
        <v>Hallucinogen dependence w oth hallucinogen-induced disorder</v>
      </c>
      <c r="D196" s="14" t="s">
        <v>13</v>
      </c>
    </row>
    <row r="197" spans="1:4" ht="18" customHeight="1" x14ac:dyDescent="0.35">
      <c r="A197" s="11" t="s">
        <v>792</v>
      </c>
      <c r="B197" s="12" t="s">
        <v>793</v>
      </c>
      <c r="C197" s="12" t="str">
        <f>VLOOKUP(Table24567[[#This Row],[ICD-10 Code]],Table1[], 2,FALSE)</f>
        <v>Hallucinogen dependence w unsp hallucinogen-induced disorder</v>
      </c>
      <c r="D197" s="14" t="s">
        <v>13</v>
      </c>
    </row>
    <row r="198" spans="1:4" ht="18" customHeight="1" x14ac:dyDescent="0.35">
      <c r="A198" s="11" t="s">
        <v>804</v>
      </c>
      <c r="B198" s="12" t="s">
        <v>805</v>
      </c>
      <c r="C198" s="12" t="str">
        <f>VLOOKUP(Table24567[[#This Row],[ICD-10 Code]],Table1[], 2,FALSE)</f>
        <v>Hallucinogen use, unsp w hallucinogen-induced mood disorder</v>
      </c>
      <c r="D198" s="14" t="s">
        <v>13</v>
      </c>
    </row>
    <row r="199" spans="1:4" ht="18" customHeight="1" x14ac:dyDescent="0.35">
      <c r="A199" s="11" t="s">
        <v>806</v>
      </c>
      <c r="B199" s="12" t="s">
        <v>807</v>
      </c>
      <c r="C199" s="12" t="str">
        <f>VLOOKUP(Table24567[[#This Row],[ICD-10 Code]],Table1[], 2,FALSE)</f>
        <v>Hallucinogen use, unsp w psychotic disorder w delusions</v>
      </c>
      <c r="D199" s="14" t="s">
        <v>13</v>
      </c>
    </row>
    <row r="200" spans="1:4" ht="18" customHeight="1" x14ac:dyDescent="0.35">
      <c r="A200" s="11" t="s">
        <v>808</v>
      </c>
      <c r="B200" s="12" t="s">
        <v>809</v>
      </c>
      <c r="C200" s="12" t="str">
        <f>VLOOKUP(Table24567[[#This Row],[ICD-10 Code]],Table1[], 2,FALSE)</f>
        <v>Hallucinogen use, unsp w psychotic disorder w hallucinations</v>
      </c>
      <c r="D200" s="14" t="s">
        <v>13</v>
      </c>
    </row>
    <row r="201" spans="1:4" ht="18" customHeight="1" x14ac:dyDescent="0.35">
      <c r="A201" s="11" t="s">
        <v>810</v>
      </c>
      <c r="B201" s="12" t="s">
        <v>811</v>
      </c>
      <c r="C201" s="12" t="str">
        <f>VLOOKUP(Table24567[[#This Row],[ICD-10 Code]],Table1[], 2,FALSE)</f>
        <v>Hallucinogen use, unsp w psychotic disorder, unsp</v>
      </c>
      <c r="D201" s="14" t="s">
        <v>13</v>
      </c>
    </row>
    <row r="202" spans="1:4" ht="18" customHeight="1" x14ac:dyDescent="0.35">
      <c r="A202" s="11" t="s">
        <v>820</v>
      </c>
      <c r="B202" s="12" t="s">
        <v>821</v>
      </c>
      <c r="C202" s="12" t="str">
        <f>VLOOKUP(Table24567[[#This Row],[ICD-10 Code]],Table1[], 2,FALSE)</f>
        <v>Inhalant abuse, uncomplicated</v>
      </c>
      <c r="D202" s="14" t="s">
        <v>13</v>
      </c>
    </row>
    <row r="203" spans="1:4" ht="18" customHeight="1" x14ac:dyDescent="0.35">
      <c r="A203" s="11" t="s">
        <v>824</v>
      </c>
      <c r="B203" s="12" t="s">
        <v>825</v>
      </c>
      <c r="C203" s="12" t="str">
        <f>VLOOKUP(Table24567[[#This Row],[ICD-10 Code]],Table1[], 2,FALSE)</f>
        <v>Inhalant abuse with intoxication, uncomplicated</v>
      </c>
      <c r="D203" s="14" t="s">
        <v>13</v>
      </c>
    </row>
    <row r="204" spans="1:4" ht="18" customHeight="1" x14ac:dyDescent="0.35">
      <c r="A204" s="11" t="s">
        <v>826</v>
      </c>
      <c r="B204" s="12" t="s">
        <v>827</v>
      </c>
      <c r="C204" s="12" t="str">
        <f>VLOOKUP(Table24567[[#This Row],[ICD-10 Code]],Table1[], 2,FALSE)</f>
        <v>Inhalant abuse with intoxication delirium</v>
      </c>
      <c r="D204" s="14" t="s">
        <v>13</v>
      </c>
    </row>
    <row r="205" spans="1:4" ht="18" customHeight="1" x14ac:dyDescent="0.35">
      <c r="A205" s="11" t="s">
        <v>828</v>
      </c>
      <c r="B205" s="12" t="s">
        <v>829</v>
      </c>
      <c r="C205" s="12" t="str">
        <f>VLOOKUP(Table24567[[#This Row],[ICD-10 Code]],Table1[], 2,FALSE)</f>
        <v>Inhalant abuse with intoxication, unspecified</v>
      </c>
      <c r="D205" s="14" t="s">
        <v>13</v>
      </c>
    </row>
    <row r="206" spans="1:4" ht="18" customHeight="1" x14ac:dyDescent="0.35">
      <c r="A206" s="11" t="s">
        <v>830</v>
      </c>
      <c r="B206" s="12" t="s">
        <v>831</v>
      </c>
      <c r="C206" s="12" t="str">
        <f>VLOOKUP(Table24567[[#This Row],[ICD-10 Code]],Table1[], 2,FALSE)</f>
        <v>Inhalant abuse with inhalant-induced mood disorder</v>
      </c>
      <c r="D206" s="14" t="s">
        <v>13</v>
      </c>
    </row>
    <row r="207" spans="1:4" ht="18" customHeight="1" x14ac:dyDescent="0.35">
      <c r="A207" s="11" t="s">
        <v>832</v>
      </c>
      <c r="B207" s="12" t="s">
        <v>833</v>
      </c>
      <c r="C207" s="12" t="str">
        <f>VLOOKUP(Table24567[[#This Row],[ICD-10 Code]],Table1[], 2,FALSE)</f>
        <v>Inhalant abuse w inhalnt-induce psych disorder w delusions</v>
      </c>
      <c r="D207" s="14" t="s">
        <v>13</v>
      </c>
    </row>
    <row r="208" spans="1:4" ht="18" customHeight="1" x14ac:dyDescent="0.35">
      <c r="A208" s="11" t="s">
        <v>834</v>
      </c>
      <c r="B208" s="12" t="s">
        <v>835</v>
      </c>
      <c r="C208" s="12" t="str">
        <f>VLOOKUP(Table24567[[#This Row],[ICD-10 Code]],Table1[], 2,FALSE)</f>
        <v>Inhalant abuse w inhalnt-induce psych disorder w hallucin</v>
      </c>
      <c r="D208" s="14" t="s">
        <v>13</v>
      </c>
    </row>
    <row r="209" spans="1:4" ht="18" customHeight="1" x14ac:dyDescent="0.35">
      <c r="A209" s="11" t="s">
        <v>836</v>
      </c>
      <c r="B209" s="12" t="s">
        <v>837</v>
      </c>
      <c r="C209" s="12" t="str">
        <f>VLOOKUP(Table24567[[#This Row],[ICD-10 Code]],Table1[], 2,FALSE)</f>
        <v>Inhalant abuse w inhalant-induced psychotic disorder, unsp</v>
      </c>
      <c r="D209" s="14" t="s">
        <v>13</v>
      </c>
    </row>
    <row r="210" spans="1:4" ht="18" customHeight="1" x14ac:dyDescent="0.35">
      <c r="A210" s="11" t="s">
        <v>838</v>
      </c>
      <c r="B210" s="12" t="s">
        <v>839</v>
      </c>
      <c r="C210" s="12" t="str">
        <f>VLOOKUP(Table24567[[#This Row],[ICD-10 Code]],Table1[], 2,FALSE)</f>
        <v>Inhalant abuse with inhalant-induced dementia</v>
      </c>
      <c r="D210" s="14" t="s">
        <v>13</v>
      </c>
    </row>
    <row r="211" spans="1:4" ht="18" customHeight="1" x14ac:dyDescent="0.35">
      <c r="A211" s="11" t="s">
        <v>840</v>
      </c>
      <c r="B211" s="12" t="s">
        <v>841</v>
      </c>
      <c r="C211" s="12" t="str">
        <f>VLOOKUP(Table24567[[#This Row],[ICD-10 Code]],Table1[], 2,FALSE)</f>
        <v>Inhalant abuse with inhalant-induced anxiety disorder</v>
      </c>
      <c r="D211" s="14" t="s">
        <v>13</v>
      </c>
    </row>
    <row r="212" spans="1:4" ht="18" customHeight="1" x14ac:dyDescent="0.35">
      <c r="A212" s="11" t="s">
        <v>842</v>
      </c>
      <c r="B212" s="12" t="s">
        <v>843</v>
      </c>
      <c r="C212" s="12" t="str">
        <f>VLOOKUP(Table24567[[#This Row],[ICD-10 Code]],Table1[], 2,FALSE)</f>
        <v>Inhalant abuse with other inhalant-induced disorder</v>
      </c>
      <c r="D212" s="14" t="s">
        <v>13</v>
      </c>
    </row>
    <row r="213" spans="1:4" ht="18" customHeight="1" x14ac:dyDescent="0.35">
      <c r="A213" s="11" t="s">
        <v>844</v>
      </c>
      <c r="B213" s="12" t="s">
        <v>845</v>
      </c>
      <c r="C213" s="12" t="str">
        <f>VLOOKUP(Table24567[[#This Row],[ICD-10 Code]],Table1[], 2,FALSE)</f>
        <v>Inhalant abuse with unspecified inhalant-induced disorder</v>
      </c>
      <c r="D213" s="14" t="s">
        <v>13</v>
      </c>
    </row>
    <row r="214" spans="1:4" ht="18" customHeight="1" x14ac:dyDescent="0.35">
      <c r="A214" s="11" t="s">
        <v>846</v>
      </c>
      <c r="B214" s="12" t="s">
        <v>847</v>
      </c>
      <c r="C214" s="12" t="str">
        <f>VLOOKUP(Table24567[[#This Row],[ICD-10 Code]],Table1[], 2,FALSE)</f>
        <v>Inhalant dependence, uncomplicated</v>
      </c>
      <c r="D214" s="14" t="s">
        <v>13</v>
      </c>
    </row>
    <row r="215" spans="1:4" ht="18" customHeight="1" x14ac:dyDescent="0.35">
      <c r="A215" s="11" t="s">
        <v>850</v>
      </c>
      <c r="B215" s="12" t="s">
        <v>851</v>
      </c>
      <c r="C215" s="12" t="str">
        <f>VLOOKUP(Table24567[[#This Row],[ICD-10 Code]],Table1[], 2,FALSE)</f>
        <v>Inhalant dependence with intoxication, uncomplicated</v>
      </c>
      <c r="D215" s="14" t="s">
        <v>13</v>
      </c>
    </row>
    <row r="216" spans="1:4" ht="18" customHeight="1" x14ac:dyDescent="0.35">
      <c r="A216" s="11" t="s">
        <v>852</v>
      </c>
      <c r="B216" s="12" t="s">
        <v>853</v>
      </c>
      <c r="C216" s="12" t="str">
        <f>VLOOKUP(Table24567[[#This Row],[ICD-10 Code]],Table1[], 2,FALSE)</f>
        <v>Inhalant dependence with intoxication delirium</v>
      </c>
      <c r="D216" s="14" t="s">
        <v>13</v>
      </c>
    </row>
    <row r="217" spans="1:4" ht="18" customHeight="1" x14ac:dyDescent="0.35">
      <c r="A217" s="11" t="s">
        <v>854</v>
      </c>
      <c r="B217" s="12" t="s">
        <v>855</v>
      </c>
      <c r="C217" s="12" t="str">
        <f>VLOOKUP(Table24567[[#This Row],[ICD-10 Code]],Table1[], 2,FALSE)</f>
        <v>Inhalant dependence with intoxication, unspecified</v>
      </c>
      <c r="D217" s="14" t="s">
        <v>13</v>
      </c>
    </row>
    <row r="218" spans="1:4" ht="18" customHeight="1" x14ac:dyDescent="0.35">
      <c r="A218" s="11" t="s">
        <v>856</v>
      </c>
      <c r="B218" s="12" t="s">
        <v>857</v>
      </c>
      <c r="C218" s="12" t="str">
        <f>VLOOKUP(Table24567[[#This Row],[ICD-10 Code]],Table1[], 2,FALSE)</f>
        <v>Inhalant dependence with inhalant-induced mood disorder</v>
      </c>
      <c r="D218" s="14" t="s">
        <v>13</v>
      </c>
    </row>
    <row r="219" spans="1:4" ht="18" customHeight="1" x14ac:dyDescent="0.35">
      <c r="A219" s="11" t="s">
        <v>858</v>
      </c>
      <c r="B219" s="12" t="s">
        <v>859</v>
      </c>
      <c r="C219" s="12" t="str">
        <f>VLOOKUP(Table24567[[#This Row],[ICD-10 Code]],Table1[], 2,FALSE)</f>
        <v>Inhalant depend w inhalnt-induce psych disorder w delusions</v>
      </c>
      <c r="D219" s="14" t="s">
        <v>13</v>
      </c>
    </row>
    <row r="220" spans="1:4" ht="18" customHeight="1" x14ac:dyDescent="0.35">
      <c r="A220" s="11" t="s">
        <v>860</v>
      </c>
      <c r="B220" s="12" t="s">
        <v>861</v>
      </c>
      <c r="C220" s="12" t="str">
        <f>VLOOKUP(Table24567[[#This Row],[ICD-10 Code]],Table1[], 2,FALSE)</f>
        <v>Inhalant depend w inhalnt-induce psych disorder w hallucin</v>
      </c>
      <c r="D220" s="14" t="s">
        <v>13</v>
      </c>
    </row>
    <row r="221" spans="1:4" ht="18" customHeight="1" x14ac:dyDescent="0.35">
      <c r="A221" s="11" t="s">
        <v>862</v>
      </c>
      <c r="B221" s="12" t="s">
        <v>863</v>
      </c>
      <c r="C221" s="12" t="str">
        <f>VLOOKUP(Table24567[[#This Row],[ICD-10 Code]],Table1[], 2,FALSE)</f>
        <v>Inhalant depend w inhalnt-induce psychotic disorder, unsp</v>
      </c>
      <c r="D221" s="14" t="s">
        <v>13</v>
      </c>
    </row>
    <row r="222" spans="1:4" ht="18" customHeight="1" x14ac:dyDescent="0.35">
      <c r="A222" s="11" t="s">
        <v>864</v>
      </c>
      <c r="B222" s="12" t="s">
        <v>865</v>
      </c>
      <c r="C222" s="12" t="str">
        <f>VLOOKUP(Table24567[[#This Row],[ICD-10 Code]],Table1[], 2,FALSE)</f>
        <v>Inhalant dependence with inhalant-induced dementia</v>
      </c>
      <c r="D222" s="14" t="s">
        <v>13</v>
      </c>
    </row>
    <row r="223" spans="1:4" ht="18" customHeight="1" x14ac:dyDescent="0.35">
      <c r="A223" s="11" t="s">
        <v>866</v>
      </c>
      <c r="B223" s="12" t="s">
        <v>867</v>
      </c>
      <c r="C223" s="12" t="str">
        <f>VLOOKUP(Table24567[[#This Row],[ICD-10 Code]],Table1[], 2,FALSE)</f>
        <v>Inhalant dependence with inhalant-induced anxiety disorder</v>
      </c>
      <c r="D223" s="14" t="s">
        <v>13</v>
      </c>
    </row>
    <row r="224" spans="1:4" ht="18" customHeight="1" x14ac:dyDescent="0.35">
      <c r="A224" s="11" t="s">
        <v>868</v>
      </c>
      <c r="B224" s="12" t="s">
        <v>869</v>
      </c>
      <c r="C224" s="12" t="str">
        <f>VLOOKUP(Table24567[[#This Row],[ICD-10 Code]],Table1[], 2,FALSE)</f>
        <v>Inhalant dependence with other inhalant-induced disorder</v>
      </c>
      <c r="D224" s="14" t="s">
        <v>13</v>
      </c>
    </row>
    <row r="225" spans="1:4" ht="18" customHeight="1" x14ac:dyDescent="0.35">
      <c r="A225" s="11" t="s">
        <v>870</v>
      </c>
      <c r="B225" s="12" t="s">
        <v>871</v>
      </c>
      <c r="C225" s="12" t="str">
        <f>VLOOKUP(Table24567[[#This Row],[ICD-10 Code]],Table1[], 2,FALSE)</f>
        <v>Inhalant dependence with unsp inhalant-induced disorder</v>
      </c>
      <c r="D225" s="14" t="s">
        <v>13</v>
      </c>
    </row>
    <row r="226" spans="1:4" ht="18" customHeight="1" x14ac:dyDescent="0.35">
      <c r="A226" s="11" t="s">
        <v>872</v>
      </c>
      <c r="B226" s="12" t="s">
        <v>873</v>
      </c>
      <c r="C226" s="12" t="str">
        <f>VLOOKUP(Table24567[[#This Row],[ICD-10 Code]],Table1[], 2,FALSE)</f>
        <v>Inhalant use, unsp w inhalnt-induce psychotic disorder, unsp</v>
      </c>
      <c r="D226" s="14" t="s">
        <v>13</v>
      </c>
    </row>
    <row r="227" spans="1:4" ht="18" customHeight="1" x14ac:dyDescent="0.35">
      <c r="A227" s="11" t="s">
        <v>884</v>
      </c>
      <c r="B227" s="12" t="s">
        <v>885</v>
      </c>
      <c r="C227" s="12" t="str">
        <f>VLOOKUP(Table24567[[#This Row],[ICD-10 Code]],Table1[], 2,FALSE)</f>
        <v>Inhalant use, unsp with inhalant-induced mood disorder</v>
      </c>
      <c r="D227" s="14" t="s">
        <v>13</v>
      </c>
    </row>
    <row r="228" spans="1:4" ht="18" customHeight="1" x14ac:dyDescent="0.35">
      <c r="A228" s="11" t="s">
        <v>886</v>
      </c>
      <c r="B228" s="12" t="s">
        <v>887</v>
      </c>
      <c r="C228" s="12" t="str">
        <f>VLOOKUP(Table24567[[#This Row],[ICD-10 Code]],Table1[], 2,FALSE)</f>
        <v>Inhalant use, unsp w inhalnt-induce psych disord w delusions</v>
      </c>
      <c r="D228" s="14" t="s">
        <v>13</v>
      </c>
    </row>
    <row r="229" spans="1:4" ht="18" customHeight="1" x14ac:dyDescent="0.35">
      <c r="A229" s="11" t="s">
        <v>888</v>
      </c>
      <c r="B229" s="12" t="s">
        <v>889</v>
      </c>
      <c r="C229" s="12" t="str">
        <f>VLOOKUP(Table24567[[#This Row],[ICD-10 Code]],Table1[], 2,FALSE)</f>
        <v>Inhalant use, unsp w inhalnt-induce psych disord w hallucin</v>
      </c>
      <c r="D229" s="14" t="s">
        <v>13</v>
      </c>
    </row>
    <row r="230" spans="1:4" ht="18" customHeight="1" x14ac:dyDescent="0.35">
      <c r="A230" s="11" t="s">
        <v>890</v>
      </c>
      <c r="B230" s="12" t="s">
        <v>891</v>
      </c>
      <c r="C230" s="12" t="str">
        <f>VLOOKUP(Table24567[[#This Row],[ICD-10 Code]],Table1[], 2,FALSE)</f>
        <v>Inhalant use, unsp with inhalant-induced persisting dementia</v>
      </c>
      <c r="D230" s="14" t="s">
        <v>13</v>
      </c>
    </row>
    <row r="231" spans="1:4" ht="18" customHeight="1" x14ac:dyDescent="0.35">
      <c r="A231" s="11" t="s">
        <v>898</v>
      </c>
      <c r="B231" s="12" t="s">
        <v>899</v>
      </c>
      <c r="C231" s="12" t="str">
        <f>VLOOKUP(Table24567[[#This Row],[ICD-10 Code]],Table1[], 2,FALSE)</f>
        <v>Other psychoactive substance abuse, uncomplicated</v>
      </c>
      <c r="D231" s="14" t="s">
        <v>13</v>
      </c>
    </row>
    <row r="232" spans="1:4" ht="18" customHeight="1" x14ac:dyDescent="0.35">
      <c r="A232" s="11" t="s">
        <v>902</v>
      </c>
      <c r="B232" s="12" t="s">
        <v>903</v>
      </c>
      <c r="C232" s="12" t="str">
        <f>VLOOKUP(Table24567[[#This Row],[ICD-10 Code]],Table1[], 2,FALSE)</f>
        <v>Oth psychoactive substance abuse w intoxication, uncomp</v>
      </c>
      <c r="D232" s="14" t="s">
        <v>13</v>
      </c>
    </row>
    <row r="233" spans="1:4" ht="18" customHeight="1" x14ac:dyDescent="0.35">
      <c r="A233" s="11" t="s">
        <v>904</v>
      </c>
      <c r="B233" s="12" t="s">
        <v>905</v>
      </c>
      <c r="C233" s="12" t="str">
        <f>VLOOKUP(Table24567[[#This Row],[ICD-10 Code]],Table1[], 2,FALSE)</f>
        <v>Oth psychoactive substance abuse with intoxication delirium</v>
      </c>
      <c r="D233" s="14" t="s">
        <v>13</v>
      </c>
    </row>
    <row r="234" spans="1:4" ht="18" customHeight="1" x14ac:dyDescent="0.35">
      <c r="A234" s="11" t="s">
        <v>906</v>
      </c>
      <c r="B234" s="12" t="s">
        <v>907</v>
      </c>
      <c r="C234" s="12" t="str">
        <f>VLOOKUP(Table24567[[#This Row],[ICD-10 Code]],Table1[], 2,FALSE)</f>
        <v>Oth psychoactv substance abuse w intox w perceptual disturb</v>
      </c>
      <c r="D234" s="14" t="s">
        <v>13</v>
      </c>
    </row>
    <row r="235" spans="1:4" ht="18" customHeight="1" x14ac:dyDescent="0.35">
      <c r="A235" s="11" t="s">
        <v>908</v>
      </c>
      <c r="B235" s="12" t="s">
        <v>909</v>
      </c>
      <c r="C235" s="12" t="str">
        <f>VLOOKUP(Table24567[[#This Row],[ICD-10 Code]],Table1[], 2,FALSE)</f>
        <v>Other psychoactive substance abuse with intoxication, unsp</v>
      </c>
      <c r="D235" s="14" t="s">
        <v>13</v>
      </c>
    </row>
    <row r="236" spans="1:4" ht="18" customHeight="1" x14ac:dyDescent="0.35">
      <c r="A236" s="11" t="s">
        <v>910</v>
      </c>
      <c r="B236" s="12" t="s">
        <v>911</v>
      </c>
      <c r="C236" s="12" t="str">
        <f>VLOOKUP(Table24567[[#This Row],[ICD-10 Code]],Table1[], 2,FALSE)</f>
        <v>Other psychoactive substance abuse with withdrawal, uncomp</v>
      </c>
      <c r="D236" s="14" t="s">
        <v>13</v>
      </c>
    </row>
    <row r="237" spans="1:4" ht="18" customHeight="1" x14ac:dyDescent="0.35">
      <c r="A237" s="11" t="s">
        <v>910</v>
      </c>
      <c r="B237" s="12" t="s">
        <v>912</v>
      </c>
      <c r="C237" s="12" t="str">
        <f>VLOOKUP(Table24567[[#This Row],[ICD-10 Code]],Table1[], 2,FALSE)</f>
        <v>Other psychoactive substance abuse with withdrawal delirium</v>
      </c>
      <c r="D237" s="14" t="s">
        <v>13</v>
      </c>
    </row>
    <row r="238" spans="1:4" ht="18" customHeight="1" x14ac:dyDescent="0.35">
      <c r="A238" s="11" t="s">
        <v>910</v>
      </c>
      <c r="B238" s="12" t="s">
        <v>913</v>
      </c>
      <c r="C238" s="12" t="str">
        <f>VLOOKUP(Table24567[[#This Row],[ICD-10 Code]],Table1[], 2,FALSE)</f>
        <v>Other psychoactv sub abuse with w/drawal w perceptl disturb</v>
      </c>
      <c r="D238" s="14" t="s">
        <v>13</v>
      </c>
    </row>
    <row r="239" spans="1:4" ht="18" customHeight="1" x14ac:dyDescent="0.35">
      <c r="A239" s="11" t="s">
        <v>914</v>
      </c>
      <c r="B239" s="12" t="s">
        <v>915</v>
      </c>
      <c r="C239" s="12" t="str">
        <f>VLOOKUP(Table24567[[#This Row],[ICD-10 Code]],Table1[], 2,FALSE)</f>
        <v>Other psychoactv substance abuse with withdrawal, unsp</v>
      </c>
      <c r="D239" s="14" t="s">
        <v>13</v>
      </c>
    </row>
    <row r="240" spans="1:4" ht="18" customHeight="1" x14ac:dyDescent="0.35">
      <c r="A240" s="11" t="s">
        <v>916</v>
      </c>
      <c r="B240" s="12" t="s">
        <v>917</v>
      </c>
      <c r="C240" s="12" t="str">
        <f>VLOOKUP(Table24567[[#This Row],[ICD-10 Code]],Table1[], 2,FALSE)</f>
        <v>Oth psychoactive substance abuse w mood disorder</v>
      </c>
      <c r="D240" s="14" t="s">
        <v>13</v>
      </c>
    </row>
    <row r="241" spans="1:4" ht="18" customHeight="1" x14ac:dyDescent="0.35">
      <c r="A241" s="11" t="s">
        <v>918</v>
      </c>
      <c r="B241" s="12" t="s">
        <v>919</v>
      </c>
      <c r="C241" s="12" t="str">
        <f>VLOOKUP(Table24567[[#This Row],[ICD-10 Code]],Table1[], 2,FALSE)</f>
        <v>Oth psychoactv substance abuse w psych disorder w delusions</v>
      </c>
      <c r="D241" s="14" t="s">
        <v>13</v>
      </c>
    </row>
    <row r="242" spans="1:4" ht="18" customHeight="1" x14ac:dyDescent="0.35">
      <c r="A242" s="11" t="s">
        <v>918</v>
      </c>
      <c r="B242" s="12" t="s">
        <v>920</v>
      </c>
      <c r="C242" s="12" t="str">
        <f>VLOOKUP(Table24567[[#This Row],[ICD-10 Code]],Table1[], 2,FALSE)</f>
        <v>Oth psychoactv substance abuse w psych disorder w hallucin</v>
      </c>
      <c r="D242" s="14" t="s">
        <v>13</v>
      </c>
    </row>
    <row r="243" spans="1:4" ht="18" customHeight="1" x14ac:dyDescent="0.35">
      <c r="A243" s="11" t="s">
        <v>921</v>
      </c>
      <c r="B243" s="12" t="s">
        <v>922</v>
      </c>
      <c r="C243" s="12" t="str">
        <f>VLOOKUP(Table24567[[#This Row],[ICD-10 Code]],Table1[], 2,FALSE)</f>
        <v>Oth psychoactive substance abuse w psychotic disorder, unsp</v>
      </c>
      <c r="D243" s="14" t="s">
        <v>13</v>
      </c>
    </row>
    <row r="244" spans="1:4" ht="18" customHeight="1" x14ac:dyDescent="0.35">
      <c r="A244" s="11" t="s">
        <v>923</v>
      </c>
      <c r="B244" s="12" t="s">
        <v>924</v>
      </c>
      <c r="C244" s="12" t="str">
        <f>VLOOKUP(Table24567[[#This Row],[ICD-10 Code]],Table1[], 2,FALSE)</f>
        <v>Oth psychoactv substance abuse w persist amnestic disorder</v>
      </c>
      <c r="D244" s="14" t="s">
        <v>13</v>
      </c>
    </row>
    <row r="245" spans="1:4" ht="18" customHeight="1" x14ac:dyDescent="0.35">
      <c r="A245" s="11" t="s">
        <v>925</v>
      </c>
      <c r="B245" s="12" t="s">
        <v>926</v>
      </c>
      <c r="C245" s="12" t="str">
        <f>VLOOKUP(Table24567[[#This Row],[ICD-10 Code]],Table1[], 2,FALSE)</f>
        <v>Oth psychoactive substance abuse w persisting dementia</v>
      </c>
      <c r="D245" s="14" t="s">
        <v>13</v>
      </c>
    </row>
    <row r="246" spans="1:4" ht="18" customHeight="1" x14ac:dyDescent="0.35">
      <c r="A246" s="11" t="s">
        <v>927</v>
      </c>
      <c r="B246" s="12" t="s">
        <v>928</v>
      </c>
      <c r="C246" s="12" t="str">
        <f>VLOOKUP(Table24567[[#This Row],[ICD-10 Code]],Table1[], 2,FALSE)</f>
        <v>Oth psychoactive substance abuse w anxiety disorder</v>
      </c>
      <c r="D246" s="14" t="s">
        <v>13</v>
      </c>
    </row>
    <row r="247" spans="1:4" ht="18" customHeight="1" x14ac:dyDescent="0.35">
      <c r="A247" s="11" t="s">
        <v>927</v>
      </c>
      <c r="B247" s="12" t="s">
        <v>929</v>
      </c>
      <c r="C247" s="12" t="str">
        <f>VLOOKUP(Table24567[[#This Row],[ICD-10 Code]],Table1[], 2,FALSE)</f>
        <v>Oth psychoactive substance abuse w sexual dysfunction</v>
      </c>
      <c r="D247" s="14" t="s">
        <v>13</v>
      </c>
    </row>
    <row r="248" spans="1:4" ht="18" customHeight="1" x14ac:dyDescent="0.35">
      <c r="A248" s="11" t="s">
        <v>927</v>
      </c>
      <c r="B248" s="12" t="s">
        <v>930</v>
      </c>
      <c r="C248" s="12" t="str">
        <f>VLOOKUP(Table24567[[#This Row],[ICD-10 Code]],Table1[], 2,FALSE)</f>
        <v>Oth psychoactive substance abuse w sleep disorder</v>
      </c>
      <c r="D248" s="14" t="s">
        <v>13</v>
      </c>
    </row>
    <row r="249" spans="1:4" ht="18" customHeight="1" x14ac:dyDescent="0.35">
      <c r="A249" s="11" t="s">
        <v>931</v>
      </c>
      <c r="B249" s="12" t="s">
        <v>932</v>
      </c>
      <c r="C249" s="12" t="str">
        <f>VLOOKUP(Table24567[[#This Row],[ICD-10 Code]],Table1[], 2,FALSE)</f>
        <v>Oth psychoactive substance abuse w oth disorder</v>
      </c>
      <c r="D249" s="14" t="s">
        <v>13</v>
      </c>
    </row>
    <row r="250" spans="1:4" ht="18" customHeight="1" x14ac:dyDescent="0.35">
      <c r="A250" s="11" t="s">
        <v>933</v>
      </c>
      <c r="B250" s="12" t="s">
        <v>934</v>
      </c>
      <c r="C250" s="12" t="str">
        <f>VLOOKUP(Table24567[[#This Row],[ICD-10 Code]],Table1[], 2,FALSE)</f>
        <v>Oth psychoactive substance abuse w unsp disorder</v>
      </c>
      <c r="D250" s="14" t="s">
        <v>13</v>
      </c>
    </row>
    <row r="251" spans="1:4" ht="18" customHeight="1" x14ac:dyDescent="0.35">
      <c r="A251" s="11" t="s">
        <v>935</v>
      </c>
      <c r="B251" s="12" t="s">
        <v>936</v>
      </c>
      <c r="C251" s="12" t="str">
        <f>VLOOKUP(Table24567[[#This Row],[ICD-10 Code]],Table1[], 2,FALSE)</f>
        <v>Other psychoactive substance dependence, uncomplicated</v>
      </c>
      <c r="D251" s="14" t="s">
        <v>13</v>
      </c>
    </row>
    <row r="252" spans="1:4" ht="18" customHeight="1" x14ac:dyDescent="0.35">
      <c r="A252" s="11" t="s">
        <v>939</v>
      </c>
      <c r="B252" s="12" t="s">
        <v>940</v>
      </c>
      <c r="C252" s="12" t="str">
        <f>VLOOKUP(Table24567[[#This Row],[ICD-10 Code]],Table1[], 2,FALSE)</f>
        <v>Oth psychoactive substance dependence w intoxication, uncomp</v>
      </c>
      <c r="D252" s="14" t="s">
        <v>13</v>
      </c>
    </row>
    <row r="253" spans="1:4" ht="18" customHeight="1" x14ac:dyDescent="0.35">
      <c r="A253" s="11" t="s">
        <v>941</v>
      </c>
      <c r="B253" s="12" t="s">
        <v>942</v>
      </c>
      <c r="C253" s="12" t="str">
        <f>VLOOKUP(Table24567[[#This Row],[ICD-10 Code]],Table1[], 2,FALSE)</f>
        <v>Oth psychoactive substance dependence w intox delirium</v>
      </c>
      <c r="D253" s="14" t="s">
        <v>13</v>
      </c>
    </row>
    <row r="254" spans="1:4" ht="18" customHeight="1" x14ac:dyDescent="0.35">
      <c r="A254" s="11" t="s">
        <v>943</v>
      </c>
      <c r="B254" s="12" t="s">
        <v>944</v>
      </c>
      <c r="C254" s="12" t="str">
        <f>VLOOKUP(Table24567[[#This Row],[ICD-10 Code]],Table1[], 2,FALSE)</f>
        <v>Oth psychoactv substance depend w intox w perceptual disturb</v>
      </c>
      <c r="D254" s="14" t="s">
        <v>13</v>
      </c>
    </row>
    <row r="255" spans="1:4" ht="18" customHeight="1" x14ac:dyDescent="0.35">
      <c r="A255" s="11" t="s">
        <v>945</v>
      </c>
      <c r="B255" s="12" t="s">
        <v>946</v>
      </c>
      <c r="C255" s="12" t="str">
        <f>VLOOKUP(Table24567[[#This Row],[ICD-10 Code]],Table1[], 2,FALSE)</f>
        <v>Oth psychoactive substance dependence w intoxication, unsp</v>
      </c>
      <c r="D255" s="14" t="s">
        <v>13</v>
      </c>
    </row>
    <row r="256" spans="1:4" ht="18" customHeight="1" x14ac:dyDescent="0.35">
      <c r="A256" s="11" t="s">
        <v>947</v>
      </c>
      <c r="B256" s="12" t="s">
        <v>948</v>
      </c>
      <c r="C256" s="12" t="str">
        <f>VLOOKUP(Table24567[[#This Row],[ICD-10 Code]],Table1[], 2,FALSE)</f>
        <v>Oth psychoactive substance dependence w withdrawal, uncomp</v>
      </c>
      <c r="D256" s="14" t="s">
        <v>13</v>
      </c>
    </row>
    <row r="257" spans="1:4" ht="18" customHeight="1" x14ac:dyDescent="0.35">
      <c r="A257" s="11" t="s">
        <v>949</v>
      </c>
      <c r="B257" s="12" t="s">
        <v>950</v>
      </c>
      <c r="C257" s="12" t="str">
        <f>VLOOKUP(Table24567[[#This Row],[ICD-10 Code]],Table1[], 2,FALSE)</f>
        <v>Oth psychoactive substance dependence w withdrawal delirium</v>
      </c>
      <c r="D257" s="14" t="s">
        <v>13</v>
      </c>
    </row>
    <row r="258" spans="1:4" ht="18" customHeight="1" x14ac:dyDescent="0.35">
      <c r="A258" s="11" t="s">
        <v>951</v>
      </c>
      <c r="B258" s="12" t="s">
        <v>952</v>
      </c>
      <c r="C258" s="12" t="str">
        <f>VLOOKUP(Table24567[[#This Row],[ICD-10 Code]],Table1[], 2,FALSE)</f>
        <v>Oth psychoactv sub depend w w/drawal w perceptl disturb</v>
      </c>
      <c r="D258" s="14" t="s">
        <v>13</v>
      </c>
    </row>
    <row r="259" spans="1:4" ht="18" customHeight="1" x14ac:dyDescent="0.35">
      <c r="A259" s="11" t="s">
        <v>953</v>
      </c>
      <c r="B259" s="12" t="s">
        <v>954</v>
      </c>
      <c r="C259" s="12" t="str">
        <f>VLOOKUP(Table24567[[#This Row],[ICD-10 Code]],Table1[], 2,FALSE)</f>
        <v>Oth psychoactive substance dependence with withdrawal, unsp</v>
      </c>
      <c r="D259" s="14" t="s">
        <v>13</v>
      </c>
    </row>
    <row r="260" spans="1:4" ht="18" customHeight="1" x14ac:dyDescent="0.35">
      <c r="A260" s="11" t="s">
        <v>955</v>
      </c>
      <c r="B260" s="12" t="s">
        <v>956</v>
      </c>
      <c r="C260" s="12" t="str">
        <f>VLOOKUP(Table24567[[#This Row],[ICD-10 Code]],Table1[], 2,FALSE)</f>
        <v>Oth psychoactive substance dependence w mood disorder</v>
      </c>
      <c r="D260" s="14" t="s">
        <v>13</v>
      </c>
    </row>
    <row r="261" spans="1:4" ht="18" customHeight="1" x14ac:dyDescent="0.35">
      <c r="A261" s="11" t="s">
        <v>957</v>
      </c>
      <c r="B261" s="12" t="s">
        <v>958</v>
      </c>
      <c r="C261" s="12" t="str">
        <f>VLOOKUP(Table24567[[#This Row],[ICD-10 Code]],Table1[], 2,FALSE)</f>
        <v>Oth psychoactv substance depend w psych disorder w delusions</v>
      </c>
      <c r="D261" s="14" t="s">
        <v>13</v>
      </c>
    </row>
    <row r="262" spans="1:4" ht="18" customHeight="1" x14ac:dyDescent="0.35">
      <c r="A262" s="11" t="s">
        <v>957</v>
      </c>
      <c r="B262" s="12" t="s">
        <v>959</v>
      </c>
      <c r="C262" s="12" t="str">
        <f>VLOOKUP(Table24567[[#This Row],[ICD-10 Code]],Table1[], 2,FALSE)</f>
        <v>Oth psychoactv substance depend w psych disorder w hallucin</v>
      </c>
      <c r="D262" s="14" t="s">
        <v>13</v>
      </c>
    </row>
    <row r="263" spans="1:4" ht="18" customHeight="1" x14ac:dyDescent="0.35">
      <c r="A263" s="11" t="s">
        <v>960</v>
      </c>
      <c r="B263" s="12" t="s">
        <v>961</v>
      </c>
      <c r="C263" s="12" t="str">
        <f>VLOOKUP(Table24567[[#This Row],[ICD-10 Code]],Table1[], 2,FALSE)</f>
        <v>Oth psychoactv substance depend w psychotic disorder, unsp</v>
      </c>
      <c r="D263" s="14" t="s">
        <v>13</v>
      </c>
    </row>
    <row r="264" spans="1:4" ht="18" customHeight="1" x14ac:dyDescent="0.35">
      <c r="A264" s="11" t="s">
        <v>962</v>
      </c>
      <c r="B264" s="12" t="s">
        <v>963</v>
      </c>
      <c r="C264" s="12" t="str">
        <f>VLOOKUP(Table24567[[#This Row],[ICD-10 Code]],Table1[], 2,FALSE)</f>
        <v>Oth psychoactv substance depend w persist amnestic disorder</v>
      </c>
      <c r="D264" s="14" t="s">
        <v>13</v>
      </c>
    </row>
    <row r="265" spans="1:4" ht="18" customHeight="1" x14ac:dyDescent="0.35">
      <c r="A265" s="11" t="s">
        <v>964</v>
      </c>
      <c r="B265" s="12" t="s">
        <v>965</v>
      </c>
      <c r="C265" s="12" t="str">
        <f>VLOOKUP(Table24567[[#This Row],[ICD-10 Code]],Table1[], 2,FALSE)</f>
        <v>Oth psychoactive substance dependence w persisting dementia</v>
      </c>
      <c r="D265" s="14" t="s">
        <v>13</v>
      </c>
    </row>
    <row r="266" spans="1:4" ht="18" customHeight="1" x14ac:dyDescent="0.35">
      <c r="A266" s="11" t="s">
        <v>966</v>
      </c>
      <c r="B266" s="12" t="s">
        <v>967</v>
      </c>
      <c r="C266" s="12" t="str">
        <f>VLOOKUP(Table24567[[#This Row],[ICD-10 Code]],Table1[], 2,FALSE)</f>
        <v>Oth psychoactive substance dependence w anxiety disorder</v>
      </c>
      <c r="D266" s="14" t="s">
        <v>13</v>
      </c>
    </row>
    <row r="267" spans="1:4" ht="18" customHeight="1" x14ac:dyDescent="0.35">
      <c r="A267" s="11" t="s">
        <v>966</v>
      </c>
      <c r="B267" s="12" t="s">
        <v>968</v>
      </c>
      <c r="C267" s="12" t="str">
        <f>VLOOKUP(Table24567[[#This Row],[ICD-10 Code]],Table1[], 2,FALSE)</f>
        <v>Oth psychoactive substance dependence w sexual dysfunction</v>
      </c>
      <c r="D267" s="14" t="s">
        <v>13</v>
      </c>
    </row>
    <row r="268" spans="1:4" ht="18" customHeight="1" x14ac:dyDescent="0.35">
      <c r="A268" s="11" t="s">
        <v>966</v>
      </c>
      <c r="B268" s="12" t="s">
        <v>969</v>
      </c>
      <c r="C268" s="12" t="str">
        <f>VLOOKUP(Table24567[[#This Row],[ICD-10 Code]],Table1[], 2,FALSE)</f>
        <v>Oth psychoactive substance dependence w sleep disorder</v>
      </c>
      <c r="D268" s="14" t="s">
        <v>13</v>
      </c>
    </row>
    <row r="269" spans="1:4" ht="18" customHeight="1" x14ac:dyDescent="0.35">
      <c r="A269" s="11" t="s">
        <v>970</v>
      </c>
      <c r="B269" s="12" t="s">
        <v>971</v>
      </c>
      <c r="C269" s="12" t="str">
        <f>VLOOKUP(Table24567[[#This Row],[ICD-10 Code]],Table1[], 2,FALSE)</f>
        <v>Oth psychoactive substance dependence w oth disorder</v>
      </c>
      <c r="D269" s="14" t="s">
        <v>13</v>
      </c>
    </row>
    <row r="270" spans="1:4" ht="18" customHeight="1" x14ac:dyDescent="0.35">
      <c r="A270" s="11" t="s">
        <v>972</v>
      </c>
      <c r="B270" s="12" t="s">
        <v>973</v>
      </c>
      <c r="C270" s="12" t="str">
        <f>VLOOKUP(Table24567[[#This Row],[ICD-10 Code]],Table1[], 2,FALSE)</f>
        <v>Oth psychoactive substance dependence w unsp disorder</v>
      </c>
      <c r="D270" s="14" t="s">
        <v>13</v>
      </c>
    </row>
    <row r="271" spans="1:4" ht="18" customHeight="1" x14ac:dyDescent="0.35">
      <c r="A271" s="11" t="s">
        <v>994</v>
      </c>
      <c r="B271" s="12" t="s">
        <v>995</v>
      </c>
      <c r="C271" s="12" t="str">
        <f>VLOOKUP(Table24567[[#This Row],[ICD-10 Code]],Table1[], 2,FALSE)</f>
        <v>Oth psychoactive substance use, unsp w mood disorder</v>
      </c>
      <c r="D271" s="14" t="s">
        <v>13</v>
      </c>
    </row>
    <row r="272" spans="1:4" ht="18" customHeight="1" x14ac:dyDescent="0.35">
      <c r="A272" s="11" t="s">
        <v>996</v>
      </c>
      <c r="B272" s="12" t="s">
        <v>997</v>
      </c>
      <c r="C272" s="12" t="str">
        <f>VLOOKUP(Table24567[[#This Row],[ICD-10 Code]],Table1[], 2,FALSE)</f>
        <v>Oth psychoactv sub use, unsp w psych disorder w delusions</v>
      </c>
      <c r="D272" s="14" t="s">
        <v>13</v>
      </c>
    </row>
    <row r="273" spans="1:4" ht="18" customHeight="1" x14ac:dyDescent="0.35">
      <c r="A273" s="11" t="s">
        <v>996</v>
      </c>
      <c r="B273" s="12" t="s">
        <v>998</v>
      </c>
      <c r="C273" s="12" t="str">
        <f>VLOOKUP(Table24567[[#This Row],[ICD-10 Code]],Table1[], 2,FALSE)</f>
        <v>Oth psychoactv sub use, unsp w psych disorder w hallucin</v>
      </c>
      <c r="D273" s="14" t="s">
        <v>13</v>
      </c>
    </row>
    <row r="274" spans="1:4" ht="18" customHeight="1" x14ac:dyDescent="0.35">
      <c r="A274" s="11" t="s">
        <v>999</v>
      </c>
      <c r="B274" s="12" t="s">
        <v>1000</v>
      </c>
      <c r="C274" s="12" t="str">
        <f>VLOOKUP(Table24567[[#This Row],[ICD-10 Code]],Table1[], 2,FALSE)</f>
        <v>Oth psychoactv substance use, unsp w psych disorder, unsp</v>
      </c>
      <c r="D274" s="14" t="s">
        <v>13</v>
      </c>
    </row>
    <row r="275" spans="1:4" ht="18" customHeight="1" x14ac:dyDescent="0.35">
      <c r="A275" s="15" t="s">
        <v>1001</v>
      </c>
      <c r="B275" s="16" t="s">
        <v>1003</v>
      </c>
      <c r="C275" s="16" t="str">
        <f>VLOOKUP(Table24567[[#This Row],[ICD-10 Code]],Table1[], 2,FALSE)</f>
        <v>Oth psychoactive substance use, unsp w persisting dementia</v>
      </c>
      <c r="D275" s="18" t="s">
        <v>13</v>
      </c>
    </row>
    <row r="276" spans="1:4" ht="18" customHeight="1" x14ac:dyDescent="0.35">
      <c r="B276" s="8"/>
      <c r="C276" s="8"/>
      <c r="D276" s="8"/>
    </row>
    <row r="277" spans="1:4" ht="18" customHeight="1" x14ac:dyDescent="0.35">
      <c r="B277" s="8"/>
      <c r="C277" s="8"/>
      <c r="D277" s="8"/>
    </row>
    <row r="278" spans="1:4" ht="18" customHeight="1" x14ac:dyDescent="0.35">
      <c r="B278" s="8"/>
      <c r="C278" s="8"/>
      <c r="D278" s="8"/>
    </row>
    <row r="279" spans="1:4" ht="18" customHeight="1" x14ac:dyDescent="0.35">
      <c r="B279" s="8"/>
      <c r="C279" s="8"/>
      <c r="D279" s="8"/>
    </row>
    <row r="280" spans="1:4" ht="18" customHeight="1" x14ac:dyDescent="0.35">
      <c r="B280" s="8"/>
      <c r="C280" s="8"/>
      <c r="D280" s="8"/>
    </row>
    <row r="281" spans="1:4" ht="18" customHeight="1" x14ac:dyDescent="0.35">
      <c r="B281" s="8"/>
      <c r="C281" s="8"/>
      <c r="D281" s="8"/>
    </row>
    <row r="282" spans="1:4" ht="18" customHeight="1" x14ac:dyDescent="0.35">
      <c r="B282" s="8"/>
      <c r="C282" s="8"/>
      <c r="D282" s="8"/>
    </row>
    <row r="283" spans="1:4" ht="18" customHeight="1" x14ac:dyDescent="0.35">
      <c r="B283" s="8"/>
      <c r="C283" s="8"/>
      <c r="D283" s="8"/>
    </row>
    <row r="284" spans="1:4" ht="18" customHeight="1" x14ac:dyDescent="0.35">
      <c r="B284" s="8"/>
      <c r="C284" s="8"/>
      <c r="D284" s="8"/>
    </row>
    <row r="285" spans="1:4" ht="18" customHeight="1" x14ac:dyDescent="0.35">
      <c r="B285" s="8"/>
      <c r="C285" s="8"/>
      <c r="D285" s="8"/>
    </row>
    <row r="286" spans="1:4" ht="18" customHeight="1" x14ac:dyDescent="0.35">
      <c r="B286" s="8"/>
      <c r="C286" s="8"/>
      <c r="D286" s="8"/>
    </row>
    <row r="287" spans="1:4" ht="18" customHeight="1" x14ac:dyDescent="0.35">
      <c r="B287" s="8"/>
      <c r="C287" s="8"/>
      <c r="D287" s="8"/>
    </row>
    <row r="288" spans="1:4" ht="18" customHeight="1" x14ac:dyDescent="0.35">
      <c r="B288" s="8"/>
      <c r="C288" s="8"/>
      <c r="D288" s="8"/>
    </row>
    <row r="289" spans="2:4" ht="18" customHeight="1" x14ac:dyDescent="0.35">
      <c r="B289" s="8"/>
      <c r="C289" s="8"/>
      <c r="D289" s="8"/>
    </row>
    <row r="290" spans="2:4" ht="18" customHeight="1" x14ac:dyDescent="0.35">
      <c r="B290" s="8"/>
      <c r="C290" s="8"/>
      <c r="D290" s="8"/>
    </row>
    <row r="291" spans="2:4" ht="18" customHeight="1" x14ac:dyDescent="0.35">
      <c r="B291" s="8"/>
      <c r="C291" s="8"/>
      <c r="D291" s="8"/>
    </row>
    <row r="292" spans="2:4" ht="18" customHeight="1" x14ac:dyDescent="0.35">
      <c r="B292" s="8"/>
      <c r="C292" s="8"/>
      <c r="D292" s="8"/>
    </row>
    <row r="293" spans="2:4" ht="18" customHeight="1" x14ac:dyDescent="0.35">
      <c r="B293" s="8"/>
      <c r="C293" s="8"/>
      <c r="D293" s="8"/>
    </row>
    <row r="294" spans="2:4" ht="18" customHeight="1" x14ac:dyDescent="0.35">
      <c r="B294" s="8"/>
      <c r="C294" s="8"/>
      <c r="D294" s="8"/>
    </row>
    <row r="295" spans="2:4" ht="18" customHeight="1" x14ac:dyDescent="0.35">
      <c r="B295" s="8"/>
      <c r="C295" s="8"/>
      <c r="D295" s="8"/>
    </row>
    <row r="296" spans="2:4" ht="18" customHeight="1" x14ac:dyDescent="0.35">
      <c r="B296" s="8"/>
      <c r="C296" s="8"/>
      <c r="D296" s="8"/>
    </row>
    <row r="297" spans="2:4" ht="18" customHeight="1" x14ac:dyDescent="0.35">
      <c r="B297" s="8"/>
      <c r="C297" s="8"/>
      <c r="D297" s="8"/>
    </row>
    <row r="298" spans="2:4" ht="18" customHeight="1" x14ac:dyDescent="0.35">
      <c r="B298" s="8"/>
      <c r="C298" s="8"/>
      <c r="D298" s="8"/>
    </row>
    <row r="299" spans="2:4" ht="18" customHeight="1" x14ac:dyDescent="0.35">
      <c r="B299" s="8"/>
      <c r="C299" s="8"/>
      <c r="D299" s="8"/>
    </row>
    <row r="300" spans="2:4" ht="18" customHeight="1" x14ac:dyDescent="0.35">
      <c r="B300" s="8"/>
      <c r="C300" s="8"/>
      <c r="D300" s="8"/>
    </row>
    <row r="301" spans="2:4" ht="18" customHeight="1" x14ac:dyDescent="0.35">
      <c r="B301" s="8"/>
      <c r="C301" s="8"/>
      <c r="D301" s="8"/>
    </row>
    <row r="302" spans="2:4" ht="18" customHeight="1" x14ac:dyDescent="0.35">
      <c r="B302" s="8"/>
      <c r="C302" s="8"/>
      <c r="D302" s="8"/>
    </row>
    <row r="303" spans="2:4" ht="18" customHeight="1" x14ac:dyDescent="0.35">
      <c r="B303" s="8"/>
      <c r="C303" s="8"/>
      <c r="D303" s="8"/>
    </row>
    <row r="304" spans="2:4" ht="18" customHeight="1" x14ac:dyDescent="0.35">
      <c r="B304" s="8"/>
      <c r="C304" s="8"/>
      <c r="D304" s="8"/>
    </row>
    <row r="305" spans="2:4" ht="18" customHeight="1" x14ac:dyDescent="0.35">
      <c r="B305" s="8"/>
      <c r="C305" s="8"/>
      <c r="D305" s="8"/>
    </row>
    <row r="306" spans="2:4" ht="18" customHeight="1" x14ac:dyDescent="0.35">
      <c r="B306" s="8"/>
      <c r="C306" s="8"/>
      <c r="D306" s="8"/>
    </row>
    <row r="307" spans="2:4" ht="18" customHeight="1" x14ac:dyDescent="0.35">
      <c r="B307" s="8"/>
      <c r="C307" s="8"/>
      <c r="D307" s="8"/>
    </row>
    <row r="308" spans="2:4" ht="18" customHeight="1" x14ac:dyDescent="0.35">
      <c r="B308" s="8"/>
      <c r="C308" s="8"/>
      <c r="D308" s="8"/>
    </row>
    <row r="309" spans="2:4" ht="18" customHeight="1" x14ac:dyDescent="0.35">
      <c r="B309" s="8"/>
      <c r="C309" s="8"/>
      <c r="D309" s="8"/>
    </row>
    <row r="310" spans="2:4" ht="18" customHeight="1" x14ac:dyDescent="0.35">
      <c r="B310" s="8"/>
      <c r="C310" s="8"/>
      <c r="D310" s="8"/>
    </row>
    <row r="311" spans="2:4" ht="18" customHeight="1" x14ac:dyDescent="0.35">
      <c r="B311" s="8"/>
      <c r="C311" s="8"/>
      <c r="D311" s="8"/>
    </row>
    <row r="312" spans="2:4" ht="18" customHeight="1" x14ac:dyDescent="0.35">
      <c r="B312" s="8"/>
      <c r="C312" s="8"/>
      <c r="D312" s="8"/>
    </row>
    <row r="313" spans="2:4" ht="18" customHeight="1" x14ac:dyDescent="0.35">
      <c r="B313" s="8"/>
      <c r="C313" s="8"/>
      <c r="D313" s="8"/>
    </row>
    <row r="314" spans="2:4" ht="18" customHeight="1" x14ac:dyDescent="0.35">
      <c r="B314" s="8"/>
      <c r="C314" s="8"/>
      <c r="D314" s="8"/>
    </row>
    <row r="315" spans="2:4" ht="18" customHeight="1" x14ac:dyDescent="0.35">
      <c r="B315" s="8"/>
      <c r="C315" s="8"/>
      <c r="D315" s="8"/>
    </row>
    <row r="316" spans="2:4" ht="18" customHeight="1" x14ac:dyDescent="0.35">
      <c r="B316" s="8"/>
      <c r="C316" s="8"/>
      <c r="D316" s="8"/>
    </row>
    <row r="317" spans="2:4" ht="18" customHeight="1" x14ac:dyDescent="0.35">
      <c r="B317" s="8"/>
      <c r="C317" s="8"/>
      <c r="D317" s="8"/>
    </row>
    <row r="318" spans="2:4" ht="18" customHeight="1" x14ac:dyDescent="0.35">
      <c r="B318" s="8"/>
      <c r="C318" s="8"/>
      <c r="D318" s="8"/>
    </row>
    <row r="319" spans="2:4" ht="18" customHeight="1" x14ac:dyDescent="0.35">
      <c r="B319" s="8"/>
      <c r="C319" s="8"/>
      <c r="D319" s="8"/>
    </row>
    <row r="320" spans="2:4" ht="18" customHeight="1" x14ac:dyDescent="0.35">
      <c r="B320" s="8"/>
      <c r="C320" s="8"/>
      <c r="D320" s="8"/>
    </row>
    <row r="321" spans="2:4" ht="18" customHeight="1" x14ac:dyDescent="0.35">
      <c r="B321" s="8"/>
      <c r="C321" s="8"/>
      <c r="D321" s="8"/>
    </row>
    <row r="322" spans="2:4" ht="18" customHeight="1" x14ac:dyDescent="0.35">
      <c r="B322" s="8"/>
      <c r="C322" s="8"/>
      <c r="D322" s="8"/>
    </row>
    <row r="323" spans="2:4" ht="18" customHeight="1" x14ac:dyDescent="0.35">
      <c r="B323" s="8"/>
      <c r="C323" s="8"/>
      <c r="D323" s="8"/>
    </row>
    <row r="324" spans="2:4" ht="18" customHeight="1" x14ac:dyDescent="0.35">
      <c r="B324" s="8"/>
      <c r="C324" s="8"/>
      <c r="D324" s="8"/>
    </row>
    <row r="325" spans="2:4" ht="18" customHeight="1" x14ac:dyDescent="0.35">
      <c r="B325" s="8"/>
      <c r="C325" s="8"/>
      <c r="D325" s="8"/>
    </row>
    <row r="326" spans="2:4" ht="18" customHeight="1" x14ac:dyDescent="0.35">
      <c r="B326" s="8"/>
      <c r="C326" s="8"/>
      <c r="D326" s="8"/>
    </row>
    <row r="327" spans="2:4" ht="18" customHeight="1" x14ac:dyDescent="0.35">
      <c r="B327" s="8"/>
      <c r="C327" s="8"/>
      <c r="D327" s="8"/>
    </row>
    <row r="328" spans="2:4" ht="18" customHeight="1" x14ac:dyDescent="0.35">
      <c r="B328" s="8"/>
      <c r="C328" s="8"/>
      <c r="D328" s="8"/>
    </row>
    <row r="329" spans="2:4" ht="18" customHeight="1" x14ac:dyDescent="0.35">
      <c r="B329" s="8"/>
      <c r="C329" s="8"/>
      <c r="D329" s="8"/>
    </row>
    <row r="330" spans="2:4" ht="18" customHeight="1" x14ac:dyDescent="0.35">
      <c r="B330" s="8"/>
      <c r="C330" s="8"/>
      <c r="D330" s="8"/>
    </row>
    <row r="331" spans="2:4" ht="18" customHeight="1" x14ac:dyDescent="0.35">
      <c r="B331" s="8"/>
      <c r="C331" s="8"/>
      <c r="D331" s="8"/>
    </row>
    <row r="332" spans="2:4" ht="18" customHeight="1" x14ac:dyDescent="0.35">
      <c r="B332" s="8"/>
      <c r="C332" s="8"/>
      <c r="D332" s="8"/>
    </row>
    <row r="333" spans="2:4" ht="18" customHeight="1" x14ac:dyDescent="0.35">
      <c r="B333" s="8"/>
      <c r="C333" s="8"/>
      <c r="D333" s="8"/>
    </row>
    <row r="334" spans="2:4" ht="18" customHeight="1" x14ac:dyDescent="0.35">
      <c r="B334" s="8"/>
      <c r="C334" s="8"/>
      <c r="D334" s="8"/>
    </row>
    <row r="335" spans="2:4" ht="18" customHeight="1" x14ac:dyDescent="0.35">
      <c r="B335" s="8"/>
      <c r="C335" s="8"/>
      <c r="D335" s="8"/>
    </row>
    <row r="336" spans="2:4" ht="18" customHeight="1" x14ac:dyDescent="0.35">
      <c r="B336" s="8"/>
      <c r="C336" s="8"/>
      <c r="D336" s="8"/>
    </row>
    <row r="337" spans="2:4" ht="18" customHeight="1" x14ac:dyDescent="0.35">
      <c r="B337" s="8"/>
      <c r="C337" s="8"/>
      <c r="D337" s="8"/>
    </row>
    <row r="338" spans="2:4" ht="18" customHeight="1" x14ac:dyDescent="0.35">
      <c r="B338" s="8"/>
      <c r="C338" s="8"/>
      <c r="D338" s="8"/>
    </row>
    <row r="339" spans="2:4" ht="18" customHeight="1" x14ac:dyDescent="0.35">
      <c r="B339" s="8"/>
      <c r="C339" s="8"/>
      <c r="D339" s="8"/>
    </row>
    <row r="340" spans="2:4" ht="18" customHeight="1" x14ac:dyDescent="0.35">
      <c r="B340" s="8"/>
      <c r="C340" s="8"/>
      <c r="D340" s="8"/>
    </row>
    <row r="341" spans="2:4" ht="18" customHeight="1" x14ac:dyDescent="0.35">
      <c r="B341" s="8"/>
      <c r="C341" s="8"/>
      <c r="D341" s="8"/>
    </row>
    <row r="342" spans="2:4" ht="18" customHeight="1" x14ac:dyDescent="0.35">
      <c r="B342" s="8"/>
      <c r="C342" s="8"/>
      <c r="D342" s="8"/>
    </row>
    <row r="343" spans="2:4" ht="18" customHeight="1" x14ac:dyDescent="0.35">
      <c r="B343" s="8"/>
      <c r="C343" s="8"/>
      <c r="D343" s="8"/>
    </row>
    <row r="344" spans="2:4" ht="18" customHeight="1" x14ac:dyDescent="0.35">
      <c r="B344" s="8"/>
      <c r="C344" s="8"/>
      <c r="D344" s="8"/>
    </row>
    <row r="345" spans="2:4" ht="18" customHeight="1" x14ac:dyDescent="0.35">
      <c r="B345" s="8"/>
      <c r="C345" s="8"/>
      <c r="D345" s="8"/>
    </row>
    <row r="346" spans="2:4" ht="18" customHeight="1" x14ac:dyDescent="0.35">
      <c r="B346" s="8"/>
      <c r="C346" s="8"/>
      <c r="D346" s="8"/>
    </row>
    <row r="347" spans="2:4" ht="18" customHeight="1" x14ac:dyDescent="0.35">
      <c r="B347" s="8"/>
      <c r="C347" s="8"/>
      <c r="D347" s="8"/>
    </row>
    <row r="348" spans="2:4" ht="18" customHeight="1" x14ac:dyDescent="0.35">
      <c r="B348" s="8"/>
      <c r="C348" s="8"/>
      <c r="D348" s="8"/>
    </row>
    <row r="349" spans="2:4" ht="18" customHeight="1" x14ac:dyDescent="0.35">
      <c r="B349" s="8"/>
      <c r="C349" s="8"/>
      <c r="D349" s="8"/>
    </row>
    <row r="350" spans="2:4" ht="18" customHeight="1" x14ac:dyDescent="0.35">
      <c r="B350" s="8"/>
      <c r="C350" s="8"/>
      <c r="D350" s="8"/>
    </row>
    <row r="351" spans="2:4" ht="18" customHeight="1" x14ac:dyDescent="0.35">
      <c r="B351" s="8"/>
      <c r="C351" s="8"/>
      <c r="D351" s="8"/>
    </row>
    <row r="352" spans="2:4" ht="18" customHeight="1" x14ac:dyDescent="0.35">
      <c r="B352" s="8"/>
      <c r="C352" s="8"/>
      <c r="D352" s="8"/>
    </row>
    <row r="353" spans="2:4" ht="18" customHeight="1" x14ac:dyDescent="0.35">
      <c r="B353" s="8"/>
      <c r="C353" s="8"/>
      <c r="D353" s="8"/>
    </row>
    <row r="354" spans="2:4" ht="18" customHeight="1" x14ac:dyDescent="0.35">
      <c r="B354" s="8"/>
      <c r="C354" s="8"/>
      <c r="D354" s="8"/>
    </row>
    <row r="355" spans="2:4" ht="18" customHeight="1" x14ac:dyDescent="0.35">
      <c r="B355" s="8"/>
      <c r="C355" s="8"/>
      <c r="D355" s="8"/>
    </row>
    <row r="356" spans="2:4" ht="18" customHeight="1" x14ac:dyDescent="0.35">
      <c r="B356" s="8"/>
      <c r="C356" s="8"/>
      <c r="D356" s="8"/>
    </row>
    <row r="357" spans="2:4" ht="18" customHeight="1" x14ac:dyDescent="0.35">
      <c r="B357" s="8"/>
      <c r="C357" s="8"/>
      <c r="D357" s="8"/>
    </row>
    <row r="358" spans="2:4" ht="18" customHeight="1" x14ac:dyDescent="0.35">
      <c r="B358" s="8"/>
      <c r="C358" s="8"/>
      <c r="D358" s="8"/>
    </row>
    <row r="359" spans="2:4" ht="18" customHeight="1" x14ac:dyDescent="0.35">
      <c r="B359" s="8"/>
      <c r="C359" s="8"/>
      <c r="D359" s="8"/>
    </row>
    <row r="360" spans="2:4" ht="18" customHeight="1" x14ac:dyDescent="0.35">
      <c r="B360" s="8"/>
      <c r="C360" s="8"/>
      <c r="D360" s="8"/>
    </row>
    <row r="361" spans="2:4" ht="18" customHeight="1" x14ac:dyDescent="0.35">
      <c r="B361" s="8"/>
      <c r="C361" s="8"/>
      <c r="D361" s="8"/>
    </row>
    <row r="362" spans="2:4" ht="18" customHeight="1" x14ac:dyDescent="0.35">
      <c r="B362" s="8"/>
      <c r="C362" s="8"/>
      <c r="D362" s="8"/>
    </row>
    <row r="363" spans="2:4" ht="18" customHeight="1" x14ac:dyDescent="0.35">
      <c r="B363" s="8"/>
      <c r="C363" s="8"/>
      <c r="D363" s="8"/>
    </row>
    <row r="364" spans="2:4" ht="18" customHeight="1" x14ac:dyDescent="0.35">
      <c r="B364" s="8"/>
      <c r="C364" s="8"/>
      <c r="D364" s="8"/>
    </row>
    <row r="365" spans="2:4" ht="18" customHeight="1" x14ac:dyDescent="0.35">
      <c r="B365" s="8"/>
      <c r="C365" s="8"/>
      <c r="D365" s="8"/>
    </row>
    <row r="366" spans="2:4" ht="18" customHeight="1" x14ac:dyDescent="0.35">
      <c r="B366" s="8"/>
      <c r="C366" s="8"/>
      <c r="D366" s="8"/>
    </row>
    <row r="367" spans="2:4" ht="18" customHeight="1" x14ac:dyDescent="0.35">
      <c r="B367" s="8"/>
      <c r="C367" s="8"/>
      <c r="D367" s="8"/>
    </row>
    <row r="368" spans="2:4" ht="18" customHeight="1" x14ac:dyDescent="0.35">
      <c r="B368" s="8"/>
      <c r="C368" s="8"/>
      <c r="D368" s="8"/>
    </row>
    <row r="369" spans="2:4" ht="18" customHeight="1" x14ac:dyDescent="0.35">
      <c r="B369" s="8"/>
      <c r="C369" s="8"/>
      <c r="D369" s="8"/>
    </row>
    <row r="370" spans="2:4" ht="18" customHeight="1" x14ac:dyDescent="0.35">
      <c r="B370" s="8"/>
      <c r="C370" s="8"/>
      <c r="D370" s="8"/>
    </row>
    <row r="371" spans="2:4" ht="18" customHeight="1" x14ac:dyDescent="0.35">
      <c r="B371" s="8"/>
      <c r="C371" s="8"/>
      <c r="D371" s="8"/>
    </row>
    <row r="372" spans="2:4" ht="18" customHeight="1" x14ac:dyDescent="0.35">
      <c r="B372" s="8"/>
      <c r="C372" s="8"/>
      <c r="D372" s="8"/>
    </row>
    <row r="373" spans="2:4" ht="18" customHeight="1" x14ac:dyDescent="0.35">
      <c r="B373" s="8"/>
      <c r="C373" s="8"/>
      <c r="D373" s="8"/>
    </row>
    <row r="374" spans="2:4" ht="18" customHeight="1" x14ac:dyDescent="0.35">
      <c r="B374" s="8"/>
      <c r="C374" s="8"/>
      <c r="D374" s="8"/>
    </row>
    <row r="375" spans="2:4" ht="18" customHeight="1" x14ac:dyDescent="0.35">
      <c r="B375" s="8"/>
      <c r="C375" s="8"/>
      <c r="D375" s="8"/>
    </row>
    <row r="376" spans="2:4" ht="18" customHeight="1" x14ac:dyDescent="0.35">
      <c r="B376" s="8"/>
      <c r="C376" s="8"/>
      <c r="D376" s="8"/>
    </row>
    <row r="377" spans="2:4" ht="18" customHeight="1" x14ac:dyDescent="0.35">
      <c r="B377" s="8"/>
      <c r="C377" s="8"/>
      <c r="D377" s="8"/>
    </row>
    <row r="378" spans="2:4" ht="18" customHeight="1" x14ac:dyDescent="0.35">
      <c r="B378" s="8"/>
      <c r="C378" s="8"/>
      <c r="D378" s="8"/>
    </row>
    <row r="379" spans="2:4" ht="18" customHeight="1" x14ac:dyDescent="0.35">
      <c r="B379" s="8"/>
      <c r="C379" s="8"/>
      <c r="D379" s="8"/>
    </row>
    <row r="380" spans="2:4" ht="18" customHeight="1" x14ac:dyDescent="0.35">
      <c r="B380" s="8"/>
      <c r="C380" s="8"/>
      <c r="D380" s="8"/>
    </row>
    <row r="381" spans="2:4" ht="18" customHeight="1" x14ac:dyDescent="0.35">
      <c r="B381" s="8"/>
      <c r="C381" s="8"/>
      <c r="D381" s="8"/>
    </row>
    <row r="382" spans="2:4" ht="18" customHeight="1" x14ac:dyDescent="0.35">
      <c r="B382" s="8"/>
      <c r="C382" s="8"/>
      <c r="D382" s="8"/>
    </row>
    <row r="383" spans="2:4" ht="18" customHeight="1" x14ac:dyDescent="0.35">
      <c r="B383" s="8"/>
      <c r="C383" s="8"/>
      <c r="D383" s="8"/>
    </row>
    <row r="384" spans="2:4" ht="18" customHeight="1" x14ac:dyDescent="0.35">
      <c r="B384" s="8"/>
      <c r="C384" s="8"/>
      <c r="D384" s="8"/>
    </row>
    <row r="385" spans="2:4" ht="18" customHeight="1" x14ac:dyDescent="0.35">
      <c r="B385" s="8"/>
      <c r="C385" s="8"/>
      <c r="D385" s="8"/>
    </row>
    <row r="386" spans="2:4" ht="18" customHeight="1" x14ac:dyDescent="0.35">
      <c r="B386" s="8"/>
      <c r="C386" s="8"/>
      <c r="D386" s="8"/>
    </row>
    <row r="387" spans="2:4" ht="18" customHeight="1" x14ac:dyDescent="0.35">
      <c r="B387" s="8"/>
      <c r="C387" s="8"/>
      <c r="D387" s="8"/>
    </row>
    <row r="388" spans="2:4" ht="18" customHeight="1" x14ac:dyDescent="0.35">
      <c r="B388" s="8"/>
      <c r="C388" s="8"/>
      <c r="D388" s="8"/>
    </row>
    <row r="389" spans="2:4" ht="18" customHeight="1" x14ac:dyDescent="0.35">
      <c r="B389" s="8"/>
      <c r="C389" s="8"/>
      <c r="D389" s="8"/>
    </row>
    <row r="390" spans="2:4" ht="18" customHeight="1" x14ac:dyDescent="0.35">
      <c r="B390" s="8"/>
      <c r="C390" s="8"/>
      <c r="D390" s="8"/>
    </row>
    <row r="391" spans="2:4" ht="18" customHeight="1" x14ac:dyDescent="0.35">
      <c r="B391" s="8"/>
      <c r="C391" s="8"/>
      <c r="D391" s="8"/>
    </row>
    <row r="392" spans="2:4" ht="18" customHeight="1" x14ac:dyDescent="0.35">
      <c r="B392" s="8"/>
      <c r="C392" s="8"/>
      <c r="D392" s="8"/>
    </row>
    <row r="393" spans="2:4" ht="18" customHeight="1" x14ac:dyDescent="0.35">
      <c r="B393" s="8"/>
      <c r="C393" s="8"/>
      <c r="D393" s="8"/>
    </row>
    <row r="394" spans="2:4" ht="18" customHeight="1" x14ac:dyDescent="0.35">
      <c r="B394" s="8"/>
      <c r="C394" s="8"/>
      <c r="D394" s="8"/>
    </row>
    <row r="395" spans="2:4" ht="18" customHeight="1" x14ac:dyDescent="0.35">
      <c r="B395" s="8"/>
      <c r="C395" s="8"/>
      <c r="D395" s="8"/>
    </row>
    <row r="396" spans="2:4" ht="18" customHeight="1" x14ac:dyDescent="0.35">
      <c r="B396" s="8"/>
      <c r="C396" s="8"/>
      <c r="D396" s="8"/>
    </row>
    <row r="397" spans="2:4" ht="18" customHeight="1" x14ac:dyDescent="0.35">
      <c r="B397" s="8"/>
      <c r="C397" s="8"/>
      <c r="D397" s="8"/>
    </row>
    <row r="398" spans="2:4" ht="18" customHeight="1" x14ac:dyDescent="0.35">
      <c r="B398" s="8"/>
      <c r="C398" s="8"/>
      <c r="D398" s="8"/>
    </row>
    <row r="399" spans="2:4" ht="18" customHeight="1" x14ac:dyDescent="0.35">
      <c r="B399" s="8"/>
      <c r="C399" s="8"/>
      <c r="D399" s="8"/>
    </row>
    <row r="400" spans="2:4" ht="18" customHeight="1" x14ac:dyDescent="0.35">
      <c r="B400" s="8"/>
      <c r="C400" s="8"/>
      <c r="D400" s="8"/>
    </row>
    <row r="401" spans="2:4" ht="18" customHeight="1" x14ac:dyDescent="0.35">
      <c r="B401" s="8"/>
      <c r="C401" s="8"/>
      <c r="D401" s="8"/>
    </row>
    <row r="402" spans="2:4" ht="18" customHeight="1" x14ac:dyDescent="0.35">
      <c r="B402" s="8"/>
      <c r="C402" s="8"/>
      <c r="D402" s="8"/>
    </row>
    <row r="403" spans="2:4" ht="18" customHeight="1" x14ac:dyDescent="0.35">
      <c r="B403" s="8"/>
      <c r="C403" s="8"/>
      <c r="D403" s="8"/>
    </row>
    <row r="404" spans="2:4" ht="18" customHeight="1" x14ac:dyDescent="0.35">
      <c r="B404" s="8"/>
      <c r="C404" s="8"/>
      <c r="D404" s="8"/>
    </row>
    <row r="405" spans="2:4" ht="18" customHeight="1" x14ac:dyDescent="0.35">
      <c r="B405" s="8"/>
      <c r="C405" s="8"/>
      <c r="D405" s="8"/>
    </row>
    <row r="406" spans="2:4" ht="18" customHeight="1" x14ac:dyDescent="0.35">
      <c r="B406" s="8"/>
      <c r="C406" s="8"/>
      <c r="D406" s="8"/>
    </row>
    <row r="407" spans="2:4" ht="18" customHeight="1" x14ac:dyDescent="0.35">
      <c r="B407" s="8"/>
      <c r="C407" s="8"/>
      <c r="D407" s="8"/>
    </row>
    <row r="408" spans="2:4" ht="18" customHeight="1" x14ac:dyDescent="0.35">
      <c r="B408" s="8"/>
      <c r="C408" s="8"/>
      <c r="D408" s="8"/>
    </row>
    <row r="409" spans="2:4" ht="18" customHeight="1" x14ac:dyDescent="0.35">
      <c r="B409" s="8"/>
      <c r="C409" s="8"/>
      <c r="D409" s="8"/>
    </row>
    <row r="410" spans="2:4" ht="18" customHeight="1" x14ac:dyDescent="0.35">
      <c r="B410" s="8"/>
      <c r="C410" s="8"/>
      <c r="D410" s="8"/>
    </row>
    <row r="411" spans="2:4" ht="18" customHeight="1" x14ac:dyDescent="0.35">
      <c r="B411" s="8"/>
      <c r="C411" s="8"/>
      <c r="D411" s="8"/>
    </row>
    <row r="412" spans="2:4" ht="18" customHeight="1" x14ac:dyDescent="0.35">
      <c r="B412" s="8"/>
      <c r="C412" s="8"/>
      <c r="D412" s="8"/>
    </row>
    <row r="413" spans="2:4" ht="18" customHeight="1" x14ac:dyDescent="0.35">
      <c r="B413" s="8"/>
      <c r="C413" s="8"/>
      <c r="D413" s="8"/>
    </row>
    <row r="414" spans="2:4" ht="18" customHeight="1" x14ac:dyDescent="0.35">
      <c r="B414" s="8"/>
      <c r="C414" s="8"/>
      <c r="D414" s="8"/>
    </row>
    <row r="415" spans="2:4" ht="18" customHeight="1" x14ac:dyDescent="0.35">
      <c r="B415" s="8"/>
      <c r="C415" s="8"/>
      <c r="D415" s="8"/>
    </row>
    <row r="416" spans="2:4" ht="18" customHeight="1" x14ac:dyDescent="0.35">
      <c r="B416" s="8"/>
      <c r="C416" s="8"/>
      <c r="D416" s="8"/>
    </row>
    <row r="417" spans="2:4" ht="18" customHeight="1" x14ac:dyDescent="0.35">
      <c r="B417" s="8"/>
      <c r="C417" s="8"/>
      <c r="D417" s="8"/>
    </row>
    <row r="418" spans="2:4" ht="18" customHeight="1" x14ac:dyDescent="0.35">
      <c r="B418" s="8"/>
      <c r="C418" s="8"/>
      <c r="D418" s="8"/>
    </row>
    <row r="419" spans="2:4" ht="18" customHeight="1" x14ac:dyDescent="0.35">
      <c r="B419" s="8"/>
      <c r="C419" s="8"/>
      <c r="D419" s="8"/>
    </row>
    <row r="420" spans="2:4" ht="18" customHeight="1" x14ac:dyDescent="0.35">
      <c r="B420" s="8"/>
      <c r="C420" s="8"/>
      <c r="D420" s="8"/>
    </row>
    <row r="421" spans="2:4" ht="18" customHeight="1" x14ac:dyDescent="0.35">
      <c r="B421" s="8"/>
      <c r="C421" s="8"/>
      <c r="D421" s="8"/>
    </row>
    <row r="422" spans="2:4" ht="18" customHeight="1" x14ac:dyDescent="0.35">
      <c r="B422" s="8"/>
      <c r="C422" s="8"/>
      <c r="D422" s="8"/>
    </row>
    <row r="423" spans="2:4" ht="18" customHeight="1" x14ac:dyDescent="0.35">
      <c r="B423" s="8"/>
      <c r="C423" s="8"/>
      <c r="D423" s="8"/>
    </row>
    <row r="424" spans="2:4" ht="18" customHeight="1" x14ac:dyDescent="0.35">
      <c r="B424" s="8"/>
      <c r="C424" s="8"/>
      <c r="D424" s="8"/>
    </row>
    <row r="425" spans="2:4" ht="18" customHeight="1" x14ac:dyDescent="0.35">
      <c r="B425" s="8"/>
      <c r="C425" s="8"/>
      <c r="D425" s="8"/>
    </row>
    <row r="426" spans="2:4" ht="18" customHeight="1" x14ac:dyDescent="0.35">
      <c r="B426" s="8"/>
      <c r="C426" s="8"/>
      <c r="D426" s="8"/>
    </row>
    <row r="427" spans="2:4" ht="18" customHeight="1" x14ac:dyDescent="0.35">
      <c r="B427" s="8"/>
      <c r="C427" s="8"/>
      <c r="D427" s="8"/>
    </row>
    <row r="428" spans="2:4" ht="18" customHeight="1" x14ac:dyDescent="0.35">
      <c r="B428" s="8"/>
      <c r="C428" s="8"/>
      <c r="D428" s="8"/>
    </row>
    <row r="429" spans="2:4" ht="18" customHeight="1" x14ac:dyDescent="0.35">
      <c r="B429" s="8"/>
      <c r="C429" s="8"/>
      <c r="D429" s="8"/>
    </row>
    <row r="430" spans="2:4" ht="18" customHeight="1" x14ac:dyDescent="0.35">
      <c r="B430" s="8"/>
      <c r="C430" s="8"/>
      <c r="D430" s="8"/>
    </row>
    <row r="431" spans="2:4" ht="18" customHeight="1" x14ac:dyDescent="0.35">
      <c r="B431" s="8"/>
      <c r="C431" s="8"/>
      <c r="D431" s="8"/>
    </row>
    <row r="432" spans="2:4" ht="18" customHeight="1" x14ac:dyDescent="0.35">
      <c r="B432" s="8"/>
      <c r="C432" s="8"/>
      <c r="D432" s="8"/>
    </row>
    <row r="433" spans="2:4" ht="18" customHeight="1" x14ac:dyDescent="0.35">
      <c r="B433" s="8"/>
      <c r="C433" s="8"/>
      <c r="D433" s="8"/>
    </row>
    <row r="434" spans="2:4" ht="18" customHeight="1" x14ac:dyDescent="0.35">
      <c r="B434" s="8"/>
      <c r="C434" s="8"/>
      <c r="D434" s="8"/>
    </row>
    <row r="435" spans="2:4" ht="18" customHeight="1" x14ac:dyDescent="0.35">
      <c r="B435" s="8"/>
      <c r="C435" s="8"/>
      <c r="D435" s="8"/>
    </row>
    <row r="436" spans="2:4" ht="18" customHeight="1" x14ac:dyDescent="0.35">
      <c r="B436" s="8"/>
      <c r="C436" s="8"/>
      <c r="D436" s="8"/>
    </row>
    <row r="437" spans="2:4" ht="18" customHeight="1" x14ac:dyDescent="0.35">
      <c r="B437" s="8"/>
      <c r="C437" s="8"/>
      <c r="D437" s="8"/>
    </row>
    <row r="438" spans="2:4" ht="18" customHeight="1" x14ac:dyDescent="0.35">
      <c r="B438" s="8"/>
      <c r="C438" s="8"/>
      <c r="D438" s="8"/>
    </row>
    <row r="439" spans="2:4" ht="18" customHeight="1" x14ac:dyDescent="0.35">
      <c r="B439" s="8"/>
      <c r="C439" s="8"/>
      <c r="D439" s="8"/>
    </row>
    <row r="440" spans="2:4" ht="18" customHeight="1" x14ac:dyDescent="0.35">
      <c r="B440" s="8"/>
      <c r="C440" s="8"/>
      <c r="D440" s="8"/>
    </row>
    <row r="441" spans="2:4" ht="18" customHeight="1" x14ac:dyDescent="0.35">
      <c r="B441" s="8"/>
      <c r="C441" s="8"/>
      <c r="D441" s="8"/>
    </row>
    <row r="442" spans="2:4" ht="18" customHeight="1" x14ac:dyDescent="0.35">
      <c r="B442" s="8"/>
      <c r="C442" s="8"/>
      <c r="D442" s="8"/>
    </row>
    <row r="443" spans="2:4" ht="18" customHeight="1" x14ac:dyDescent="0.35">
      <c r="B443" s="8"/>
      <c r="C443" s="8"/>
      <c r="D443" s="8"/>
    </row>
    <row r="444" spans="2:4" ht="18" customHeight="1" x14ac:dyDescent="0.35">
      <c r="B444" s="8"/>
      <c r="C444" s="8"/>
      <c r="D444" s="8"/>
    </row>
    <row r="445" spans="2:4" ht="18" customHeight="1" x14ac:dyDescent="0.35">
      <c r="B445" s="8"/>
      <c r="C445" s="8"/>
      <c r="D445" s="8"/>
    </row>
    <row r="446" spans="2:4" ht="18" customHeight="1" x14ac:dyDescent="0.35">
      <c r="B446" s="8"/>
      <c r="C446" s="8"/>
      <c r="D446" s="8"/>
    </row>
    <row r="447" spans="2:4" ht="18" customHeight="1" x14ac:dyDescent="0.35">
      <c r="B447" s="8"/>
      <c r="C447" s="8"/>
      <c r="D447" s="8"/>
    </row>
    <row r="448" spans="2:4" ht="18" customHeight="1" x14ac:dyDescent="0.35">
      <c r="B448" s="8"/>
      <c r="C448" s="8"/>
      <c r="D448" s="8"/>
    </row>
    <row r="449" spans="2:4" ht="18" customHeight="1" x14ac:dyDescent="0.35">
      <c r="B449" s="8"/>
      <c r="C449" s="8"/>
      <c r="D449" s="8"/>
    </row>
    <row r="450" spans="2:4" ht="18" customHeight="1" x14ac:dyDescent="0.35">
      <c r="B450" s="8"/>
      <c r="C450" s="8"/>
      <c r="D450" s="8"/>
    </row>
    <row r="451" spans="2:4" ht="18" customHeight="1" x14ac:dyDescent="0.35">
      <c r="B451" s="8"/>
      <c r="C451" s="8"/>
      <c r="D451" s="8"/>
    </row>
    <row r="452" spans="2:4" ht="18" customHeight="1" x14ac:dyDescent="0.35">
      <c r="B452" s="8"/>
      <c r="C452" s="8"/>
      <c r="D452" s="8"/>
    </row>
    <row r="453" spans="2:4" ht="18" customHeight="1" x14ac:dyDescent="0.35">
      <c r="B453" s="8"/>
      <c r="C453" s="8"/>
      <c r="D453" s="8"/>
    </row>
    <row r="454" spans="2:4" ht="18" customHeight="1" x14ac:dyDescent="0.35">
      <c r="B454" s="8"/>
      <c r="C454" s="8"/>
      <c r="D454" s="8"/>
    </row>
    <row r="455" spans="2:4" ht="18" customHeight="1" x14ac:dyDescent="0.35">
      <c r="B455" s="8"/>
      <c r="C455" s="8"/>
      <c r="D455" s="8"/>
    </row>
    <row r="456" spans="2:4" ht="18" customHeight="1" x14ac:dyDescent="0.35">
      <c r="B456" s="8"/>
      <c r="C456" s="8"/>
      <c r="D456" s="8"/>
    </row>
    <row r="457" spans="2:4" ht="18" customHeight="1" x14ac:dyDescent="0.35">
      <c r="B457" s="8"/>
      <c r="C457" s="8"/>
      <c r="D457" s="8"/>
    </row>
    <row r="458" spans="2:4" ht="18" customHeight="1" x14ac:dyDescent="0.35">
      <c r="B458" s="8"/>
      <c r="C458" s="8"/>
      <c r="D458" s="8"/>
    </row>
    <row r="459" spans="2:4" ht="18" customHeight="1" x14ac:dyDescent="0.35">
      <c r="B459" s="8"/>
      <c r="C459" s="8"/>
      <c r="D459" s="8"/>
    </row>
    <row r="460" spans="2:4" ht="18" customHeight="1" x14ac:dyDescent="0.35">
      <c r="B460" s="8"/>
      <c r="C460" s="8"/>
      <c r="D460" s="8"/>
    </row>
    <row r="461" spans="2:4" ht="18" customHeight="1" x14ac:dyDescent="0.35">
      <c r="B461" s="8"/>
      <c r="C461" s="8"/>
      <c r="D461" s="8"/>
    </row>
    <row r="462" spans="2:4" ht="18" customHeight="1" x14ac:dyDescent="0.35">
      <c r="B462" s="8"/>
      <c r="C462" s="8"/>
      <c r="D462" s="8"/>
    </row>
    <row r="463" spans="2:4" ht="18" customHeight="1" x14ac:dyDescent="0.35">
      <c r="B463" s="8"/>
      <c r="C463" s="8"/>
      <c r="D463" s="8"/>
    </row>
    <row r="464" spans="2:4" ht="18" customHeight="1" x14ac:dyDescent="0.35">
      <c r="B464" s="8"/>
      <c r="C464" s="8"/>
      <c r="D464" s="8"/>
    </row>
    <row r="465" spans="2:4" ht="18" customHeight="1" x14ac:dyDescent="0.35">
      <c r="B465" s="8"/>
      <c r="C465" s="8"/>
      <c r="D465" s="8"/>
    </row>
    <row r="466" spans="2:4" ht="18" customHeight="1" x14ac:dyDescent="0.35">
      <c r="B466" s="8"/>
      <c r="C466" s="8"/>
      <c r="D466" s="8"/>
    </row>
    <row r="467" spans="2:4" ht="18" customHeight="1" x14ac:dyDescent="0.35">
      <c r="B467" s="8"/>
      <c r="C467" s="8"/>
      <c r="D467" s="8"/>
    </row>
    <row r="468" spans="2:4" ht="18" customHeight="1" x14ac:dyDescent="0.35">
      <c r="B468" s="8"/>
      <c r="C468" s="8"/>
      <c r="D468" s="8"/>
    </row>
    <row r="469" spans="2:4" ht="18" customHeight="1" x14ac:dyDescent="0.35">
      <c r="B469" s="8"/>
      <c r="C469" s="8"/>
      <c r="D469" s="8"/>
    </row>
    <row r="470" spans="2:4" ht="18" customHeight="1" x14ac:dyDescent="0.35">
      <c r="B470" s="8"/>
      <c r="C470" s="8"/>
      <c r="D470" s="8"/>
    </row>
    <row r="471" spans="2:4" ht="18" customHeight="1" x14ac:dyDescent="0.35">
      <c r="B471" s="8"/>
      <c r="C471" s="8"/>
      <c r="D471" s="8"/>
    </row>
    <row r="472" spans="2:4" ht="18" customHeight="1" x14ac:dyDescent="0.35">
      <c r="B472" s="8"/>
      <c r="C472" s="8"/>
      <c r="D472" s="8"/>
    </row>
    <row r="473" spans="2:4" ht="18" customHeight="1" x14ac:dyDescent="0.35">
      <c r="B473" s="8"/>
      <c r="C473" s="8"/>
      <c r="D473" s="8"/>
    </row>
    <row r="474" spans="2:4" ht="18" customHeight="1" x14ac:dyDescent="0.35">
      <c r="B474" s="8"/>
      <c r="C474" s="8"/>
      <c r="D474" s="8"/>
    </row>
    <row r="475" spans="2:4" ht="18" customHeight="1" x14ac:dyDescent="0.35">
      <c r="B475" s="8"/>
      <c r="C475" s="8"/>
      <c r="D475" s="8"/>
    </row>
    <row r="476" spans="2:4" ht="18" customHeight="1" x14ac:dyDescent="0.35">
      <c r="B476" s="8"/>
      <c r="C476" s="8"/>
      <c r="D476" s="8"/>
    </row>
    <row r="477" spans="2:4" ht="18" customHeight="1" x14ac:dyDescent="0.35">
      <c r="B477" s="8"/>
      <c r="C477" s="8"/>
      <c r="D477" s="8"/>
    </row>
    <row r="478" spans="2:4" ht="18" customHeight="1" x14ac:dyDescent="0.35">
      <c r="B478" s="8"/>
      <c r="C478" s="8"/>
      <c r="D478" s="8"/>
    </row>
    <row r="479" spans="2:4" ht="18" customHeight="1" x14ac:dyDescent="0.35">
      <c r="B479" s="8"/>
      <c r="C479" s="8"/>
      <c r="D479" s="8"/>
    </row>
    <row r="480" spans="2:4" ht="18" customHeight="1" x14ac:dyDescent="0.35">
      <c r="B480" s="8"/>
      <c r="C480" s="8"/>
      <c r="D480" s="8"/>
    </row>
    <row r="481" spans="2:4" ht="18" customHeight="1" x14ac:dyDescent="0.35">
      <c r="B481" s="8"/>
      <c r="C481" s="8"/>
      <c r="D481" s="8"/>
    </row>
    <row r="482" spans="2:4" ht="18" customHeight="1" x14ac:dyDescent="0.35">
      <c r="B482" s="8"/>
      <c r="C482" s="8"/>
      <c r="D482" s="8"/>
    </row>
    <row r="483" spans="2:4" ht="18" customHeight="1" x14ac:dyDescent="0.35">
      <c r="B483" s="8"/>
      <c r="C483" s="8"/>
      <c r="D483" s="8"/>
    </row>
    <row r="484" spans="2:4" ht="18" customHeight="1" x14ac:dyDescent="0.35">
      <c r="B484" s="8"/>
      <c r="C484" s="8"/>
      <c r="D484" s="8"/>
    </row>
    <row r="485" spans="2:4" ht="18" customHeight="1" x14ac:dyDescent="0.35">
      <c r="B485" s="8"/>
      <c r="C485" s="8"/>
      <c r="D485" s="8"/>
    </row>
    <row r="486" spans="2:4" ht="18" customHeight="1" x14ac:dyDescent="0.35">
      <c r="B486" s="8"/>
      <c r="C486" s="8"/>
      <c r="D486" s="8"/>
    </row>
    <row r="487" spans="2:4" ht="18" customHeight="1" x14ac:dyDescent="0.35">
      <c r="B487" s="8"/>
      <c r="C487" s="8"/>
      <c r="D487" s="8"/>
    </row>
    <row r="488" spans="2:4" ht="18" customHeight="1" x14ac:dyDescent="0.35">
      <c r="B488" s="8"/>
      <c r="C488" s="8"/>
      <c r="D488" s="8"/>
    </row>
    <row r="489" spans="2:4" ht="18" customHeight="1" x14ac:dyDescent="0.35">
      <c r="B489" s="8"/>
      <c r="C489" s="8"/>
      <c r="D489" s="8"/>
    </row>
    <row r="490" spans="2:4" ht="18" customHeight="1" x14ac:dyDescent="0.35">
      <c r="B490" s="8"/>
      <c r="C490" s="8"/>
      <c r="D490" s="8"/>
    </row>
    <row r="491" spans="2:4" ht="18" customHeight="1" x14ac:dyDescent="0.35">
      <c r="B491" s="8"/>
      <c r="C491" s="8"/>
      <c r="D491" s="8"/>
    </row>
    <row r="492" spans="2:4" ht="18" customHeight="1" x14ac:dyDescent="0.35">
      <c r="B492" s="8"/>
      <c r="C492" s="8"/>
      <c r="D492" s="8"/>
    </row>
    <row r="493" spans="2:4" ht="18" customHeight="1" x14ac:dyDescent="0.35">
      <c r="B493" s="8"/>
      <c r="C493" s="8"/>
      <c r="D493" s="8"/>
    </row>
    <row r="494" spans="2:4" ht="18" customHeight="1" x14ac:dyDescent="0.35">
      <c r="B494" s="8"/>
      <c r="C494" s="8"/>
      <c r="D494" s="8"/>
    </row>
    <row r="495" spans="2:4" ht="18" customHeight="1" x14ac:dyDescent="0.35">
      <c r="B495" s="8"/>
      <c r="C495" s="8"/>
      <c r="D495" s="8"/>
    </row>
    <row r="496" spans="2:4" ht="18" customHeight="1" x14ac:dyDescent="0.35">
      <c r="B496" s="8"/>
      <c r="C496" s="8"/>
      <c r="D496" s="8"/>
    </row>
    <row r="497" spans="2:4" ht="18" customHeight="1" x14ac:dyDescent="0.35">
      <c r="B497" s="8"/>
      <c r="C497" s="8"/>
      <c r="D497" s="8"/>
    </row>
    <row r="498" spans="2:4" ht="18" customHeight="1" x14ac:dyDescent="0.35">
      <c r="B498" s="8"/>
      <c r="C498" s="8"/>
      <c r="D498" s="8"/>
    </row>
    <row r="499" spans="2:4" ht="18" customHeight="1" x14ac:dyDescent="0.35">
      <c r="B499" s="8"/>
      <c r="C499" s="8"/>
      <c r="D499" s="8"/>
    </row>
    <row r="500" spans="2:4" ht="18" customHeight="1" x14ac:dyDescent="0.35">
      <c r="B500" s="8"/>
      <c r="C500" s="8"/>
      <c r="D500" s="8"/>
    </row>
    <row r="501" spans="2:4" ht="18" customHeight="1" x14ac:dyDescent="0.35">
      <c r="B501" s="8"/>
      <c r="C501" s="8"/>
      <c r="D501" s="8"/>
    </row>
    <row r="502" spans="2:4" ht="18" customHeight="1" x14ac:dyDescent="0.35">
      <c r="B502" s="8"/>
      <c r="C502" s="8"/>
      <c r="D502" s="8"/>
    </row>
    <row r="503" spans="2:4" ht="18" customHeight="1" x14ac:dyDescent="0.35">
      <c r="B503" s="8"/>
      <c r="C503" s="8"/>
      <c r="D503" s="8"/>
    </row>
    <row r="504" spans="2:4" ht="18" customHeight="1" x14ac:dyDescent="0.35">
      <c r="B504" s="8"/>
      <c r="C504" s="8"/>
      <c r="D504" s="8"/>
    </row>
    <row r="505" spans="2:4" ht="18" customHeight="1" x14ac:dyDescent="0.35">
      <c r="B505" s="8"/>
      <c r="C505" s="8"/>
      <c r="D505" s="8"/>
    </row>
    <row r="506" spans="2:4" ht="18" customHeight="1" x14ac:dyDescent="0.35">
      <c r="B506" s="8"/>
      <c r="C506" s="8"/>
      <c r="D506" s="8"/>
    </row>
    <row r="507" spans="2:4" ht="18" customHeight="1" x14ac:dyDescent="0.35">
      <c r="B507" s="8"/>
      <c r="C507" s="8"/>
      <c r="D507" s="8"/>
    </row>
    <row r="508" spans="2:4" ht="18" customHeight="1" x14ac:dyDescent="0.35">
      <c r="B508" s="8"/>
      <c r="C508" s="8"/>
      <c r="D508" s="8"/>
    </row>
    <row r="509" spans="2:4" ht="18" customHeight="1" x14ac:dyDescent="0.35">
      <c r="B509" s="8"/>
      <c r="C509" s="8"/>
      <c r="D509" s="8"/>
    </row>
    <row r="510" spans="2:4" ht="18" customHeight="1" x14ac:dyDescent="0.35">
      <c r="B510" s="8"/>
      <c r="C510" s="8"/>
      <c r="D510" s="8"/>
    </row>
    <row r="511" spans="2:4" ht="18" customHeight="1" x14ac:dyDescent="0.35">
      <c r="B511" s="8"/>
      <c r="C511" s="8"/>
      <c r="D511" s="8"/>
    </row>
    <row r="512" spans="2:4" ht="18" customHeight="1" x14ac:dyDescent="0.35">
      <c r="B512" s="8"/>
      <c r="C512" s="8"/>
      <c r="D512" s="8"/>
    </row>
    <row r="513" spans="2:4" ht="18" customHeight="1" x14ac:dyDescent="0.35">
      <c r="B513" s="8"/>
      <c r="C513" s="8"/>
      <c r="D513" s="8"/>
    </row>
    <row r="514" spans="2:4" ht="18" customHeight="1" x14ac:dyDescent="0.35">
      <c r="B514" s="8"/>
      <c r="C514" s="8"/>
      <c r="D514" s="8"/>
    </row>
    <row r="515" spans="2:4" ht="18" customHeight="1" x14ac:dyDescent="0.35">
      <c r="B515" s="8"/>
      <c r="C515" s="8"/>
      <c r="D515" s="8"/>
    </row>
    <row r="516" spans="2:4" ht="18" customHeight="1" x14ac:dyDescent="0.35">
      <c r="B516" s="8"/>
      <c r="C516" s="8"/>
      <c r="D516" s="8"/>
    </row>
    <row r="517" spans="2:4" ht="18" customHeight="1" x14ac:dyDescent="0.35">
      <c r="B517" s="8"/>
      <c r="C517" s="8"/>
      <c r="D517" s="8"/>
    </row>
    <row r="518" spans="2:4" ht="18" customHeight="1" x14ac:dyDescent="0.35">
      <c r="B518" s="8"/>
      <c r="C518" s="8"/>
      <c r="D518" s="8"/>
    </row>
    <row r="519" spans="2:4" ht="18" customHeight="1" x14ac:dyDescent="0.35">
      <c r="B519" s="8"/>
      <c r="C519" s="8"/>
      <c r="D519" s="8"/>
    </row>
    <row r="520" spans="2:4" ht="18" customHeight="1" x14ac:dyDescent="0.35">
      <c r="B520" s="8"/>
      <c r="C520" s="8"/>
      <c r="D520" s="8"/>
    </row>
    <row r="521" spans="2:4" ht="18" customHeight="1" x14ac:dyDescent="0.35">
      <c r="B521" s="8"/>
      <c r="C521" s="8"/>
      <c r="D521" s="8"/>
    </row>
    <row r="522" spans="2:4" ht="18" customHeight="1" x14ac:dyDescent="0.35">
      <c r="B522" s="8"/>
      <c r="C522" s="8"/>
      <c r="D522" s="8"/>
    </row>
    <row r="523" spans="2:4" ht="18" customHeight="1" x14ac:dyDescent="0.35">
      <c r="B523" s="8"/>
      <c r="C523" s="8"/>
      <c r="D523" s="8"/>
    </row>
    <row r="524" spans="2:4" ht="18" customHeight="1" x14ac:dyDescent="0.35">
      <c r="B524" s="8"/>
      <c r="C524" s="8"/>
      <c r="D524" s="8"/>
    </row>
    <row r="525" spans="2:4" ht="18" customHeight="1" x14ac:dyDescent="0.35">
      <c r="B525" s="8"/>
      <c r="C525" s="8"/>
      <c r="D525" s="8"/>
    </row>
  </sheetData>
  <mergeCells count="1">
    <mergeCell ref="A1:D1"/>
  </mergeCells>
  <pageMargins left="0.7" right="0.7" top="0.75" bottom="0.75" header="0.3" footer="0.3"/>
  <pageSetup scale="77" fitToHeight="0" orientation="portrait" r:id="rId1"/>
  <ignoredErrors>
    <ignoredError sqref="C4:C275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5C9A-7350-4C92-BA57-711ED17F7BE7}">
  <sheetPr>
    <pageSetUpPr fitToPage="1"/>
  </sheetPr>
  <dimension ref="A1:D257"/>
  <sheetViews>
    <sheetView view="pageBreakPreview" zoomScaleNormal="100" zoomScaleSheetLayoutView="100" workbookViewId="0">
      <selection sqref="A1:D1"/>
    </sheetView>
  </sheetViews>
  <sheetFormatPr defaultColWidth="9.1796875" defaultRowHeight="18" customHeight="1" x14ac:dyDescent="0.35"/>
  <cols>
    <col min="1" max="1" width="18.81640625" style="8" bestFit="1" customWidth="1"/>
    <col min="2" max="2" width="17.81640625" style="6" bestFit="1" customWidth="1"/>
    <col min="3" max="3" width="68.1796875" style="6" customWidth="1"/>
    <col min="4" max="4" width="11.54296875" style="6" bestFit="1" customWidth="1"/>
    <col min="5" max="5" width="14.54296875" style="6" bestFit="1" customWidth="1"/>
    <col min="6" max="16384" width="9.1796875" style="6"/>
  </cols>
  <sheetData>
    <row r="1" spans="1:4" ht="18" customHeight="1" x14ac:dyDescent="0.35">
      <c r="A1" s="26" t="s">
        <v>0</v>
      </c>
      <c r="B1" s="28"/>
      <c r="C1" s="28"/>
      <c r="D1" s="28"/>
    </row>
    <row r="2" spans="1:4" ht="18" customHeight="1" x14ac:dyDescent="0.35">
      <c r="A2" s="25" t="s">
        <v>1</v>
      </c>
      <c r="B2" s="24"/>
      <c r="C2" s="24"/>
      <c r="D2" s="24"/>
    </row>
    <row r="3" spans="1:4" ht="29" x14ac:dyDescent="0.35">
      <c r="A3" s="19" t="s">
        <v>3</v>
      </c>
      <c r="B3" s="20" t="s">
        <v>4</v>
      </c>
      <c r="C3" s="20" t="s">
        <v>5</v>
      </c>
      <c r="D3" s="21" t="s">
        <v>9</v>
      </c>
    </row>
    <row r="4" spans="1:4" ht="18" customHeight="1" x14ac:dyDescent="0.35">
      <c r="A4" s="11" t="s">
        <v>1227</v>
      </c>
      <c r="B4" s="12" t="s">
        <v>1228</v>
      </c>
      <c r="C4" s="12" t="str">
        <f>VLOOKUP(Table245678[[#This Row],[ICD-10 Code]],Table1[], 2,FALSE)</f>
        <v>Post-traumatic stress disorder, unspecified</v>
      </c>
      <c r="D4" s="22" t="s">
        <v>13</v>
      </c>
    </row>
    <row r="5" spans="1:4" ht="18" customHeight="1" x14ac:dyDescent="0.35">
      <c r="A5" s="11" t="s">
        <v>1229</v>
      </c>
      <c r="B5" s="12" t="s">
        <v>1230</v>
      </c>
      <c r="C5" s="12" t="str">
        <f>VLOOKUP(Table245678[[#This Row],[ICD-10 Code]],Table1[], 2,FALSE)</f>
        <v>Post-traumatic stress disorder, acute</v>
      </c>
      <c r="D5" s="22" t="s">
        <v>13</v>
      </c>
    </row>
    <row r="6" spans="1:4" ht="18" customHeight="1" x14ac:dyDescent="0.35">
      <c r="A6" s="15" t="s">
        <v>1231</v>
      </c>
      <c r="B6" s="16" t="s">
        <v>1232</v>
      </c>
      <c r="C6" s="16" t="str">
        <f>VLOOKUP(Table245678[[#This Row],[ICD-10 Code]],Table1[], 2,FALSE)</f>
        <v>Post-traumatic stress disorder, chronic</v>
      </c>
      <c r="D6" s="23" t="s">
        <v>13</v>
      </c>
    </row>
    <row r="7" spans="1:4" ht="18" customHeight="1" x14ac:dyDescent="0.35">
      <c r="B7" s="8"/>
      <c r="C7" s="8"/>
      <c r="D7" s="8"/>
    </row>
    <row r="8" spans="1:4" ht="18" customHeight="1" x14ac:dyDescent="0.35">
      <c r="B8" s="8"/>
      <c r="C8" s="8"/>
      <c r="D8" s="8"/>
    </row>
    <row r="9" spans="1:4" ht="18" customHeight="1" x14ac:dyDescent="0.35">
      <c r="B9" s="8"/>
      <c r="C9" s="8"/>
      <c r="D9" s="8"/>
    </row>
    <row r="10" spans="1:4" ht="18" customHeight="1" x14ac:dyDescent="0.35">
      <c r="B10" s="8"/>
      <c r="C10" s="8"/>
      <c r="D10" s="8"/>
    </row>
    <row r="11" spans="1:4" ht="18" customHeight="1" x14ac:dyDescent="0.35">
      <c r="B11" s="8"/>
      <c r="C11" s="8"/>
      <c r="D11" s="8"/>
    </row>
    <row r="12" spans="1:4" ht="18" customHeight="1" x14ac:dyDescent="0.35">
      <c r="B12" s="8"/>
      <c r="C12" s="8"/>
      <c r="D12" s="8"/>
    </row>
    <row r="13" spans="1:4" ht="18" customHeight="1" x14ac:dyDescent="0.35">
      <c r="B13" s="8"/>
      <c r="C13" s="8"/>
      <c r="D13" s="8"/>
    </row>
    <row r="14" spans="1:4" ht="18" customHeight="1" x14ac:dyDescent="0.35">
      <c r="B14" s="8"/>
      <c r="C14" s="8"/>
      <c r="D14" s="8"/>
    </row>
    <row r="15" spans="1:4" ht="18" customHeight="1" x14ac:dyDescent="0.35">
      <c r="B15" s="8"/>
      <c r="C15" s="8"/>
      <c r="D15" s="8"/>
    </row>
    <row r="16" spans="1:4" ht="18" customHeight="1" x14ac:dyDescent="0.35">
      <c r="B16" s="8"/>
      <c r="C16" s="8"/>
      <c r="D16" s="8"/>
    </row>
    <row r="17" spans="2:4" ht="18" customHeight="1" x14ac:dyDescent="0.35">
      <c r="B17" s="8"/>
      <c r="C17" s="8"/>
      <c r="D17" s="8"/>
    </row>
    <row r="18" spans="2:4" ht="18" customHeight="1" x14ac:dyDescent="0.35">
      <c r="B18" s="8"/>
      <c r="C18" s="8"/>
      <c r="D18" s="8"/>
    </row>
    <row r="19" spans="2:4" ht="18" customHeight="1" x14ac:dyDescent="0.35">
      <c r="B19" s="8"/>
      <c r="C19" s="8"/>
      <c r="D19" s="8"/>
    </row>
    <row r="20" spans="2:4" ht="18" customHeight="1" x14ac:dyDescent="0.35">
      <c r="B20" s="8"/>
      <c r="C20" s="8"/>
      <c r="D20" s="8"/>
    </row>
    <row r="21" spans="2:4" ht="18" customHeight="1" x14ac:dyDescent="0.35">
      <c r="B21" s="8"/>
      <c r="C21" s="8"/>
      <c r="D21" s="8"/>
    </row>
    <row r="22" spans="2:4" ht="18" customHeight="1" x14ac:dyDescent="0.35">
      <c r="B22" s="8"/>
      <c r="C22" s="8"/>
      <c r="D22" s="8"/>
    </row>
    <row r="23" spans="2:4" ht="18" customHeight="1" x14ac:dyDescent="0.35">
      <c r="B23" s="8"/>
      <c r="C23" s="8"/>
      <c r="D23" s="8"/>
    </row>
    <row r="24" spans="2:4" ht="18" customHeight="1" x14ac:dyDescent="0.35">
      <c r="B24" s="8"/>
      <c r="C24" s="8"/>
      <c r="D24" s="8"/>
    </row>
    <row r="25" spans="2:4" ht="18" customHeight="1" x14ac:dyDescent="0.35">
      <c r="B25" s="8"/>
      <c r="C25" s="8"/>
      <c r="D25" s="8"/>
    </row>
    <row r="26" spans="2:4" ht="18" customHeight="1" x14ac:dyDescent="0.35">
      <c r="B26" s="8"/>
      <c r="C26" s="8"/>
      <c r="D26" s="8"/>
    </row>
    <row r="27" spans="2:4" ht="18" customHeight="1" x14ac:dyDescent="0.35">
      <c r="B27" s="8"/>
      <c r="C27" s="8"/>
      <c r="D27" s="8"/>
    </row>
    <row r="28" spans="2:4" ht="18" customHeight="1" x14ac:dyDescent="0.35">
      <c r="B28" s="8"/>
      <c r="C28" s="8"/>
      <c r="D28" s="8"/>
    </row>
    <row r="29" spans="2:4" ht="18" customHeight="1" x14ac:dyDescent="0.35">
      <c r="B29" s="8"/>
      <c r="C29" s="8"/>
      <c r="D29" s="8"/>
    </row>
    <row r="30" spans="2:4" ht="18" customHeight="1" x14ac:dyDescent="0.35">
      <c r="B30" s="8"/>
      <c r="C30" s="8"/>
      <c r="D30" s="8"/>
    </row>
    <row r="31" spans="2:4" ht="18" customHeight="1" x14ac:dyDescent="0.35">
      <c r="B31" s="8"/>
      <c r="C31" s="8"/>
      <c r="D31" s="8"/>
    </row>
    <row r="32" spans="2:4" ht="18" customHeight="1" x14ac:dyDescent="0.35">
      <c r="B32" s="8"/>
      <c r="C32" s="8"/>
      <c r="D32" s="8"/>
    </row>
    <row r="33" spans="2:4" ht="18" customHeight="1" x14ac:dyDescent="0.35">
      <c r="B33" s="8"/>
      <c r="C33" s="8"/>
      <c r="D33" s="8"/>
    </row>
    <row r="34" spans="2:4" ht="18" customHeight="1" x14ac:dyDescent="0.35">
      <c r="B34" s="8"/>
      <c r="C34" s="8"/>
      <c r="D34" s="8"/>
    </row>
    <row r="35" spans="2:4" ht="18" customHeight="1" x14ac:dyDescent="0.35">
      <c r="B35" s="8"/>
      <c r="C35" s="8"/>
      <c r="D35" s="8"/>
    </row>
    <row r="36" spans="2:4" ht="18" customHeight="1" x14ac:dyDescent="0.35">
      <c r="B36" s="8"/>
      <c r="C36" s="8"/>
      <c r="D36" s="8"/>
    </row>
    <row r="37" spans="2:4" ht="18" customHeight="1" x14ac:dyDescent="0.35">
      <c r="B37" s="8"/>
      <c r="C37" s="8"/>
      <c r="D37" s="8"/>
    </row>
    <row r="38" spans="2:4" ht="18" customHeight="1" x14ac:dyDescent="0.35">
      <c r="B38" s="8"/>
      <c r="C38" s="8"/>
      <c r="D38" s="8"/>
    </row>
    <row r="39" spans="2:4" ht="18" customHeight="1" x14ac:dyDescent="0.35">
      <c r="B39" s="8"/>
      <c r="C39" s="8"/>
      <c r="D39" s="8"/>
    </row>
    <row r="40" spans="2:4" ht="18" customHeight="1" x14ac:dyDescent="0.35">
      <c r="B40" s="8"/>
      <c r="C40" s="8"/>
      <c r="D40" s="8"/>
    </row>
    <row r="41" spans="2:4" ht="18" customHeight="1" x14ac:dyDescent="0.35">
      <c r="B41" s="8"/>
      <c r="C41" s="8"/>
      <c r="D41" s="8"/>
    </row>
    <row r="42" spans="2:4" ht="18" customHeight="1" x14ac:dyDescent="0.35">
      <c r="B42" s="8"/>
      <c r="C42" s="8"/>
      <c r="D42" s="8"/>
    </row>
    <row r="43" spans="2:4" ht="18" customHeight="1" x14ac:dyDescent="0.35">
      <c r="B43" s="8"/>
      <c r="C43" s="8"/>
      <c r="D43" s="8"/>
    </row>
    <row r="44" spans="2:4" ht="18" customHeight="1" x14ac:dyDescent="0.35">
      <c r="B44" s="8"/>
      <c r="C44" s="8"/>
      <c r="D44" s="8"/>
    </row>
    <row r="45" spans="2:4" ht="18" customHeight="1" x14ac:dyDescent="0.35">
      <c r="B45" s="8"/>
      <c r="C45" s="8"/>
      <c r="D45" s="8"/>
    </row>
    <row r="46" spans="2:4" ht="18" customHeight="1" x14ac:dyDescent="0.35">
      <c r="B46" s="8"/>
      <c r="C46" s="8"/>
      <c r="D46" s="8"/>
    </row>
    <row r="47" spans="2:4" ht="18" customHeight="1" x14ac:dyDescent="0.35">
      <c r="B47" s="8"/>
      <c r="C47" s="8"/>
      <c r="D47" s="8"/>
    </row>
    <row r="48" spans="2:4" ht="18" customHeight="1" x14ac:dyDescent="0.35">
      <c r="B48" s="8"/>
      <c r="C48" s="8"/>
      <c r="D48" s="8"/>
    </row>
    <row r="49" spans="2:4" ht="18" customHeight="1" x14ac:dyDescent="0.35">
      <c r="B49" s="8"/>
      <c r="C49" s="8"/>
      <c r="D49" s="8"/>
    </row>
    <row r="50" spans="2:4" ht="18" customHeight="1" x14ac:dyDescent="0.35">
      <c r="B50" s="8"/>
      <c r="C50" s="8"/>
      <c r="D50" s="8"/>
    </row>
    <row r="51" spans="2:4" ht="18" customHeight="1" x14ac:dyDescent="0.35">
      <c r="B51" s="8"/>
      <c r="C51" s="8"/>
      <c r="D51" s="8"/>
    </row>
    <row r="52" spans="2:4" ht="18" customHeight="1" x14ac:dyDescent="0.35">
      <c r="B52" s="8"/>
      <c r="C52" s="8"/>
      <c r="D52" s="8"/>
    </row>
    <row r="53" spans="2:4" ht="18" customHeight="1" x14ac:dyDescent="0.35">
      <c r="B53" s="8"/>
      <c r="C53" s="8"/>
      <c r="D53" s="8"/>
    </row>
    <row r="54" spans="2:4" ht="18" customHeight="1" x14ac:dyDescent="0.35">
      <c r="B54" s="8"/>
      <c r="C54" s="8"/>
      <c r="D54" s="8"/>
    </row>
    <row r="55" spans="2:4" ht="18" customHeight="1" x14ac:dyDescent="0.35">
      <c r="B55" s="8"/>
      <c r="C55" s="8"/>
      <c r="D55" s="8"/>
    </row>
    <row r="56" spans="2:4" ht="18" customHeight="1" x14ac:dyDescent="0.35">
      <c r="B56" s="8"/>
      <c r="C56" s="8"/>
      <c r="D56" s="8"/>
    </row>
    <row r="57" spans="2:4" ht="18" customHeight="1" x14ac:dyDescent="0.35">
      <c r="B57" s="8"/>
      <c r="C57" s="8"/>
      <c r="D57" s="8"/>
    </row>
    <row r="58" spans="2:4" ht="18" customHeight="1" x14ac:dyDescent="0.35">
      <c r="B58" s="8"/>
      <c r="C58" s="8"/>
      <c r="D58" s="8"/>
    </row>
    <row r="59" spans="2:4" ht="18" customHeight="1" x14ac:dyDescent="0.35">
      <c r="B59" s="8"/>
      <c r="C59" s="8"/>
      <c r="D59" s="8"/>
    </row>
    <row r="60" spans="2:4" ht="18" customHeight="1" x14ac:dyDescent="0.35">
      <c r="B60" s="8"/>
      <c r="C60" s="8"/>
      <c r="D60" s="8"/>
    </row>
    <row r="61" spans="2:4" ht="18" customHeight="1" x14ac:dyDescent="0.35">
      <c r="B61" s="8"/>
      <c r="C61" s="8"/>
      <c r="D61" s="8"/>
    </row>
    <row r="62" spans="2:4" ht="18" customHeight="1" x14ac:dyDescent="0.35">
      <c r="B62" s="8"/>
      <c r="C62" s="8"/>
      <c r="D62" s="8"/>
    </row>
    <row r="63" spans="2:4" ht="18" customHeight="1" x14ac:dyDescent="0.35">
      <c r="B63" s="8"/>
      <c r="C63" s="8"/>
      <c r="D63" s="8"/>
    </row>
    <row r="64" spans="2:4" ht="18" customHeight="1" x14ac:dyDescent="0.35">
      <c r="B64" s="8"/>
      <c r="C64" s="8"/>
      <c r="D64" s="8"/>
    </row>
    <row r="65" spans="2:4" ht="18" customHeight="1" x14ac:dyDescent="0.35">
      <c r="B65" s="8"/>
      <c r="C65" s="8"/>
      <c r="D65" s="8"/>
    </row>
    <row r="66" spans="2:4" ht="18" customHeight="1" x14ac:dyDescent="0.35">
      <c r="B66" s="8"/>
      <c r="C66" s="8"/>
      <c r="D66" s="8"/>
    </row>
    <row r="67" spans="2:4" ht="18" customHeight="1" x14ac:dyDescent="0.35">
      <c r="B67" s="8"/>
      <c r="C67" s="8"/>
      <c r="D67" s="8"/>
    </row>
    <row r="68" spans="2:4" ht="18" customHeight="1" x14ac:dyDescent="0.35">
      <c r="B68" s="8"/>
      <c r="C68" s="8"/>
      <c r="D68" s="8"/>
    </row>
    <row r="69" spans="2:4" ht="18" customHeight="1" x14ac:dyDescent="0.35">
      <c r="B69" s="8"/>
      <c r="C69" s="8"/>
      <c r="D69" s="8"/>
    </row>
    <row r="70" spans="2:4" ht="18" customHeight="1" x14ac:dyDescent="0.35">
      <c r="B70" s="8"/>
      <c r="C70" s="8"/>
      <c r="D70" s="8"/>
    </row>
    <row r="71" spans="2:4" ht="18" customHeight="1" x14ac:dyDescent="0.35">
      <c r="B71" s="8"/>
      <c r="C71" s="8"/>
      <c r="D71" s="8"/>
    </row>
    <row r="72" spans="2:4" ht="18" customHeight="1" x14ac:dyDescent="0.35">
      <c r="B72" s="8"/>
      <c r="C72" s="8"/>
      <c r="D72" s="8"/>
    </row>
    <row r="73" spans="2:4" ht="18" customHeight="1" x14ac:dyDescent="0.35">
      <c r="B73" s="8"/>
      <c r="C73" s="8"/>
      <c r="D73" s="8"/>
    </row>
    <row r="74" spans="2:4" ht="18" customHeight="1" x14ac:dyDescent="0.35">
      <c r="B74" s="8"/>
      <c r="C74" s="8"/>
      <c r="D74" s="8"/>
    </row>
    <row r="75" spans="2:4" ht="18" customHeight="1" x14ac:dyDescent="0.35">
      <c r="B75" s="8"/>
      <c r="C75" s="8"/>
      <c r="D75" s="8"/>
    </row>
    <row r="76" spans="2:4" ht="18" customHeight="1" x14ac:dyDescent="0.35">
      <c r="B76" s="8"/>
      <c r="C76" s="8"/>
      <c r="D76" s="8"/>
    </row>
    <row r="77" spans="2:4" ht="18" customHeight="1" x14ac:dyDescent="0.35">
      <c r="B77" s="8"/>
      <c r="C77" s="8"/>
      <c r="D77" s="8"/>
    </row>
    <row r="78" spans="2:4" ht="18" customHeight="1" x14ac:dyDescent="0.35">
      <c r="B78" s="8"/>
      <c r="C78" s="8"/>
      <c r="D78" s="8"/>
    </row>
    <row r="79" spans="2:4" ht="18" customHeight="1" x14ac:dyDescent="0.35">
      <c r="B79" s="8"/>
      <c r="C79" s="8"/>
      <c r="D79" s="8"/>
    </row>
    <row r="80" spans="2:4" ht="18" customHeight="1" x14ac:dyDescent="0.35">
      <c r="B80" s="8"/>
      <c r="C80" s="8"/>
      <c r="D80" s="8"/>
    </row>
    <row r="81" spans="2:4" ht="18" customHeight="1" x14ac:dyDescent="0.35">
      <c r="B81" s="8"/>
      <c r="C81" s="8"/>
      <c r="D81" s="8"/>
    </row>
    <row r="82" spans="2:4" ht="18" customHeight="1" x14ac:dyDescent="0.35">
      <c r="B82" s="8"/>
      <c r="C82" s="8"/>
      <c r="D82" s="8"/>
    </row>
    <row r="83" spans="2:4" ht="18" customHeight="1" x14ac:dyDescent="0.35">
      <c r="B83" s="8"/>
      <c r="C83" s="8"/>
      <c r="D83" s="8"/>
    </row>
    <row r="84" spans="2:4" ht="18" customHeight="1" x14ac:dyDescent="0.35">
      <c r="B84" s="8"/>
      <c r="C84" s="8"/>
      <c r="D84" s="8"/>
    </row>
    <row r="85" spans="2:4" ht="18" customHeight="1" x14ac:dyDescent="0.35">
      <c r="B85" s="8"/>
      <c r="C85" s="8"/>
      <c r="D85" s="8"/>
    </row>
    <row r="86" spans="2:4" ht="18" customHeight="1" x14ac:dyDescent="0.35">
      <c r="B86" s="8"/>
      <c r="C86" s="8"/>
      <c r="D86" s="8"/>
    </row>
    <row r="87" spans="2:4" ht="18" customHeight="1" x14ac:dyDescent="0.35">
      <c r="B87" s="8"/>
      <c r="C87" s="8"/>
      <c r="D87" s="8"/>
    </row>
    <row r="88" spans="2:4" ht="18" customHeight="1" x14ac:dyDescent="0.35">
      <c r="B88" s="8"/>
      <c r="C88" s="8"/>
      <c r="D88" s="8"/>
    </row>
    <row r="89" spans="2:4" ht="18" customHeight="1" x14ac:dyDescent="0.35">
      <c r="B89" s="8"/>
      <c r="C89" s="8"/>
      <c r="D89" s="8"/>
    </row>
    <row r="90" spans="2:4" ht="18" customHeight="1" x14ac:dyDescent="0.35">
      <c r="B90" s="8"/>
      <c r="C90" s="8"/>
      <c r="D90" s="8"/>
    </row>
    <row r="91" spans="2:4" ht="18" customHeight="1" x14ac:dyDescent="0.35">
      <c r="B91" s="8"/>
      <c r="C91" s="8"/>
      <c r="D91" s="8"/>
    </row>
    <row r="92" spans="2:4" ht="18" customHeight="1" x14ac:dyDescent="0.35">
      <c r="B92" s="8"/>
      <c r="C92" s="8"/>
      <c r="D92" s="8"/>
    </row>
    <row r="93" spans="2:4" ht="18" customHeight="1" x14ac:dyDescent="0.35">
      <c r="B93" s="8"/>
      <c r="C93" s="8"/>
      <c r="D93" s="8"/>
    </row>
    <row r="94" spans="2:4" ht="18" customHeight="1" x14ac:dyDescent="0.35">
      <c r="B94" s="8"/>
      <c r="C94" s="8"/>
      <c r="D94" s="8"/>
    </row>
    <row r="95" spans="2:4" ht="18" customHeight="1" x14ac:dyDescent="0.35">
      <c r="B95" s="8"/>
      <c r="C95" s="8"/>
      <c r="D95" s="8"/>
    </row>
    <row r="96" spans="2:4" ht="18" customHeight="1" x14ac:dyDescent="0.35">
      <c r="B96" s="8"/>
      <c r="C96" s="8"/>
      <c r="D96" s="8"/>
    </row>
    <row r="97" spans="2:4" ht="18" customHeight="1" x14ac:dyDescent="0.35">
      <c r="B97" s="8"/>
      <c r="C97" s="8"/>
      <c r="D97" s="8"/>
    </row>
    <row r="98" spans="2:4" ht="18" customHeight="1" x14ac:dyDescent="0.35">
      <c r="B98" s="8"/>
      <c r="C98" s="8"/>
      <c r="D98" s="8"/>
    </row>
    <row r="99" spans="2:4" ht="18" customHeight="1" x14ac:dyDescent="0.35">
      <c r="B99" s="8"/>
      <c r="C99" s="8"/>
      <c r="D99" s="8"/>
    </row>
    <row r="100" spans="2:4" ht="18" customHeight="1" x14ac:dyDescent="0.35">
      <c r="B100" s="8"/>
      <c r="C100" s="8"/>
      <c r="D100" s="8"/>
    </row>
    <row r="101" spans="2:4" ht="18" customHeight="1" x14ac:dyDescent="0.35">
      <c r="B101" s="8"/>
      <c r="C101" s="8"/>
      <c r="D101" s="8"/>
    </row>
    <row r="102" spans="2:4" ht="18" customHeight="1" x14ac:dyDescent="0.35">
      <c r="B102" s="8"/>
      <c r="C102" s="8"/>
      <c r="D102" s="8"/>
    </row>
    <row r="103" spans="2:4" ht="18" customHeight="1" x14ac:dyDescent="0.35">
      <c r="B103" s="8"/>
      <c r="C103" s="8"/>
      <c r="D103" s="8"/>
    </row>
    <row r="104" spans="2:4" ht="18" customHeight="1" x14ac:dyDescent="0.35">
      <c r="B104" s="8"/>
      <c r="C104" s="8"/>
      <c r="D104" s="8"/>
    </row>
    <row r="105" spans="2:4" ht="18" customHeight="1" x14ac:dyDescent="0.35">
      <c r="B105" s="8"/>
      <c r="C105" s="8"/>
      <c r="D105" s="8"/>
    </row>
    <row r="106" spans="2:4" ht="18" customHeight="1" x14ac:dyDescent="0.35">
      <c r="B106" s="8"/>
      <c r="C106" s="8"/>
      <c r="D106" s="8"/>
    </row>
    <row r="107" spans="2:4" ht="18" customHeight="1" x14ac:dyDescent="0.35">
      <c r="B107" s="8"/>
      <c r="C107" s="8"/>
      <c r="D107" s="8"/>
    </row>
    <row r="108" spans="2:4" ht="18" customHeight="1" x14ac:dyDescent="0.35">
      <c r="B108" s="8"/>
      <c r="C108" s="8"/>
      <c r="D108" s="8"/>
    </row>
    <row r="109" spans="2:4" ht="18" customHeight="1" x14ac:dyDescent="0.35">
      <c r="B109" s="8"/>
      <c r="C109" s="8"/>
      <c r="D109" s="8"/>
    </row>
    <row r="110" spans="2:4" ht="18" customHeight="1" x14ac:dyDescent="0.35">
      <c r="B110" s="8"/>
      <c r="C110" s="8"/>
      <c r="D110" s="8"/>
    </row>
    <row r="111" spans="2:4" ht="18" customHeight="1" x14ac:dyDescent="0.35">
      <c r="B111" s="8"/>
      <c r="C111" s="8"/>
      <c r="D111" s="8"/>
    </row>
    <row r="112" spans="2:4" ht="18" customHeight="1" x14ac:dyDescent="0.35">
      <c r="B112" s="8"/>
      <c r="C112" s="8"/>
      <c r="D112" s="8"/>
    </row>
    <row r="113" spans="2:4" ht="18" customHeight="1" x14ac:dyDescent="0.35">
      <c r="B113" s="8"/>
      <c r="C113" s="8"/>
      <c r="D113" s="8"/>
    </row>
    <row r="114" spans="2:4" ht="18" customHeight="1" x14ac:dyDescent="0.35">
      <c r="B114" s="8"/>
      <c r="C114" s="8"/>
      <c r="D114" s="8"/>
    </row>
    <row r="115" spans="2:4" ht="18" customHeight="1" x14ac:dyDescent="0.35">
      <c r="B115" s="8"/>
      <c r="C115" s="8"/>
      <c r="D115" s="8"/>
    </row>
    <row r="116" spans="2:4" ht="18" customHeight="1" x14ac:dyDescent="0.35">
      <c r="B116" s="8"/>
      <c r="C116" s="8"/>
      <c r="D116" s="8"/>
    </row>
    <row r="117" spans="2:4" ht="18" customHeight="1" x14ac:dyDescent="0.35">
      <c r="B117" s="8"/>
      <c r="C117" s="8"/>
      <c r="D117" s="8"/>
    </row>
    <row r="118" spans="2:4" ht="18" customHeight="1" x14ac:dyDescent="0.35">
      <c r="B118" s="8"/>
      <c r="C118" s="8"/>
      <c r="D118" s="8"/>
    </row>
    <row r="119" spans="2:4" ht="18" customHeight="1" x14ac:dyDescent="0.35">
      <c r="B119" s="8"/>
      <c r="C119" s="8"/>
      <c r="D119" s="8"/>
    </row>
    <row r="120" spans="2:4" ht="18" customHeight="1" x14ac:dyDescent="0.35">
      <c r="B120" s="8"/>
      <c r="C120" s="8"/>
      <c r="D120" s="8"/>
    </row>
    <row r="121" spans="2:4" ht="18" customHeight="1" x14ac:dyDescent="0.35">
      <c r="B121" s="8"/>
      <c r="C121" s="8"/>
      <c r="D121" s="8"/>
    </row>
    <row r="122" spans="2:4" ht="18" customHeight="1" x14ac:dyDescent="0.35">
      <c r="B122" s="8"/>
      <c r="C122" s="8"/>
      <c r="D122" s="8"/>
    </row>
    <row r="123" spans="2:4" ht="18" customHeight="1" x14ac:dyDescent="0.35">
      <c r="B123" s="8"/>
      <c r="C123" s="8"/>
      <c r="D123" s="8"/>
    </row>
    <row r="124" spans="2:4" ht="18" customHeight="1" x14ac:dyDescent="0.35">
      <c r="B124" s="8"/>
      <c r="C124" s="8"/>
      <c r="D124" s="8"/>
    </row>
    <row r="125" spans="2:4" ht="18" customHeight="1" x14ac:dyDescent="0.35">
      <c r="B125" s="8"/>
      <c r="C125" s="8"/>
      <c r="D125" s="8"/>
    </row>
    <row r="126" spans="2:4" ht="18" customHeight="1" x14ac:dyDescent="0.35">
      <c r="B126" s="8"/>
      <c r="C126" s="8"/>
      <c r="D126" s="8"/>
    </row>
    <row r="127" spans="2:4" ht="18" customHeight="1" x14ac:dyDescent="0.35">
      <c r="B127" s="8"/>
      <c r="C127" s="8"/>
      <c r="D127" s="8"/>
    </row>
    <row r="128" spans="2:4" ht="18" customHeight="1" x14ac:dyDescent="0.35">
      <c r="B128" s="8"/>
      <c r="C128" s="8"/>
      <c r="D128" s="8"/>
    </row>
    <row r="129" spans="2:4" ht="18" customHeight="1" x14ac:dyDescent="0.35">
      <c r="B129" s="8"/>
      <c r="C129" s="8"/>
      <c r="D129" s="8"/>
    </row>
    <row r="130" spans="2:4" ht="18" customHeight="1" x14ac:dyDescent="0.35">
      <c r="B130" s="8"/>
      <c r="C130" s="8"/>
      <c r="D130" s="8"/>
    </row>
    <row r="131" spans="2:4" ht="18" customHeight="1" x14ac:dyDescent="0.35">
      <c r="B131" s="8"/>
      <c r="C131" s="8"/>
      <c r="D131" s="8"/>
    </row>
    <row r="132" spans="2:4" ht="18" customHeight="1" x14ac:dyDescent="0.35">
      <c r="B132" s="8"/>
      <c r="C132" s="8"/>
      <c r="D132" s="8"/>
    </row>
    <row r="133" spans="2:4" ht="18" customHeight="1" x14ac:dyDescent="0.35">
      <c r="B133" s="8"/>
      <c r="C133" s="8"/>
      <c r="D133" s="8"/>
    </row>
    <row r="134" spans="2:4" ht="18" customHeight="1" x14ac:dyDescent="0.35">
      <c r="B134" s="8"/>
      <c r="C134" s="8"/>
      <c r="D134" s="8"/>
    </row>
    <row r="135" spans="2:4" ht="18" customHeight="1" x14ac:dyDescent="0.35">
      <c r="B135" s="8"/>
      <c r="C135" s="8"/>
      <c r="D135" s="8"/>
    </row>
    <row r="136" spans="2:4" ht="18" customHeight="1" x14ac:dyDescent="0.35">
      <c r="B136" s="8"/>
      <c r="C136" s="8"/>
      <c r="D136" s="8"/>
    </row>
    <row r="137" spans="2:4" ht="18" customHeight="1" x14ac:dyDescent="0.35">
      <c r="B137" s="8"/>
      <c r="C137" s="8"/>
      <c r="D137" s="8"/>
    </row>
    <row r="138" spans="2:4" ht="18" customHeight="1" x14ac:dyDescent="0.35">
      <c r="B138" s="8"/>
      <c r="C138" s="8"/>
      <c r="D138" s="8"/>
    </row>
    <row r="139" spans="2:4" ht="18" customHeight="1" x14ac:dyDescent="0.35">
      <c r="B139" s="8"/>
      <c r="C139" s="8"/>
      <c r="D139" s="8"/>
    </row>
    <row r="140" spans="2:4" ht="18" customHeight="1" x14ac:dyDescent="0.35">
      <c r="B140" s="8"/>
      <c r="C140" s="8"/>
      <c r="D140" s="8"/>
    </row>
    <row r="141" spans="2:4" ht="18" customHeight="1" x14ac:dyDescent="0.35">
      <c r="B141" s="8"/>
      <c r="C141" s="8"/>
      <c r="D141" s="8"/>
    </row>
    <row r="142" spans="2:4" ht="18" customHeight="1" x14ac:dyDescent="0.35">
      <c r="B142" s="8"/>
      <c r="C142" s="8"/>
      <c r="D142" s="8"/>
    </row>
    <row r="143" spans="2:4" ht="18" customHeight="1" x14ac:dyDescent="0.35">
      <c r="B143" s="8"/>
      <c r="C143" s="8"/>
      <c r="D143" s="8"/>
    </row>
    <row r="144" spans="2:4" ht="18" customHeight="1" x14ac:dyDescent="0.35">
      <c r="B144" s="8"/>
      <c r="C144" s="8"/>
      <c r="D144" s="8"/>
    </row>
    <row r="145" spans="2:4" ht="18" customHeight="1" x14ac:dyDescent="0.35">
      <c r="B145" s="8"/>
      <c r="C145" s="8"/>
      <c r="D145" s="8"/>
    </row>
    <row r="146" spans="2:4" ht="18" customHeight="1" x14ac:dyDescent="0.35">
      <c r="B146" s="8"/>
      <c r="C146" s="8"/>
      <c r="D146" s="8"/>
    </row>
    <row r="147" spans="2:4" ht="18" customHeight="1" x14ac:dyDescent="0.35">
      <c r="B147" s="8"/>
      <c r="C147" s="8"/>
      <c r="D147" s="8"/>
    </row>
    <row r="148" spans="2:4" ht="18" customHeight="1" x14ac:dyDescent="0.35">
      <c r="B148" s="8"/>
      <c r="C148" s="8"/>
      <c r="D148" s="8"/>
    </row>
    <row r="149" spans="2:4" ht="18" customHeight="1" x14ac:dyDescent="0.35">
      <c r="B149" s="8"/>
      <c r="C149" s="8"/>
      <c r="D149" s="8"/>
    </row>
    <row r="150" spans="2:4" ht="18" customHeight="1" x14ac:dyDescent="0.35">
      <c r="B150" s="8"/>
      <c r="C150" s="8"/>
      <c r="D150" s="8"/>
    </row>
    <row r="151" spans="2:4" ht="18" customHeight="1" x14ac:dyDescent="0.35">
      <c r="B151" s="8"/>
      <c r="C151" s="8"/>
      <c r="D151" s="8"/>
    </row>
    <row r="152" spans="2:4" ht="18" customHeight="1" x14ac:dyDescent="0.35">
      <c r="B152" s="8"/>
      <c r="C152" s="8"/>
      <c r="D152" s="8"/>
    </row>
    <row r="153" spans="2:4" ht="18" customHeight="1" x14ac:dyDescent="0.35">
      <c r="B153" s="8"/>
      <c r="C153" s="8"/>
      <c r="D153" s="8"/>
    </row>
    <row r="154" spans="2:4" ht="18" customHeight="1" x14ac:dyDescent="0.35">
      <c r="B154" s="8"/>
      <c r="C154" s="8"/>
      <c r="D154" s="8"/>
    </row>
    <row r="155" spans="2:4" ht="18" customHeight="1" x14ac:dyDescent="0.35">
      <c r="B155" s="8"/>
      <c r="C155" s="8"/>
      <c r="D155" s="8"/>
    </row>
    <row r="156" spans="2:4" ht="18" customHeight="1" x14ac:dyDescent="0.35">
      <c r="B156" s="8"/>
      <c r="C156" s="8"/>
      <c r="D156" s="8"/>
    </row>
    <row r="157" spans="2:4" ht="18" customHeight="1" x14ac:dyDescent="0.35">
      <c r="B157" s="8"/>
      <c r="C157" s="8"/>
      <c r="D157" s="8"/>
    </row>
    <row r="158" spans="2:4" ht="18" customHeight="1" x14ac:dyDescent="0.35">
      <c r="B158" s="8"/>
      <c r="C158" s="8"/>
      <c r="D158" s="8"/>
    </row>
    <row r="159" spans="2:4" ht="18" customHeight="1" x14ac:dyDescent="0.35">
      <c r="B159" s="8"/>
      <c r="C159" s="8"/>
      <c r="D159" s="8"/>
    </row>
    <row r="160" spans="2:4" ht="18" customHeight="1" x14ac:dyDescent="0.35">
      <c r="B160" s="8"/>
      <c r="C160" s="8"/>
      <c r="D160" s="8"/>
    </row>
    <row r="161" spans="2:4" ht="18" customHeight="1" x14ac:dyDescent="0.35">
      <c r="B161" s="8"/>
      <c r="C161" s="8"/>
      <c r="D161" s="8"/>
    </row>
    <row r="162" spans="2:4" ht="18" customHeight="1" x14ac:dyDescent="0.35">
      <c r="B162" s="8"/>
      <c r="C162" s="8"/>
      <c r="D162" s="8"/>
    </row>
    <row r="163" spans="2:4" ht="18" customHeight="1" x14ac:dyDescent="0.35">
      <c r="B163" s="8"/>
      <c r="C163" s="8"/>
      <c r="D163" s="8"/>
    </row>
    <row r="164" spans="2:4" ht="18" customHeight="1" x14ac:dyDescent="0.35">
      <c r="B164" s="8"/>
      <c r="C164" s="8"/>
      <c r="D164" s="8"/>
    </row>
    <row r="165" spans="2:4" ht="18" customHeight="1" x14ac:dyDescent="0.35">
      <c r="B165" s="8"/>
      <c r="C165" s="8"/>
      <c r="D165" s="8"/>
    </row>
    <row r="166" spans="2:4" ht="18" customHeight="1" x14ac:dyDescent="0.35">
      <c r="B166" s="8"/>
      <c r="C166" s="8"/>
      <c r="D166" s="8"/>
    </row>
    <row r="167" spans="2:4" ht="18" customHeight="1" x14ac:dyDescent="0.35">
      <c r="B167" s="8"/>
      <c r="C167" s="8"/>
      <c r="D167" s="8"/>
    </row>
    <row r="168" spans="2:4" ht="18" customHeight="1" x14ac:dyDescent="0.35">
      <c r="B168" s="8"/>
      <c r="C168" s="8"/>
      <c r="D168" s="8"/>
    </row>
    <row r="169" spans="2:4" ht="18" customHeight="1" x14ac:dyDescent="0.35">
      <c r="B169" s="8"/>
      <c r="C169" s="8"/>
      <c r="D169" s="8"/>
    </row>
    <row r="170" spans="2:4" ht="18" customHeight="1" x14ac:dyDescent="0.35">
      <c r="B170" s="8"/>
      <c r="C170" s="8"/>
      <c r="D170" s="8"/>
    </row>
    <row r="171" spans="2:4" ht="18" customHeight="1" x14ac:dyDescent="0.35">
      <c r="B171" s="8"/>
      <c r="C171" s="8"/>
      <c r="D171" s="8"/>
    </row>
    <row r="172" spans="2:4" ht="18" customHeight="1" x14ac:dyDescent="0.35">
      <c r="B172" s="8"/>
      <c r="C172" s="8"/>
      <c r="D172" s="8"/>
    </row>
    <row r="173" spans="2:4" ht="18" customHeight="1" x14ac:dyDescent="0.35">
      <c r="B173" s="8"/>
      <c r="C173" s="8"/>
      <c r="D173" s="8"/>
    </row>
    <row r="174" spans="2:4" ht="18" customHeight="1" x14ac:dyDescent="0.35">
      <c r="B174" s="8"/>
      <c r="C174" s="8"/>
      <c r="D174" s="8"/>
    </row>
    <row r="175" spans="2:4" ht="18" customHeight="1" x14ac:dyDescent="0.35">
      <c r="B175" s="8"/>
      <c r="C175" s="8"/>
      <c r="D175" s="8"/>
    </row>
    <row r="176" spans="2:4" ht="18" customHeight="1" x14ac:dyDescent="0.35">
      <c r="B176" s="8"/>
      <c r="C176" s="8"/>
      <c r="D176" s="8"/>
    </row>
    <row r="177" spans="2:4" ht="18" customHeight="1" x14ac:dyDescent="0.35">
      <c r="B177" s="8"/>
      <c r="C177" s="8"/>
      <c r="D177" s="8"/>
    </row>
    <row r="178" spans="2:4" ht="18" customHeight="1" x14ac:dyDescent="0.35">
      <c r="B178" s="8"/>
      <c r="C178" s="8"/>
      <c r="D178" s="8"/>
    </row>
    <row r="179" spans="2:4" ht="18" customHeight="1" x14ac:dyDescent="0.35">
      <c r="B179" s="8"/>
      <c r="C179" s="8"/>
      <c r="D179" s="8"/>
    </row>
    <row r="180" spans="2:4" ht="18" customHeight="1" x14ac:dyDescent="0.35">
      <c r="B180" s="8"/>
      <c r="C180" s="8"/>
      <c r="D180" s="8"/>
    </row>
    <row r="181" spans="2:4" ht="18" customHeight="1" x14ac:dyDescent="0.35">
      <c r="B181" s="8"/>
      <c r="C181" s="8"/>
      <c r="D181" s="8"/>
    </row>
    <row r="182" spans="2:4" ht="18" customHeight="1" x14ac:dyDescent="0.35">
      <c r="B182" s="8"/>
      <c r="C182" s="8"/>
      <c r="D182" s="8"/>
    </row>
    <row r="183" spans="2:4" ht="18" customHeight="1" x14ac:dyDescent="0.35">
      <c r="B183" s="8"/>
      <c r="C183" s="8"/>
      <c r="D183" s="8"/>
    </row>
    <row r="184" spans="2:4" ht="18" customHeight="1" x14ac:dyDescent="0.35">
      <c r="B184" s="8"/>
      <c r="C184" s="8"/>
      <c r="D184" s="8"/>
    </row>
    <row r="185" spans="2:4" ht="18" customHeight="1" x14ac:dyDescent="0.35">
      <c r="B185" s="8"/>
      <c r="C185" s="8"/>
      <c r="D185" s="8"/>
    </row>
    <row r="186" spans="2:4" ht="18" customHeight="1" x14ac:dyDescent="0.35">
      <c r="B186" s="8"/>
      <c r="C186" s="8"/>
      <c r="D186" s="8"/>
    </row>
    <row r="187" spans="2:4" ht="18" customHeight="1" x14ac:dyDescent="0.35">
      <c r="B187" s="8"/>
      <c r="C187" s="8"/>
      <c r="D187" s="8"/>
    </row>
    <row r="188" spans="2:4" ht="18" customHeight="1" x14ac:dyDescent="0.35">
      <c r="B188" s="8"/>
      <c r="C188" s="8"/>
      <c r="D188" s="8"/>
    </row>
    <row r="189" spans="2:4" ht="18" customHeight="1" x14ac:dyDescent="0.35">
      <c r="B189" s="8"/>
      <c r="C189" s="8"/>
      <c r="D189" s="8"/>
    </row>
    <row r="190" spans="2:4" ht="18" customHeight="1" x14ac:dyDescent="0.35">
      <c r="B190" s="8"/>
      <c r="C190" s="8"/>
      <c r="D190" s="8"/>
    </row>
    <row r="191" spans="2:4" ht="18" customHeight="1" x14ac:dyDescent="0.35">
      <c r="B191" s="8"/>
      <c r="C191" s="8"/>
      <c r="D191" s="8"/>
    </row>
    <row r="192" spans="2:4" ht="18" customHeight="1" x14ac:dyDescent="0.35">
      <c r="B192" s="8"/>
      <c r="C192" s="8"/>
      <c r="D192" s="8"/>
    </row>
    <row r="193" spans="2:4" ht="18" customHeight="1" x14ac:dyDescent="0.35">
      <c r="B193" s="8"/>
      <c r="C193" s="8"/>
      <c r="D193" s="8"/>
    </row>
    <row r="194" spans="2:4" ht="18" customHeight="1" x14ac:dyDescent="0.35">
      <c r="B194" s="8"/>
      <c r="C194" s="8"/>
      <c r="D194" s="8"/>
    </row>
    <row r="195" spans="2:4" ht="18" customHeight="1" x14ac:dyDescent="0.35">
      <c r="B195" s="8"/>
      <c r="C195" s="8"/>
      <c r="D195" s="8"/>
    </row>
    <row r="196" spans="2:4" ht="18" customHeight="1" x14ac:dyDescent="0.35">
      <c r="B196" s="8"/>
      <c r="C196" s="8"/>
      <c r="D196" s="8"/>
    </row>
    <row r="197" spans="2:4" ht="18" customHeight="1" x14ac:dyDescent="0.35">
      <c r="B197" s="8"/>
      <c r="C197" s="8"/>
      <c r="D197" s="8"/>
    </row>
    <row r="198" spans="2:4" ht="18" customHeight="1" x14ac:dyDescent="0.35">
      <c r="B198" s="8"/>
      <c r="C198" s="8"/>
      <c r="D198" s="8"/>
    </row>
    <row r="199" spans="2:4" ht="18" customHeight="1" x14ac:dyDescent="0.35">
      <c r="B199" s="8"/>
      <c r="C199" s="8"/>
      <c r="D199" s="8"/>
    </row>
    <row r="200" spans="2:4" ht="18" customHeight="1" x14ac:dyDescent="0.35">
      <c r="B200" s="8"/>
      <c r="C200" s="8"/>
      <c r="D200" s="8"/>
    </row>
    <row r="201" spans="2:4" ht="18" customHeight="1" x14ac:dyDescent="0.35">
      <c r="B201" s="8"/>
      <c r="C201" s="8"/>
      <c r="D201" s="8"/>
    </row>
    <row r="202" spans="2:4" ht="18" customHeight="1" x14ac:dyDescent="0.35">
      <c r="B202" s="8"/>
      <c r="C202" s="8"/>
      <c r="D202" s="8"/>
    </row>
    <row r="203" spans="2:4" ht="18" customHeight="1" x14ac:dyDescent="0.35">
      <c r="B203" s="8"/>
      <c r="C203" s="8"/>
      <c r="D203" s="8"/>
    </row>
    <row r="204" spans="2:4" ht="18" customHeight="1" x14ac:dyDescent="0.35">
      <c r="B204" s="8"/>
      <c r="C204" s="8"/>
      <c r="D204" s="8"/>
    </row>
    <row r="205" spans="2:4" ht="18" customHeight="1" x14ac:dyDescent="0.35">
      <c r="B205" s="8"/>
      <c r="C205" s="8"/>
      <c r="D205" s="8"/>
    </row>
    <row r="206" spans="2:4" ht="18" customHeight="1" x14ac:dyDescent="0.35">
      <c r="B206" s="8"/>
      <c r="C206" s="8"/>
      <c r="D206" s="8"/>
    </row>
    <row r="207" spans="2:4" ht="18" customHeight="1" x14ac:dyDescent="0.35">
      <c r="B207" s="8"/>
      <c r="C207" s="8"/>
      <c r="D207" s="8"/>
    </row>
    <row r="208" spans="2:4" ht="18" customHeight="1" x14ac:dyDescent="0.35">
      <c r="B208" s="8"/>
      <c r="C208" s="8"/>
      <c r="D208" s="8"/>
    </row>
    <row r="209" spans="2:4" ht="18" customHeight="1" x14ac:dyDescent="0.35">
      <c r="B209" s="8"/>
      <c r="C209" s="8"/>
      <c r="D209" s="8"/>
    </row>
    <row r="210" spans="2:4" ht="18" customHeight="1" x14ac:dyDescent="0.35">
      <c r="B210" s="8"/>
      <c r="C210" s="8"/>
      <c r="D210" s="8"/>
    </row>
    <row r="211" spans="2:4" ht="18" customHeight="1" x14ac:dyDescent="0.35">
      <c r="B211" s="8"/>
      <c r="C211" s="8"/>
      <c r="D211" s="8"/>
    </row>
    <row r="212" spans="2:4" ht="18" customHeight="1" x14ac:dyDescent="0.35">
      <c r="B212" s="8"/>
      <c r="C212" s="8"/>
      <c r="D212" s="8"/>
    </row>
    <row r="213" spans="2:4" ht="18" customHeight="1" x14ac:dyDescent="0.35">
      <c r="B213" s="8"/>
      <c r="C213" s="8"/>
      <c r="D213" s="8"/>
    </row>
    <row r="214" spans="2:4" ht="18" customHeight="1" x14ac:dyDescent="0.35">
      <c r="B214" s="8"/>
      <c r="C214" s="8"/>
      <c r="D214" s="8"/>
    </row>
    <row r="215" spans="2:4" ht="18" customHeight="1" x14ac:dyDescent="0.35">
      <c r="B215" s="8"/>
      <c r="C215" s="8"/>
      <c r="D215" s="8"/>
    </row>
    <row r="216" spans="2:4" ht="18" customHeight="1" x14ac:dyDescent="0.35">
      <c r="B216" s="8"/>
      <c r="C216" s="8"/>
      <c r="D216" s="8"/>
    </row>
    <row r="217" spans="2:4" ht="18" customHeight="1" x14ac:dyDescent="0.35">
      <c r="B217" s="8"/>
      <c r="C217" s="8"/>
      <c r="D217" s="8"/>
    </row>
    <row r="218" spans="2:4" ht="18" customHeight="1" x14ac:dyDescent="0.35">
      <c r="B218" s="8"/>
      <c r="C218" s="8"/>
      <c r="D218" s="8"/>
    </row>
    <row r="219" spans="2:4" ht="18" customHeight="1" x14ac:dyDescent="0.35">
      <c r="B219" s="8"/>
      <c r="C219" s="8"/>
      <c r="D219" s="8"/>
    </row>
    <row r="220" spans="2:4" ht="18" customHeight="1" x14ac:dyDescent="0.35">
      <c r="B220" s="8"/>
      <c r="C220" s="8"/>
      <c r="D220" s="8"/>
    </row>
    <row r="221" spans="2:4" ht="18" customHeight="1" x14ac:dyDescent="0.35">
      <c r="B221" s="8"/>
      <c r="C221" s="8"/>
      <c r="D221" s="8"/>
    </row>
    <row r="222" spans="2:4" ht="18" customHeight="1" x14ac:dyDescent="0.35">
      <c r="B222" s="8"/>
      <c r="C222" s="8"/>
      <c r="D222" s="8"/>
    </row>
    <row r="223" spans="2:4" ht="18" customHeight="1" x14ac:dyDescent="0.35">
      <c r="B223" s="8"/>
      <c r="C223" s="8"/>
      <c r="D223" s="8"/>
    </row>
    <row r="224" spans="2:4" ht="18" customHeight="1" x14ac:dyDescent="0.35">
      <c r="B224" s="8"/>
      <c r="C224" s="8"/>
      <c r="D224" s="8"/>
    </row>
    <row r="225" spans="2:4" ht="18" customHeight="1" x14ac:dyDescent="0.35">
      <c r="B225" s="8"/>
      <c r="C225" s="8"/>
      <c r="D225" s="8"/>
    </row>
    <row r="226" spans="2:4" ht="18" customHeight="1" x14ac:dyDescent="0.35">
      <c r="B226" s="8"/>
      <c r="C226" s="8"/>
      <c r="D226" s="8"/>
    </row>
    <row r="227" spans="2:4" ht="18" customHeight="1" x14ac:dyDescent="0.35">
      <c r="B227" s="8"/>
      <c r="C227" s="8"/>
      <c r="D227" s="8"/>
    </row>
    <row r="228" spans="2:4" ht="18" customHeight="1" x14ac:dyDescent="0.35">
      <c r="B228" s="8"/>
      <c r="C228" s="8"/>
      <c r="D228" s="8"/>
    </row>
    <row r="229" spans="2:4" ht="18" customHeight="1" x14ac:dyDescent="0.35">
      <c r="B229" s="8"/>
      <c r="C229" s="8"/>
      <c r="D229" s="8"/>
    </row>
    <row r="230" spans="2:4" ht="18" customHeight="1" x14ac:dyDescent="0.35">
      <c r="B230" s="8"/>
      <c r="C230" s="8"/>
      <c r="D230" s="8"/>
    </row>
    <row r="231" spans="2:4" ht="18" customHeight="1" x14ac:dyDescent="0.35">
      <c r="B231" s="8"/>
      <c r="C231" s="8"/>
      <c r="D231" s="8"/>
    </row>
    <row r="232" spans="2:4" ht="18" customHeight="1" x14ac:dyDescent="0.35">
      <c r="B232" s="8"/>
      <c r="C232" s="8"/>
      <c r="D232" s="8"/>
    </row>
    <row r="233" spans="2:4" ht="18" customHeight="1" x14ac:dyDescent="0.35">
      <c r="B233" s="8"/>
      <c r="C233" s="8"/>
      <c r="D233" s="8"/>
    </row>
    <row r="234" spans="2:4" ht="18" customHeight="1" x14ac:dyDescent="0.35">
      <c r="B234" s="8"/>
      <c r="C234" s="8"/>
      <c r="D234" s="8"/>
    </row>
    <row r="235" spans="2:4" ht="18" customHeight="1" x14ac:dyDescent="0.35">
      <c r="B235" s="8"/>
      <c r="C235" s="8"/>
      <c r="D235" s="8"/>
    </row>
    <row r="236" spans="2:4" ht="18" customHeight="1" x14ac:dyDescent="0.35">
      <c r="B236" s="8"/>
      <c r="C236" s="8"/>
      <c r="D236" s="8"/>
    </row>
    <row r="237" spans="2:4" ht="18" customHeight="1" x14ac:dyDescent="0.35">
      <c r="B237" s="8"/>
      <c r="C237" s="8"/>
      <c r="D237" s="8"/>
    </row>
    <row r="238" spans="2:4" ht="18" customHeight="1" x14ac:dyDescent="0.35">
      <c r="B238" s="8"/>
      <c r="C238" s="8"/>
      <c r="D238" s="8"/>
    </row>
    <row r="239" spans="2:4" ht="18" customHeight="1" x14ac:dyDescent="0.35">
      <c r="B239" s="8"/>
      <c r="C239" s="8"/>
      <c r="D239" s="8"/>
    </row>
    <row r="240" spans="2:4" ht="18" customHeight="1" x14ac:dyDescent="0.35">
      <c r="B240" s="8"/>
      <c r="C240" s="8"/>
      <c r="D240" s="8"/>
    </row>
    <row r="241" spans="2:4" ht="18" customHeight="1" x14ac:dyDescent="0.35">
      <c r="B241" s="8"/>
      <c r="C241" s="8"/>
      <c r="D241" s="8"/>
    </row>
    <row r="242" spans="2:4" ht="18" customHeight="1" x14ac:dyDescent="0.35">
      <c r="B242" s="8"/>
      <c r="C242" s="8"/>
      <c r="D242" s="8"/>
    </row>
    <row r="243" spans="2:4" ht="18" customHeight="1" x14ac:dyDescent="0.35">
      <c r="B243" s="8"/>
      <c r="C243" s="8"/>
      <c r="D243" s="8"/>
    </row>
    <row r="244" spans="2:4" ht="18" customHeight="1" x14ac:dyDescent="0.35">
      <c r="B244" s="8"/>
      <c r="C244" s="8"/>
      <c r="D244" s="8"/>
    </row>
    <row r="245" spans="2:4" ht="18" customHeight="1" x14ac:dyDescent="0.35">
      <c r="B245" s="8"/>
      <c r="C245" s="8"/>
      <c r="D245" s="8"/>
    </row>
    <row r="246" spans="2:4" ht="18" customHeight="1" x14ac:dyDescent="0.35">
      <c r="B246" s="8"/>
      <c r="C246" s="8"/>
      <c r="D246" s="8"/>
    </row>
    <row r="247" spans="2:4" ht="18" customHeight="1" x14ac:dyDescent="0.35">
      <c r="B247" s="8"/>
      <c r="C247" s="8"/>
      <c r="D247" s="8"/>
    </row>
    <row r="248" spans="2:4" ht="18" customHeight="1" x14ac:dyDescent="0.35">
      <c r="B248" s="8"/>
      <c r="C248" s="8"/>
      <c r="D248" s="8"/>
    </row>
    <row r="249" spans="2:4" ht="18" customHeight="1" x14ac:dyDescent="0.35">
      <c r="B249" s="8"/>
      <c r="C249" s="8"/>
      <c r="D249" s="8"/>
    </row>
    <row r="250" spans="2:4" ht="18" customHeight="1" x14ac:dyDescent="0.35">
      <c r="B250" s="8"/>
      <c r="C250" s="8"/>
      <c r="D250" s="8"/>
    </row>
    <row r="251" spans="2:4" ht="18" customHeight="1" x14ac:dyDescent="0.35">
      <c r="B251" s="8"/>
      <c r="C251" s="8"/>
      <c r="D251" s="8"/>
    </row>
    <row r="252" spans="2:4" ht="18" customHeight="1" x14ac:dyDescent="0.35">
      <c r="B252" s="8"/>
      <c r="C252" s="8"/>
      <c r="D252" s="8"/>
    </row>
    <row r="253" spans="2:4" ht="18" customHeight="1" x14ac:dyDescent="0.35">
      <c r="B253" s="8"/>
      <c r="C253" s="8"/>
      <c r="D253" s="8"/>
    </row>
    <row r="254" spans="2:4" ht="18" customHeight="1" x14ac:dyDescent="0.35">
      <c r="B254" s="8"/>
      <c r="C254" s="8"/>
      <c r="D254" s="8"/>
    </row>
    <row r="255" spans="2:4" ht="18" customHeight="1" x14ac:dyDescent="0.35">
      <c r="B255" s="8"/>
      <c r="C255" s="8"/>
      <c r="D255" s="8"/>
    </row>
    <row r="256" spans="2:4" ht="18" customHeight="1" x14ac:dyDescent="0.35">
      <c r="B256" s="8"/>
      <c r="C256" s="8"/>
      <c r="D256" s="8"/>
    </row>
    <row r="257" spans="2:4" ht="18" customHeight="1" x14ac:dyDescent="0.35">
      <c r="B257" s="8"/>
      <c r="C257" s="8"/>
      <c r="D257" s="8"/>
    </row>
  </sheetData>
  <mergeCells count="1">
    <mergeCell ref="A1:D1"/>
  </mergeCells>
  <pageMargins left="0.7" right="0.7" top="0.75" bottom="0.75" header="0.3" footer="0.3"/>
  <pageSetup scale="77" fitToHeight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9D2A-53C9-4D33-852E-1AEE57CA4271}">
  <sheetPr>
    <pageSetUpPr fitToPage="1"/>
  </sheetPr>
  <dimension ref="A1:D354"/>
  <sheetViews>
    <sheetView view="pageBreakPreview" zoomScaleNormal="100" zoomScaleSheetLayoutView="100" workbookViewId="0">
      <selection sqref="A1:D1"/>
    </sheetView>
  </sheetViews>
  <sheetFormatPr defaultColWidth="9.1796875" defaultRowHeight="18" customHeight="1" x14ac:dyDescent="0.35"/>
  <cols>
    <col min="1" max="1" width="18.81640625" style="8" bestFit="1" customWidth="1"/>
    <col min="2" max="2" width="17.81640625" style="6" bestFit="1" customWidth="1"/>
    <col min="3" max="3" width="68.1796875" style="6" customWidth="1"/>
    <col min="4" max="4" width="10.54296875" style="6" bestFit="1" customWidth="1"/>
    <col min="5" max="5" width="14.54296875" style="6" bestFit="1" customWidth="1"/>
    <col min="6" max="16384" width="9.1796875" style="6"/>
  </cols>
  <sheetData>
    <row r="1" spans="1:4" ht="18" customHeight="1" x14ac:dyDescent="0.35">
      <c r="A1" s="26" t="s">
        <v>0</v>
      </c>
      <c r="B1" s="28"/>
      <c r="C1" s="28"/>
      <c r="D1" s="28"/>
    </row>
    <row r="2" spans="1:4" ht="18" customHeight="1" x14ac:dyDescent="0.35">
      <c r="A2" s="25" t="s">
        <v>1</v>
      </c>
      <c r="B2" s="24"/>
      <c r="C2" s="24"/>
      <c r="D2" s="24"/>
    </row>
    <row r="3" spans="1:4" ht="32.15" customHeight="1" x14ac:dyDescent="0.35">
      <c r="A3" s="27" t="s">
        <v>2</v>
      </c>
      <c r="B3" s="27"/>
      <c r="C3" s="27"/>
      <c r="D3" s="27"/>
    </row>
    <row r="4" spans="1:4" ht="29" x14ac:dyDescent="0.35">
      <c r="A4" s="19" t="s">
        <v>3</v>
      </c>
      <c r="B4" s="20" t="s">
        <v>4</v>
      </c>
      <c r="C4" s="20" t="s">
        <v>5</v>
      </c>
      <c r="D4" s="21" t="s">
        <v>10</v>
      </c>
    </row>
    <row r="5" spans="1:4" ht="18" customHeight="1" x14ac:dyDescent="0.35">
      <c r="A5" s="11" t="s">
        <v>166</v>
      </c>
      <c r="B5" s="12" t="s">
        <v>167</v>
      </c>
      <c r="C5" s="12" t="str">
        <f>VLOOKUP(Table243[[#This Row],[ICD-10 Code]],Table1[], 2,FALSE)</f>
        <v>Psychotic disorder w hallucin due to known physiol condition</v>
      </c>
      <c r="D5" s="14" t="s">
        <v>13</v>
      </c>
    </row>
    <row r="6" spans="1:4" ht="18" customHeight="1" x14ac:dyDescent="0.35">
      <c r="A6" s="11" t="s">
        <v>168</v>
      </c>
      <c r="B6" s="12" t="s">
        <v>169</v>
      </c>
      <c r="C6" s="12" t="str">
        <f>VLOOKUP(Table243[[#This Row],[ICD-10 Code]],Table1[], 2,FALSE)</f>
        <v>Catatonic disorder due to known physiological condition</v>
      </c>
      <c r="D6" s="14" t="s">
        <v>13</v>
      </c>
    </row>
    <row r="7" spans="1:4" ht="18" customHeight="1" x14ac:dyDescent="0.35">
      <c r="A7" s="11" t="s">
        <v>170</v>
      </c>
      <c r="B7" s="12" t="s">
        <v>171</v>
      </c>
      <c r="C7" s="12" t="s">
        <v>172</v>
      </c>
      <c r="D7" s="14" t="s">
        <v>13</v>
      </c>
    </row>
    <row r="8" spans="1:4" ht="18" customHeight="1" x14ac:dyDescent="0.35">
      <c r="A8" s="11" t="s">
        <v>176</v>
      </c>
      <c r="B8" s="12" t="s">
        <v>177</v>
      </c>
      <c r="C8" s="12" t="s">
        <v>178</v>
      </c>
      <c r="D8" s="14" t="s">
        <v>13</v>
      </c>
    </row>
    <row r="9" spans="1:4" ht="18" customHeight="1" x14ac:dyDescent="0.35">
      <c r="A9" s="11" t="s">
        <v>179</v>
      </c>
      <c r="B9" s="12" t="s">
        <v>180</v>
      </c>
      <c r="C9" s="12" t="s">
        <v>181</v>
      </c>
      <c r="D9" s="14" t="s">
        <v>13</v>
      </c>
    </row>
    <row r="10" spans="1:4" ht="18" customHeight="1" x14ac:dyDescent="0.35">
      <c r="A10" s="11" t="s">
        <v>182</v>
      </c>
      <c r="B10" s="12" t="s">
        <v>183</v>
      </c>
      <c r="C10" s="12" t="s">
        <v>184</v>
      </c>
      <c r="D10" s="14" t="s">
        <v>13</v>
      </c>
    </row>
    <row r="11" spans="1:4" ht="18" customHeight="1" x14ac:dyDescent="0.35">
      <c r="A11" s="11" t="s">
        <v>185</v>
      </c>
      <c r="B11" s="12" t="s">
        <v>186</v>
      </c>
      <c r="C11" s="12" t="s">
        <v>187</v>
      </c>
      <c r="D11" s="14" t="s">
        <v>13</v>
      </c>
    </row>
    <row r="12" spans="1:4" ht="18" customHeight="1" x14ac:dyDescent="0.35">
      <c r="A12" s="11" t="s">
        <v>188</v>
      </c>
      <c r="B12" s="12" t="s">
        <v>189</v>
      </c>
      <c r="C12" s="12" t="str">
        <f>VLOOKUP(Table243[[#This Row],[ICD-10 Code]],Table1[], 2,FALSE)</f>
        <v>Anxiety disorder due to known physiological condition</v>
      </c>
      <c r="D12" s="14" t="s">
        <v>13</v>
      </c>
    </row>
    <row r="13" spans="1:4" ht="18" customHeight="1" x14ac:dyDescent="0.35">
      <c r="A13" s="11" t="s">
        <v>194</v>
      </c>
      <c r="B13" s="12" t="s">
        <v>195</v>
      </c>
      <c r="C13" s="12" t="str">
        <f>VLOOKUP(Table243[[#This Row],[ICD-10 Code]],Table1[], 2,FALSE)</f>
        <v>Oth mental disorders due to known physiological condition</v>
      </c>
      <c r="D13" s="14" t="s">
        <v>13</v>
      </c>
    </row>
    <row r="14" spans="1:4" ht="18" customHeight="1" x14ac:dyDescent="0.35">
      <c r="A14" s="11" t="s">
        <v>1022</v>
      </c>
      <c r="B14" s="12" t="s">
        <v>1023</v>
      </c>
      <c r="C14" s="12" t="str">
        <f>VLOOKUP(Table243[[#This Row],[ICD-10 Code]],Table1[], 2,FALSE)</f>
        <v>Schizophreniform disorder</v>
      </c>
      <c r="D14" s="14" t="s">
        <v>13</v>
      </c>
    </row>
    <row r="15" spans="1:4" ht="18" customHeight="1" x14ac:dyDescent="0.35">
      <c r="A15" s="11" t="s">
        <v>1026</v>
      </c>
      <c r="B15" s="12" t="s">
        <v>1027</v>
      </c>
      <c r="C15" s="12" t="str">
        <f>VLOOKUP(Table243[[#This Row],[ICD-10 Code]],Table1[], 2,FALSE)</f>
        <v>Schizophrenia, unspecified</v>
      </c>
      <c r="D15" s="14" t="s">
        <v>13</v>
      </c>
    </row>
    <row r="16" spans="1:4" ht="18" customHeight="1" x14ac:dyDescent="0.35">
      <c r="A16" s="11" t="s">
        <v>1028</v>
      </c>
      <c r="B16" s="12" t="s">
        <v>1028</v>
      </c>
      <c r="C16" s="12" t="str">
        <f>VLOOKUP(Table243[[#This Row],[ICD-10 Code]],Table1[], 2,FALSE)</f>
        <v>Schizotypal disorder</v>
      </c>
      <c r="D16" s="14" t="s">
        <v>13</v>
      </c>
    </row>
    <row r="17" spans="1:4" ht="18" customHeight="1" x14ac:dyDescent="0.35">
      <c r="A17" s="11" t="s">
        <v>1029</v>
      </c>
      <c r="B17" s="12" t="s">
        <v>1029</v>
      </c>
      <c r="C17" s="12" t="str">
        <f>VLOOKUP(Table243[[#This Row],[ICD-10 Code]],Table1[], 2,FALSE)</f>
        <v>Delusional disorders</v>
      </c>
      <c r="D17" s="14" t="s">
        <v>13</v>
      </c>
    </row>
    <row r="18" spans="1:4" ht="18" customHeight="1" x14ac:dyDescent="0.35">
      <c r="A18" s="11" t="s">
        <v>1031</v>
      </c>
      <c r="B18" s="12" t="s">
        <v>1032</v>
      </c>
      <c r="C18" s="12" t="str">
        <f>VLOOKUP(Table243[[#This Row],[ICD-10 Code]],Table1[], 2,FALSE)</f>
        <v>Schizoaffective disorder, bipolar type</v>
      </c>
      <c r="D18" s="14" t="s">
        <v>13</v>
      </c>
    </row>
    <row r="19" spans="1:4" ht="18" customHeight="1" x14ac:dyDescent="0.35">
      <c r="A19" s="11" t="s">
        <v>1033</v>
      </c>
      <c r="B19" s="12" t="s">
        <v>1034</v>
      </c>
      <c r="C19" s="12" t="str">
        <f>VLOOKUP(Table243[[#This Row],[ICD-10 Code]],Table1[], 2,FALSE)</f>
        <v>Schizoaffective disorder, depressive type</v>
      </c>
      <c r="D19" s="14" t="s">
        <v>13</v>
      </c>
    </row>
    <row r="20" spans="1:4" ht="18" customHeight="1" x14ac:dyDescent="0.35">
      <c r="A20" s="11" t="s">
        <v>1039</v>
      </c>
      <c r="B20" s="12" t="s">
        <v>1039</v>
      </c>
      <c r="C20" s="12" t="str">
        <f>VLOOKUP(Table243[[#This Row],[ICD-10 Code]],Table1[], 2,FALSE)</f>
        <v>Oth psych disorder not due to a sub or known physiol cond</v>
      </c>
      <c r="D20" s="14" t="s">
        <v>13</v>
      </c>
    </row>
    <row r="21" spans="1:4" ht="18" customHeight="1" x14ac:dyDescent="0.35">
      <c r="A21" s="11" t="s">
        <v>1040</v>
      </c>
      <c r="B21" s="12" t="s">
        <v>1040</v>
      </c>
      <c r="C21" s="12" t="str">
        <f>VLOOKUP(Table243[[#This Row],[ICD-10 Code]],Table1[], 2,FALSE)</f>
        <v>Unsp psychosis not due to a substance or known physiol cond</v>
      </c>
      <c r="D21" s="14" t="s">
        <v>13</v>
      </c>
    </row>
    <row r="22" spans="1:4" ht="18" customHeight="1" x14ac:dyDescent="0.35">
      <c r="A22" s="11" t="s">
        <v>1063</v>
      </c>
      <c r="B22" s="12" t="s">
        <v>1064</v>
      </c>
      <c r="C22" s="12" t="str">
        <f>VLOOKUP(Table243[[#This Row],[ICD-10 Code]],Table1[], 2,FALSE)</f>
        <v>Bipolar disord, crnt episode manic w/o psych features, mild</v>
      </c>
      <c r="D22" s="14" t="s">
        <v>13</v>
      </c>
    </row>
    <row r="23" spans="1:4" ht="18" customHeight="1" x14ac:dyDescent="0.35">
      <c r="A23" s="11" t="s">
        <v>1065</v>
      </c>
      <c r="B23" s="12" t="s">
        <v>1066</v>
      </c>
      <c r="C23" s="12" t="str">
        <f>VLOOKUP(Table243[[#This Row],[ICD-10 Code]],Table1[], 2,FALSE)</f>
        <v>Bipolar disord, crnt episode manic w/o psych features, mod</v>
      </c>
      <c r="D23" s="14" t="s">
        <v>13</v>
      </c>
    </row>
    <row r="24" spans="1:4" ht="18" customHeight="1" x14ac:dyDescent="0.35">
      <c r="A24" s="11" t="s">
        <v>1067</v>
      </c>
      <c r="B24" s="12" t="s">
        <v>1068</v>
      </c>
      <c r="C24" s="12" t="str">
        <f>VLOOKUP(Table243[[#This Row],[ICD-10 Code]],Table1[], 2,FALSE)</f>
        <v>Bipolar disord, crnt epsd manic w/o psych features, severe</v>
      </c>
      <c r="D24" s="14" t="s">
        <v>13</v>
      </c>
    </row>
    <row r="25" spans="1:4" ht="18" customHeight="1" x14ac:dyDescent="0.35">
      <c r="A25" s="11" t="s">
        <v>1069</v>
      </c>
      <c r="B25" s="12" t="s">
        <v>1070</v>
      </c>
      <c r="C25" s="12" t="str">
        <f>VLOOKUP(Table243[[#This Row],[ICD-10 Code]],Table1[], 2,FALSE)</f>
        <v>Bipolar disord, crnt episode manic severe w psych features</v>
      </c>
      <c r="D25" s="14" t="s">
        <v>13</v>
      </c>
    </row>
    <row r="26" spans="1:4" ht="18" customHeight="1" x14ac:dyDescent="0.35">
      <c r="A26" s="11" t="s">
        <v>1073</v>
      </c>
      <c r="B26" s="12" t="s">
        <v>1074</v>
      </c>
      <c r="C26" s="12" t="str">
        <f>VLOOKUP(Table243[[#This Row],[ICD-10 Code]],Table1[], 2,FALSE)</f>
        <v>Bipolar disorder, current episode depressed, mild</v>
      </c>
      <c r="D26" s="14" t="s">
        <v>13</v>
      </c>
    </row>
    <row r="27" spans="1:4" ht="18" customHeight="1" x14ac:dyDescent="0.35">
      <c r="A27" s="11" t="s">
        <v>1075</v>
      </c>
      <c r="B27" s="12" t="s">
        <v>1076</v>
      </c>
      <c r="C27" s="12" t="str">
        <f>VLOOKUP(Table243[[#This Row],[ICD-10 Code]],Table1[], 2,FALSE)</f>
        <v>Bipolar disorder, current episode depressed, moderate</v>
      </c>
      <c r="D27" s="14" t="s">
        <v>13</v>
      </c>
    </row>
    <row r="28" spans="1:4" ht="18" customHeight="1" x14ac:dyDescent="0.35">
      <c r="A28" s="11" t="s">
        <v>1077</v>
      </c>
      <c r="B28" s="12" t="s">
        <v>1078</v>
      </c>
      <c r="C28" s="12" t="str">
        <f>VLOOKUP(Table243[[#This Row],[ICD-10 Code]],Table1[], 2,FALSE)</f>
        <v>Bipolar disord, crnt epsd depress, sev, w/o psych features</v>
      </c>
      <c r="D28" s="14" t="s">
        <v>13</v>
      </c>
    </row>
    <row r="29" spans="1:4" ht="18" customHeight="1" x14ac:dyDescent="0.35">
      <c r="A29" s="11" t="s">
        <v>1079</v>
      </c>
      <c r="B29" s="12" t="s">
        <v>1080</v>
      </c>
      <c r="C29" s="12" t="str">
        <f>VLOOKUP(Table243[[#This Row],[ICD-10 Code]],Table1[], 2,FALSE)</f>
        <v>Bipolar disord, crnt epsd depress, severe, w psych features</v>
      </c>
      <c r="D29" s="14" t="s">
        <v>13</v>
      </c>
    </row>
    <row r="30" spans="1:4" ht="18" customHeight="1" x14ac:dyDescent="0.35">
      <c r="A30" s="11" t="s">
        <v>1097</v>
      </c>
      <c r="B30" s="12" t="s">
        <v>1098</v>
      </c>
      <c r="C30" s="12" t="str">
        <f>VLOOKUP(Table243[[#This Row],[ICD-10 Code]],Table1[], 2,FALSE)</f>
        <v>Bipolar disord, in partial remis, most recent episode manic</v>
      </c>
      <c r="D30" s="14" t="s">
        <v>13</v>
      </c>
    </row>
    <row r="31" spans="1:4" ht="18" customHeight="1" x14ac:dyDescent="0.35">
      <c r="A31" s="11" t="s">
        <v>1099</v>
      </c>
      <c r="B31" s="12" t="s">
        <v>1100</v>
      </c>
      <c r="C31" s="12" t="str">
        <f>VLOOKUP(Table243[[#This Row],[ICD-10 Code]],Table1[], 2,FALSE)</f>
        <v>Bipolar disorder, in full remis, most recent episode manic</v>
      </c>
      <c r="D31" s="14" t="s">
        <v>13</v>
      </c>
    </row>
    <row r="32" spans="1:4" ht="18" customHeight="1" x14ac:dyDescent="0.35">
      <c r="A32" s="11" t="s">
        <v>1101</v>
      </c>
      <c r="B32" s="12" t="s">
        <v>1102</v>
      </c>
      <c r="C32" s="12" t="str">
        <f>VLOOKUP(Table243[[#This Row],[ICD-10 Code]],Table1[], 2,FALSE)</f>
        <v>Bipolar disord, in partial remis, most recent epsd depress</v>
      </c>
      <c r="D32" s="14" t="s">
        <v>13</v>
      </c>
    </row>
    <row r="33" spans="1:4" ht="18" customHeight="1" x14ac:dyDescent="0.35">
      <c r="A33" s="11" t="s">
        <v>1103</v>
      </c>
      <c r="B33" s="12" t="s">
        <v>1104</v>
      </c>
      <c r="C33" s="12" t="str">
        <f>VLOOKUP(Table243[[#This Row],[ICD-10 Code]],Table1[], 2,FALSE)</f>
        <v>Bipolar disorder, in full remis, most recent episode depress</v>
      </c>
      <c r="D33" s="14" t="s">
        <v>13</v>
      </c>
    </row>
    <row r="34" spans="1:4" ht="18" customHeight="1" x14ac:dyDescent="0.35">
      <c r="A34" s="11" t="s">
        <v>1109</v>
      </c>
      <c r="B34" s="12" t="s">
        <v>1110</v>
      </c>
      <c r="C34" s="12" t="str">
        <f>VLOOKUP(Table243[[#This Row],[ICD-10 Code]],Table1[], 2,FALSE)</f>
        <v>Bipolar II disorder</v>
      </c>
      <c r="D34" s="14" t="s">
        <v>13</v>
      </c>
    </row>
    <row r="35" spans="1:4" ht="18" customHeight="1" x14ac:dyDescent="0.35">
      <c r="A35" s="11" t="s">
        <v>1113</v>
      </c>
      <c r="B35" s="12" t="s">
        <v>1114</v>
      </c>
      <c r="C35" s="12" t="str">
        <f>VLOOKUP(Table243[[#This Row],[ICD-10 Code]],Table1[], 2,FALSE)</f>
        <v>Bipolar disorder, unspecified</v>
      </c>
      <c r="D35" s="14" t="s">
        <v>13</v>
      </c>
    </row>
    <row r="36" spans="1:4" ht="18" customHeight="1" x14ac:dyDescent="0.35">
      <c r="A36" s="11" t="s">
        <v>1115</v>
      </c>
      <c r="B36" s="12" t="s">
        <v>1116</v>
      </c>
      <c r="C36" s="12" t="str">
        <f>VLOOKUP(Table243[[#This Row],[ICD-10 Code]],Table1[], 2,FALSE)</f>
        <v>Major depressive disorder, single episode, mild</v>
      </c>
      <c r="D36" s="14" t="s">
        <v>13</v>
      </c>
    </row>
    <row r="37" spans="1:4" ht="18" customHeight="1" x14ac:dyDescent="0.35">
      <c r="A37" s="11" t="s">
        <v>1117</v>
      </c>
      <c r="B37" s="12" t="s">
        <v>1118</v>
      </c>
      <c r="C37" s="12" t="str">
        <f>VLOOKUP(Table243[[#This Row],[ICD-10 Code]],Table1[], 2,FALSE)</f>
        <v>Major depressive disorder, single episode, moderate</v>
      </c>
      <c r="D37" s="14" t="s">
        <v>13</v>
      </c>
    </row>
    <row r="38" spans="1:4" ht="18" customHeight="1" x14ac:dyDescent="0.35">
      <c r="A38" s="11" t="s">
        <v>1119</v>
      </c>
      <c r="B38" s="12" t="s">
        <v>1120</v>
      </c>
      <c r="C38" s="12" t="str">
        <f>VLOOKUP(Table243[[#This Row],[ICD-10 Code]],Table1[], 2,FALSE)</f>
        <v>Major depressv disord, single epsd, sev w/o psych features</v>
      </c>
      <c r="D38" s="14" t="s">
        <v>13</v>
      </c>
    </row>
    <row r="39" spans="1:4" ht="18" customHeight="1" x14ac:dyDescent="0.35">
      <c r="A39" s="11" t="s">
        <v>1121</v>
      </c>
      <c r="B39" s="12" t="s">
        <v>1122</v>
      </c>
      <c r="C39" s="12" t="str">
        <f>VLOOKUP(Table243[[#This Row],[ICD-10 Code]],Table1[], 2,FALSE)</f>
        <v>Major depressv disord, single epsd, severe w psych features</v>
      </c>
      <c r="D39" s="14" t="s">
        <v>13</v>
      </c>
    </row>
    <row r="40" spans="1:4" ht="18" customHeight="1" x14ac:dyDescent="0.35">
      <c r="A40" s="11" t="s">
        <v>1123</v>
      </c>
      <c r="B40" s="12" t="s">
        <v>1124</v>
      </c>
      <c r="C40" s="12" t="str">
        <f>VLOOKUP(Table243[[#This Row],[ICD-10 Code]],Table1[], 2,FALSE)</f>
        <v>Major depressv disorder, single episode, in partial remis</v>
      </c>
      <c r="D40" s="14" t="s">
        <v>13</v>
      </c>
    </row>
    <row r="41" spans="1:4" ht="18" customHeight="1" x14ac:dyDescent="0.35">
      <c r="A41" s="11" t="s">
        <v>1125</v>
      </c>
      <c r="B41" s="12" t="s">
        <v>1126</v>
      </c>
      <c r="C41" s="12" t="str">
        <f>VLOOKUP(Table243[[#This Row],[ICD-10 Code]],Table1[], 2,FALSE)</f>
        <v>Major depressive disorder, single episode, in full remission</v>
      </c>
      <c r="D41" s="14" t="s">
        <v>13</v>
      </c>
    </row>
    <row r="42" spans="1:4" ht="18" customHeight="1" x14ac:dyDescent="0.35">
      <c r="A42" s="11" t="s">
        <v>1127</v>
      </c>
      <c r="B42" s="12" t="s">
        <v>1128</v>
      </c>
      <c r="C42" s="12" t="str">
        <f>VLOOKUP(Table243[[#This Row],[ICD-10 Code]],Table1[], 2,FALSE)</f>
        <v>Other depressive episodes</v>
      </c>
      <c r="D42" s="14" t="s">
        <v>13</v>
      </c>
    </row>
    <row r="43" spans="1:4" ht="18" customHeight="1" x14ac:dyDescent="0.35">
      <c r="A43" s="11" t="s">
        <v>1133</v>
      </c>
      <c r="B43" s="12" t="s">
        <v>1134</v>
      </c>
      <c r="C43" s="12" t="str">
        <f>VLOOKUP(Table243[[#This Row],[ICD-10 Code]],Table1[], 2,FALSE)</f>
        <v>Major depressive disorder, single episode, unspecified</v>
      </c>
      <c r="D43" s="14" t="s">
        <v>13</v>
      </c>
    </row>
    <row r="44" spans="1:4" ht="18" customHeight="1" x14ac:dyDescent="0.35">
      <c r="A44" s="11" t="s">
        <v>1137</v>
      </c>
      <c r="B44" s="12" t="s">
        <v>1138</v>
      </c>
      <c r="C44" s="12" t="str">
        <f>VLOOKUP(Table243[[#This Row],[ICD-10 Code]],Table1[], 2,FALSE)</f>
        <v>Major depressive disorder, recurrent, mild</v>
      </c>
      <c r="D44" s="14" t="s">
        <v>13</v>
      </c>
    </row>
    <row r="45" spans="1:4" ht="18" customHeight="1" x14ac:dyDescent="0.35">
      <c r="A45" s="11" t="s">
        <v>1139</v>
      </c>
      <c r="B45" s="12" t="s">
        <v>1140</v>
      </c>
      <c r="C45" s="12" t="str">
        <f>VLOOKUP(Table243[[#This Row],[ICD-10 Code]],Table1[], 2,FALSE)</f>
        <v>Major depressive disorder, recurrent, moderate</v>
      </c>
      <c r="D45" s="14" t="s">
        <v>13</v>
      </c>
    </row>
    <row r="46" spans="1:4" ht="18" customHeight="1" x14ac:dyDescent="0.35">
      <c r="A46" s="11" t="s">
        <v>1141</v>
      </c>
      <c r="B46" s="12" t="s">
        <v>1142</v>
      </c>
      <c r="C46" s="12" t="str">
        <f>VLOOKUP(Table243[[#This Row],[ICD-10 Code]],Table1[], 2,FALSE)</f>
        <v>Major depressv disorder, recurrent severe w/o psych features</v>
      </c>
      <c r="D46" s="14" t="s">
        <v>13</v>
      </c>
    </row>
    <row r="47" spans="1:4" ht="18" customHeight="1" x14ac:dyDescent="0.35">
      <c r="A47" s="11" t="s">
        <v>1143</v>
      </c>
      <c r="B47" s="12" t="s">
        <v>1144</v>
      </c>
      <c r="C47" s="12" t="str">
        <f>VLOOKUP(Table243[[#This Row],[ICD-10 Code]],Table1[], 2,FALSE)</f>
        <v>Major depressv disorder, recurrent, severe w psych symptoms</v>
      </c>
      <c r="D47" s="14" t="s">
        <v>13</v>
      </c>
    </row>
    <row r="48" spans="1:4" ht="18" customHeight="1" x14ac:dyDescent="0.35">
      <c r="A48" s="11" t="s">
        <v>1147</v>
      </c>
      <c r="B48" s="12" t="s">
        <v>1148</v>
      </c>
      <c r="C48" s="12" t="str">
        <f>VLOOKUP(Table243[[#This Row],[ICD-10 Code]],Table1[], 2,FALSE)</f>
        <v>Major depressive disorder, recurrent, in partial remission</v>
      </c>
      <c r="D48" s="14" t="s">
        <v>13</v>
      </c>
    </row>
    <row r="49" spans="1:4" ht="18" customHeight="1" x14ac:dyDescent="0.35">
      <c r="A49" s="11" t="s">
        <v>1149</v>
      </c>
      <c r="B49" s="12" t="s">
        <v>1150</v>
      </c>
      <c r="C49" s="12" t="str">
        <f>VLOOKUP(Table243[[#This Row],[ICD-10 Code]],Table1[], 2,FALSE)</f>
        <v>Major depressive disorder, recurrent, in full remission</v>
      </c>
      <c r="D49" s="14" t="s">
        <v>13</v>
      </c>
    </row>
    <row r="50" spans="1:4" ht="18" customHeight="1" x14ac:dyDescent="0.35">
      <c r="A50" s="11" t="s">
        <v>1153</v>
      </c>
      <c r="B50" s="12" t="s">
        <v>1154</v>
      </c>
      <c r="C50" s="12" t="str">
        <f>VLOOKUP(Table243[[#This Row],[ICD-10 Code]],Table1[], 2,FALSE)</f>
        <v>Major depressive disorder, recurrent, unspecified</v>
      </c>
      <c r="D50" s="14" t="s">
        <v>13</v>
      </c>
    </row>
    <row r="51" spans="1:4" ht="18" customHeight="1" x14ac:dyDescent="0.35">
      <c r="A51" s="11" t="s">
        <v>1155</v>
      </c>
      <c r="B51" s="12" t="s">
        <v>1156</v>
      </c>
      <c r="C51" s="12" t="str">
        <f>VLOOKUP(Table243[[#This Row],[ICD-10 Code]],Table1[], 2,FALSE)</f>
        <v>Cyclothymic disorder</v>
      </c>
      <c r="D51" s="14" t="s">
        <v>13</v>
      </c>
    </row>
    <row r="52" spans="1:4" ht="18" customHeight="1" x14ac:dyDescent="0.35">
      <c r="A52" s="11" t="s">
        <v>1157</v>
      </c>
      <c r="B52" s="12" t="s">
        <v>1158</v>
      </c>
      <c r="C52" s="12" t="str">
        <f>VLOOKUP(Table243[[#This Row],[ICD-10 Code]],Table1[], 2,FALSE)</f>
        <v>Dysthymic disorder</v>
      </c>
      <c r="D52" s="14" t="s">
        <v>13</v>
      </c>
    </row>
    <row r="53" spans="1:4" ht="18" customHeight="1" x14ac:dyDescent="0.35">
      <c r="A53" s="11" t="s">
        <v>1165</v>
      </c>
      <c r="B53" s="12" t="s">
        <v>1166</v>
      </c>
      <c r="C53" s="12" t="str">
        <f>VLOOKUP(Table243[[#This Row],[ICD-10 Code]],Table1[], 2,FALSE)</f>
        <v>Agoraphobia, unspecified</v>
      </c>
      <c r="D53" s="14" t="s">
        <v>13</v>
      </c>
    </row>
    <row r="54" spans="1:4" ht="18" customHeight="1" x14ac:dyDescent="0.35">
      <c r="A54" s="11" t="s">
        <v>1167</v>
      </c>
      <c r="B54" s="12" t="s">
        <v>1168</v>
      </c>
      <c r="C54" s="12" t="str">
        <f>VLOOKUP(Table243[[#This Row],[ICD-10 Code]],Table1[], 2,FALSE)</f>
        <v>Agoraphobia with panic disorder</v>
      </c>
      <c r="D54" s="14" t="s">
        <v>13</v>
      </c>
    </row>
    <row r="55" spans="1:4" ht="18" customHeight="1" x14ac:dyDescent="0.35">
      <c r="A55" s="11" t="s">
        <v>1205</v>
      </c>
      <c r="B55" s="12" t="s">
        <v>1206</v>
      </c>
      <c r="C55" s="12" t="str">
        <f>VLOOKUP(Table243[[#This Row],[ICD-10 Code]],Table1[], 2,FALSE)</f>
        <v>Panic disorder without agoraphobia</v>
      </c>
      <c r="D55" s="14" t="s">
        <v>13</v>
      </c>
    </row>
    <row r="56" spans="1:4" ht="18" customHeight="1" x14ac:dyDescent="0.35">
      <c r="A56" s="11" t="s">
        <v>1207</v>
      </c>
      <c r="B56" s="12" t="s">
        <v>1208</v>
      </c>
      <c r="C56" s="12" t="str">
        <f>VLOOKUP(Table243[[#This Row],[ICD-10 Code]],Table1[], 2,FALSE)</f>
        <v>Generalized anxiety disorder</v>
      </c>
      <c r="D56" s="14" t="s">
        <v>13</v>
      </c>
    </row>
    <row r="57" spans="1:4" ht="18" customHeight="1" x14ac:dyDescent="0.35">
      <c r="A57" s="11" t="s">
        <v>1213</v>
      </c>
      <c r="B57" s="12" t="s">
        <v>1214</v>
      </c>
      <c r="C57" s="12" t="str">
        <f>VLOOKUP(Table243[[#This Row],[ICD-10 Code]],Table1[], 2,FALSE)</f>
        <v>Anxiety disorder, unspecified</v>
      </c>
      <c r="D57" s="14" t="s">
        <v>13</v>
      </c>
    </row>
    <row r="58" spans="1:4" ht="18" customHeight="1" x14ac:dyDescent="0.35">
      <c r="A58" s="11" t="s">
        <v>1225</v>
      </c>
      <c r="B58" s="12" t="s">
        <v>1226</v>
      </c>
      <c r="C58" s="12" t="str">
        <f>VLOOKUP(Table243[[#This Row],[ICD-10 Code]],Table1[], 2,FALSE)</f>
        <v>Acute stress reaction</v>
      </c>
      <c r="D58" s="14" t="s">
        <v>13</v>
      </c>
    </row>
    <row r="59" spans="1:4" ht="18" customHeight="1" x14ac:dyDescent="0.35">
      <c r="A59" s="11" t="s">
        <v>1227</v>
      </c>
      <c r="B59" s="12" t="s">
        <v>1228</v>
      </c>
      <c r="C59" s="12" t="str">
        <f>VLOOKUP(Table243[[#This Row],[ICD-10 Code]],Table1[], 2,FALSE)</f>
        <v>Post-traumatic stress disorder, unspecified</v>
      </c>
      <c r="D59" s="14" t="s">
        <v>13</v>
      </c>
    </row>
    <row r="60" spans="1:4" ht="18" customHeight="1" x14ac:dyDescent="0.35">
      <c r="A60" s="11" t="s">
        <v>1235</v>
      </c>
      <c r="B60" s="12" t="s">
        <v>1236</v>
      </c>
      <c r="C60" s="12" t="str">
        <f>VLOOKUP(Table243[[#This Row],[ICD-10 Code]],Table1[], 2,FALSE)</f>
        <v>Adjustment disorder with depressed mood</v>
      </c>
      <c r="D60" s="14" t="s">
        <v>13</v>
      </c>
    </row>
    <row r="61" spans="1:4" ht="18" customHeight="1" x14ac:dyDescent="0.35">
      <c r="A61" s="11" t="s">
        <v>1237</v>
      </c>
      <c r="B61" s="12" t="s">
        <v>1238</v>
      </c>
      <c r="C61" s="12" t="str">
        <f>VLOOKUP(Table243[[#This Row],[ICD-10 Code]],Table1[], 2,FALSE)</f>
        <v>Adjustment disorder with anxiety</v>
      </c>
      <c r="D61" s="14" t="s">
        <v>13</v>
      </c>
    </row>
    <row r="62" spans="1:4" ht="18" customHeight="1" x14ac:dyDescent="0.35">
      <c r="A62" s="11" t="s">
        <v>1239</v>
      </c>
      <c r="B62" s="12" t="s">
        <v>1240</v>
      </c>
      <c r="C62" s="12" t="str">
        <f>VLOOKUP(Table243[[#This Row],[ICD-10 Code]],Table1[], 2,FALSE)</f>
        <v>Adjustment disorder with mixed anxiety and depressed mood</v>
      </c>
      <c r="D62" s="14" t="s">
        <v>13</v>
      </c>
    </row>
    <row r="63" spans="1:4" ht="18" customHeight="1" x14ac:dyDescent="0.35">
      <c r="A63" s="11" t="s">
        <v>1241</v>
      </c>
      <c r="B63" s="12" t="s">
        <v>1242</v>
      </c>
      <c r="C63" s="12" t="str">
        <f>VLOOKUP(Table243[[#This Row],[ICD-10 Code]],Table1[], 2,FALSE)</f>
        <v>Adjustment disorder with disturbance of conduct</v>
      </c>
      <c r="D63" s="14" t="s">
        <v>13</v>
      </c>
    </row>
    <row r="64" spans="1:4" ht="18" customHeight="1" x14ac:dyDescent="0.35">
      <c r="A64" s="11" t="s">
        <v>1243</v>
      </c>
      <c r="B64" s="12" t="s">
        <v>1244</v>
      </c>
      <c r="C64" s="12" t="str">
        <f>VLOOKUP(Table243[[#This Row],[ICD-10 Code]],Table1[], 2,FALSE)</f>
        <v>Adjustment disorder w mixed disturb of emotions and conduct</v>
      </c>
      <c r="D64" s="14" t="s">
        <v>13</v>
      </c>
    </row>
    <row r="65" spans="1:4" ht="18" customHeight="1" x14ac:dyDescent="0.35">
      <c r="A65" s="11" t="s">
        <v>1247</v>
      </c>
      <c r="B65" s="12" t="s">
        <v>1248</v>
      </c>
      <c r="C65" s="12" t="str">
        <f>VLOOKUP(Table243[[#This Row],[ICD-10 Code]],Table1[], 2,FALSE)</f>
        <v>Prolonged grief disorder</v>
      </c>
      <c r="D65" s="14" t="s">
        <v>13</v>
      </c>
    </row>
    <row r="66" spans="1:4" ht="18" customHeight="1" x14ac:dyDescent="0.35">
      <c r="A66" s="11" t="s">
        <v>1251</v>
      </c>
      <c r="B66" s="12" t="s">
        <v>1252</v>
      </c>
      <c r="C66" s="12" t="str">
        <f>VLOOKUP(Table243[[#This Row],[ICD-10 Code]],Table1[], 2,FALSE)</f>
        <v>Reaction to severe stress, unspecified</v>
      </c>
      <c r="D66" s="14" t="s">
        <v>13</v>
      </c>
    </row>
    <row r="67" spans="1:4" ht="18" customHeight="1" x14ac:dyDescent="0.35">
      <c r="A67" s="11" t="s">
        <v>1253</v>
      </c>
      <c r="B67" s="12" t="s">
        <v>1254</v>
      </c>
      <c r="C67" s="12" t="str">
        <f>VLOOKUP(Table243[[#This Row],[ICD-10 Code]],Table1[], 2,FALSE)</f>
        <v>Dissociative amnesia</v>
      </c>
      <c r="D67" s="14" t="s">
        <v>13</v>
      </c>
    </row>
    <row r="68" spans="1:4" ht="18" customHeight="1" x14ac:dyDescent="0.35">
      <c r="A68" s="11" t="s">
        <v>1255</v>
      </c>
      <c r="B68" s="12" t="s">
        <v>1256</v>
      </c>
      <c r="C68" s="12" t="str">
        <f>VLOOKUP(Table243[[#This Row],[ICD-10 Code]],Table1[], 2,FALSE)</f>
        <v>Dissociative fugue</v>
      </c>
      <c r="D68" s="14" t="s">
        <v>13</v>
      </c>
    </row>
    <row r="69" spans="1:4" ht="18" customHeight="1" x14ac:dyDescent="0.35">
      <c r="A69" s="11" t="s">
        <v>1259</v>
      </c>
      <c r="B69" s="12" t="s">
        <v>1260</v>
      </c>
      <c r="C69" s="12" t="str">
        <f>VLOOKUP(Table243[[#This Row],[ICD-10 Code]],Table1[], 2,FALSE)</f>
        <v>Conversion disorder with motor symptom or deficit</v>
      </c>
      <c r="D69" s="14" t="s">
        <v>13</v>
      </c>
    </row>
    <row r="70" spans="1:4" ht="18" customHeight="1" x14ac:dyDescent="0.35">
      <c r="A70" s="11" t="s">
        <v>1261</v>
      </c>
      <c r="B70" s="12" t="s">
        <v>1262</v>
      </c>
      <c r="C70" s="12" t="str">
        <f>VLOOKUP(Table243[[#This Row],[ICD-10 Code]],Table1[], 2,FALSE)</f>
        <v>Conversion disorder with seizures or convulsions</v>
      </c>
      <c r="D70" s="14" t="s">
        <v>13</v>
      </c>
    </row>
    <row r="71" spans="1:4" ht="18" customHeight="1" x14ac:dyDescent="0.35">
      <c r="A71" s="11" t="s">
        <v>1263</v>
      </c>
      <c r="B71" s="12" t="s">
        <v>1264</v>
      </c>
      <c r="C71" s="12" t="str">
        <f>VLOOKUP(Table243[[#This Row],[ICD-10 Code]],Table1[], 2,FALSE)</f>
        <v>Conversion disorder with sensory symptom or deficit</v>
      </c>
      <c r="D71" s="14" t="s">
        <v>13</v>
      </c>
    </row>
    <row r="72" spans="1:4" ht="18" customHeight="1" x14ac:dyDescent="0.35">
      <c r="A72" s="11" t="s">
        <v>1265</v>
      </c>
      <c r="B72" s="12" t="s">
        <v>1266</v>
      </c>
      <c r="C72" s="12" t="str">
        <f>VLOOKUP(Table243[[#This Row],[ICD-10 Code]],Table1[], 2,FALSE)</f>
        <v>Conversion disorder with mixed symptom presentation</v>
      </c>
      <c r="D72" s="14" t="s">
        <v>13</v>
      </c>
    </row>
    <row r="73" spans="1:4" ht="18" customHeight="1" x14ac:dyDescent="0.35">
      <c r="A73" s="11" t="s">
        <v>1267</v>
      </c>
      <c r="B73" s="12" t="s">
        <v>1268</v>
      </c>
      <c r="C73" s="12" t="str">
        <f>VLOOKUP(Table243[[#This Row],[ICD-10 Code]],Table1[], 2,FALSE)</f>
        <v>Dissociative identity disorder</v>
      </c>
      <c r="D73" s="14" t="s">
        <v>13</v>
      </c>
    </row>
    <row r="74" spans="1:4" ht="18" customHeight="1" x14ac:dyDescent="0.35">
      <c r="A74" s="11" t="s">
        <v>1269</v>
      </c>
      <c r="B74" s="12" t="s">
        <v>1270</v>
      </c>
      <c r="C74" s="12" t="str">
        <f>VLOOKUP(Table243[[#This Row],[ICD-10 Code]],Table1[], 2,FALSE)</f>
        <v>Other dissociative and conversion disorders</v>
      </c>
      <c r="D74" s="14" t="s">
        <v>13</v>
      </c>
    </row>
    <row r="75" spans="1:4" ht="18" customHeight="1" x14ac:dyDescent="0.35">
      <c r="A75" s="11" t="s">
        <v>1271</v>
      </c>
      <c r="B75" s="12" t="s">
        <v>1272</v>
      </c>
      <c r="C75" s="12" t="str">
        <f>VLOOKUP(Table243[[#This Row],[ICD-10 Code]],Table1[], 2,FALSE)</f>
        <v>Dissociative and conversion disorder, unspecified</v>
      </c>
      <c r="D75" s="14" t="s">
        <v>13</v>
      </c>
    </row>
    <row r="76" spans="1:4" ht="18" customHeight="1" x14ac:dyDescent="0.35">
      <c r="A76" s="11" t="s">
        <v>1275</v>
      </c>
      <c r="B76" s="12" t="s">
        <v>1276</v>
      </c>
      <c r="C76" s="12" t="str">
        <f>VLOOKUP(Table243[[#This Row],[ICD-10 Code]],Table1[], 2,FALSE)</f>
        <v>Undifferentiated somatoform disorder</v>
      </c>
      <c r="D76" s="14" t="s">
        <v>13</v>
      </c>
    </row>
    <row r="77" spans="1:4" ht="18" customHeight="1" x14ac:dyDescent="0.35">
      <c r="A77" s="11" t="s">
        <v>1279</v>
      </c>
      <c r="B77" s="12" t="s">
        <v>1280</v>
      </c>
      <c r="C77" s="12" t="str">
        <f>VLOOKUP(Table243[[#This Row],[ICD-10 Code]],Table1[], 2,FALSE)</f>
        <v>Hypochondriasis</v>
      </c>
      <c r="D77" s="14" t="s">
        <v>13</v>
      </c>
    </row>
    <row r="78" spans="1:4" ht="18" customHeight="1" x14ac:dyDescent="0.35">
      <c r="A78" s="11" t="s">
        <v>1281</v>
      </c>
      <c r="B78" s="12" t="s">
        <v>1282</v>
      </c>
      <c r="C78" s="12" t="str">
        <f>VLOOKUP(Table243[[#This Row],[ICD-10 Code]],Table1[], 2,FALSE)</f>
        <v>Body dysmorphic disorder</v>
      </c>
      <c r="D78" s="14" t="s">
        <v>13</v>
      </c>
    </row>
    <row r="79" spans="1:4" ht="18" customHeight="1" x14ac:dyDescent="0.35">
      <c r="A79" s="11" t="s">
        <v>1289</v>
      </c>
      <c r="B79" s="12" t="s">
        <v>1290</v>
      </c>
      <c r="C79" s="12" t="str">
        <f>VLOOKUP(Table243[[#This Row],[ICD-10 Code]],Table1[], 2,FALSE)</f>
        <v>Other somatoform disorders</v>
      </c>
      <c r="D79" s="14" t="s">
        <v>13</v>
      </c>
    </row>
    <row r="80" spans="1:4" ht="18" customHeight="1" x14ac:dyDescent="0.35">
      <c r="A80" s="11" t="s">
        <v>1293</v>
      </c>
      <c r="B80" s="12" t="s">
        <v>1294</v>
      </c>
      <c r="C80" s="12" t="str">
        <f>VLOOKUP(Table243[[#This Row],[ICD-10 Code]],Table1[], 2,FALSE)</f>
        <v>Depersonalization-derealization syndrome</v>
      </c>
      <c r="D80" s="14" t="s">
        <v>13</v>
      </c>
    </row>
    <row r="81" spans="1:4" ht="18" customHeight="1" x14ac:dyDescent="0.35">
      <c r="A81" s="11" t="s">
        <v>1303</v>
      </c>
      <c r="B81" s="12" t="s">
        <v>1304</v>
      </c>
      <c r="C81" s="12" t="str">
        <f>VLOOKUP(Table243[[#This Row],[ICD-10 Code]],Table1[], 2,FALSE)</f>
        <v>Anorexia nervosa, restricting type</v>
      </c>
      <c r="D81" s="14" t="s">
        <v>13</v>
      </c>
    </row>
    <row r="82" spans="1:4" ht="18" customHeight="1" x14ac:dyDescent="0.35">
      <c r="A82" s="11" t="s">
        <v>1317</v>
      </c>
      <c r="B82" s="12" t="s">
        <v>1318</v>
      </c>
      <c r="C82" s="12" t="str">
        <f>VLOOKUP(Table243[[#This Row],[ICD-10 Code]],Table1[], 2,FALSE)</f>
        <v>Anorexia nervosa, binge eating/purging type</v>
      </c>
      <c r="D82" s="14" t="s">
        <v>13</v>
      </c>
    </row>
    <row r="83" spans="1:4" ht="18" customHeight="1" x14ac:dyDescent="0.35">
      <c r="A83" s="11" t="s">
        <v>1345</v>
      </c>
      <c r="B83" s="12" t="s">
        <v>1346</v>
      </c>
      <c r="C83" s="12" t="str">
        <f>VLOOKUP(Table243[[#This Row],[ICD-10 Code]],Table1[], 2,FALSE)</f>
        <v>Other eating disorders</v>
      </c>
      <c r="D83" s="14" t="s">
        <v>13</v>
      </c>
    </row>
    <row r="84" spans="1:4" ht="18" customHeight="1" x14ac:dyDescent="0.35">
      <c r="A84" s="11" t="s">
        <v>1369</v>
      </c>
      <c r="B84" s="12" t="s">
        <v>1370</v>
      </c>
      <c r="C84" s="12" t="str">
        <f>VLOOKUP(Table243[[#This Row],[ICD-10 Code]],Table1[], 2,FALSE)</f>
        <v>Eating disorder, unspecified</v>
      </c>
      <c r="D84" s="14" t="s">
        <v>13</v>
      </c>
    </row>
    <row r="85" spans="1:4" ht="18" customHeight="1" x14ac:dyDescent="0.35">
      <c r="A85" s="11" t="s">
        <v>1450</v>
      </c>
      <c r="B85" s="12" t="s">
        <v>1451</v>
      </c>
      <c r="C85" s="12" t="s">
        <v>1452</v>
      </c>
      <c r="D85" s="14" t="s">
        <v>13</v>
      </c>
    </row>
    <row r="86" spans="1:4" ht="18" customHeight="1" x14ac:dyDescent="0.35">
      <c r="A86" s="11" t="s">
        <v>1469</v>
      </c>
      <c r="B86" s="12" t="s">
        <v>1470</v>
      </c>
      <c r="C86" s="12" t="str">
        <f>VLOOKUP(Table243[[#This Row],[ICD-10 Code]],Table1[], 2,FALSE)</f>
        <v>Pyromania</v>
      </c>
      <c r="D86" s="14" t="s">
        <v>13</v>
      </c>
    </row>
    <row r="87" spans="1:4" ht="18" customHeight="1" x14ac:dyDescent="0.35">
      <c r="A87" s="11" t="s">
        <v>1473</v>
      </c>
      <c r="B87" s="12" t="s">
        <v>1474</v>
      </c>
      <c r="C87" s="12" t="str">
        <f>VLOOKUP(Table243[[#This Row],[ICD-10 Code]],Table1[], 2,FALSE)</f>
        <v>Trichotillomania</v>
      </c>
      <c r="D87" s="14" t="s">
        <v>13</v>
      </c>
    </row>
    <row r="88" spans="1:4" ht="18" customHeight="1" x14ac:dyDescent="0.35">
      <c r="A88" s="11" t="s">
        <v>1475</v>
      </c>
      <c r="B88" s="12" t="s">
        <v>1476</v>
      </c>
      <c r="C88" s="12" t="str">
        <f>VLOOKUP(Table243[[#This Row],[ICD-10 Code]],Table1[], 2,FALSE)</f>
        <v>Intermittent explosive disorder</v>
      </c>
      <c r="D88" s="14" t="s">
        <v>13</v>
      </c>
    </row>
    <row r="89" spans="1:4" ht="18" customHeight="1" x14ac:dyDescent="0.35">
      <c r="A89" s="11" t="s">
        <v>1515</v>
      </c>
      <c r="B89" s="12" t="s">
        <v>1516</v>
      </c>
      <c r="C89" s="12" t="str">
        <f>VLOOKUP(Table243[[#This Row],[ICD-10 Code]],Table1[], 2,FALSE)</f>
        <v>Factitious disorder imposed on self, unspecified</v>
      </c>
      <c r="D89" s="14" t="s">
        <v>13</v>
      </c>
    </row>
    <row r="90" spans="1:4" ht="18" customHeight="1" x14ac:dyDescent="0.35">
      <c r="A90" s="11" t="s">
        <v>1533</v>
      </c>
      <c r="B90" s="12" t="s">
        <v>1534</v>
      </c>
      <c r="C90" s="12" t="str">
        <f>VLOOKUP(Table243[[#This Row],[ICD-10 Code]],Table1[], 2,FALSE)</f>
        <v>Attn-defct hyperactivity disorder, predom inattentive type</v>
      </c>
      <c r="D90" s="14" t="s">
        <v>13</v>
      </c>
    </row>
    <row r="91" spans="1:4" ht="18" customHeight="1" x14ac:dyDescent="0.35">
      <c r="A91" s="11" t="s">
        <v>1535</v>
      </c>
      <c r="B91" s="12" t="s">
        <v>1536</v>
      </c>
      <c r="C91" s="12" t="str">
        <f>VLOOKUP(Table243[[#This Row],[ICD-10 Code]],Table1[], 2,FALSE)</f>
        <v>Attn-defct hyperactivity disorder, predom hyperactive type</v>
      </c>
      <c r="D91" s="14" t="s">
        <v>13</v>
      </c>
    </row>
    <row r="92" spans="1:4" ht="18" customHeight="1" x14ac:dyDescent="0.35">
      <c r="A92" s="11" t="s">
        <v>1537</v>
      </c>
      <c r="B92" s="12" t="s">
        <v>1538</v>
      </c>
      <c r="C92" s="12" t="str">
        <f>VLOOKUP(Table243[[#This Row],[ICD-10 Code]],Table1[], 2,FALSE)</f>
        <v>Attention-deficit hyperactivity disorder, combined type</v>
      </c>
      <c r="D92" s="14" t="s">
        <v>13</v>
      </c>
    </row>
    <row r="93" spans="1:4" ht="18" customHeight="1" x14ac:dyDescent="0.35">
      <c r="A93" s="11" t="s">
        <v>1539</v>
      </c>
      <c r="B93" s="12" t="s">
        <v>1540</v>
      </c>
      <c r="C93" s="12" t="str">
        <f>VLOOKUP(Table243[[#This Row],[ICD-10 Code]],Table1[], 2,FALSE)</f>
        <v>Attention-deficit hyperactivity disorder, other type</v>
      </c>
      <c r="D93" s="14" t="s">
        <v>13</v>
      </c>
    </row>
    <row r="94" spans="1:4" ht="18" customHeight="1" x14ac:dyDescent="0.35">
      <c r="A94" s="11" t="s">
        <v>1543</v>
      </c>
      <c r="B94" s="12" t="s">
        <v>1544</v>
      </c>
      <c r="C94" s="12" t="str">
        <f>VLOOKUP(Table243[[#This Row],[ICD-10 Code]],Table1[], 2,FALSE)</f>
        <v>Conduct disorder confined to family context</v>
      </c>
      <c r="D94" s="14" t="s">
        <v>13</v>
      </c>
    </row>
    <row r="95" spans="1:4" ht="18" customHeight="1" x14ac:dyDescent="0.35">
      <c r="A95" s="11" t="s">
        <v>1545</v>
      </c>
      <c r="B95" s="12" t="s">
        <v>1546</v>
      </c>
      <c r="C95" s="12" t="s">
        <v>1547</v>
      </c>
      <c r="D95" s="14" t="s">
        <v>13</v>
      </c>
    </row>
    <row r="96" spans="1:4" ht="18" customHeight="1" x14ac:dyDescent="0.35">
      <c r="A96" s="11" t="s">
        <v>1548</v>
      </c>
      <c r="B96" s="12" t="s">
        <v>1549</v>
      </c>
      <c r="C96" s="12" t="str">
        <f>VLOOKUP(Table243[[#This Row],[ICD-10 Code]],Table1[], 2,FALSE)</f>
        <v>Conduct disorder, adolescent-onset type</v>
      </c>
      <c r="D96" s="14" t="s">
        <v>13</v>
      </c>
    </row>
    <row r="97" spans="1:4" ht="18" customHeight="1" x14ac:dyDescent="0.35">
      <c r="A97" s="11" t="s">
        <v>1550</v>
      </c>
      <c r="B97" s="12" t="s">
        <v>1551</v>
      </c>
      <c r="C97" s="12" t="str">
        <f>VLOOKUP(Table243[[#This Row],[ICD-10 Code]],Table1[], 2,FALSE)</f>
        <v>Oppositional defiant disorder</v>
      </c>
      <c r="D97" s="14" t="s">
        <v>13</v>
      </c>
    </row>
    <row r="98" spans="1:4" ht="18" customHeight="1" x14ac:dyDescent="0.35">
      <c r="A98" s="11" t="s">
        <v>1552</v>
      </c>
      <c r="B98" s="12" t="s">
        <v>1553</v>
      </c>
      <c r="C98" s="12" t="str">
        <f>VLOOKUP(Table243[[#This Row],[ICD-10 Code]],Table1[], 2,FALSE)</f>
        <v>Other conduct disorders</v>
      </c>
      <c r="D98" s="14" t="s">
        <v>13</v>
      </c>
    </row>
    <row r="99" spans="1:4" ht="18" customHeight="1" x14ac:dyDescent="0.35">
      <c r="A99" s="11" t="s">
        <v>1554</v>
      </c>
      <c r="B99" s="12" t="s">
        <v>1555</v>
      </c>
      <c r="C99" s="12" t="str">
        <f>VLOOKUP(Table243[[#This Row],[ICD-10 Code]],Table1[], 2,FALSE)</f>
        <v>Conduct disorder, unspecified</v>
      </c>
      <c r="D99" s="14" t="s">
        <v>13</v>
      </c>
    </row>
    <row r="100" spans="1:4" ht="18" customHeight="1" x14ac:dyDescent="0.35">
      <c r="A100" s="11" t="s">
        <v>1556</v>
      </c>
      <c r="B100" s="12" t="s">
        <v>1557</v>
      </c>
      <c r="C100" s="12" t="str">
        <f>VLOOKUP(Table243[[#This Row],[ICD-10 Code]],Table1[], 2,FALSE)</f>
        <v>Separation anxiety disorder of childhood</v>
      </c>
      <c r="D100" s="14" t="s">
        <v>13</v>
      </c>
    </row>
    <row r="101" spans="1:4" ht="18" customHeight="1" x14ac:dyDescent="0.35">
      <c r="A101" s="11" t="s">
        <v>1560</v>
      </c>
      <c r="B101" s="12" t="s">
        <v>1561</v>
      </c>
      <c r="C101" s="12" t="s">
        <v>1562</v>
      </c>
      <c r="D101" s="14" t="s">
        <v>13</v>
      </c>
    </row>
    <row r="102" spans="1:4" ht="18" customHeight="1" x14ac:dyDescent="0.35">
      <c r="A102" s="11" t="s">
        <v>1563</v>
      </c>
      <c r="B102" s="12" t="s">
        <v>1564</v>
      </c>
      <c r="C102" s="12" t="s">
        <v>1565</v>
      </c>
      <c r="D102" s="14" t="s">
        <v>13</v>
      </c>
    </row>
    <row r="103" spans="1:4" ht="18" customHeight="1" x14ac:dyDescent="0.35">
      <c r="A103" s="15" t="s">
        <v>1588</v>
      </c>
      <c r="B103" s="16" t="s">
        <v>1589</v>
      </c>
      <c r="C103" s="16" t="str">
        <f>VLOOKUP(Table243[[#This Row],[ICD-10 Code]],Table1[], 2,FALSE)</f>
        <v>Pica of infancy and childhood</v>
      </c>
      <c r="D103" s="18" t="s">
        <v>13</v>
      </c>
    </row>
    <row r="104" spans="1:4" ht="18" customHeight="1" x14ac:dyDescent="0.35">
      <c r="B104" s="8"/>
      <c r="C104" s="8"/>
      <c r="D104" s="8"/>
    </row>
    <row r="105" spans="1:4" ht="18" customHeight="1" x14ac:dyDescent="0.35">
      <c r="B105" s="8"/>
      <c r="C105" s="8"/>
      <c r="D105" s="8"/>
    </row>
    <row r="106" spans="1:4" ht="18" customHeight="1" x14ac:dyDescent="0.35">
      <c r="B106" s="8"/>
      <c r="C106" s="8"/>
      <c r="D106" s="8"/>
    </row>
    <row r="107" spans="1:4" ht="18" customHeight="1" x14ac:dyDescent="0.35">
      <c r="B107" s="8"/>
      <c r="C107" s="8"/>
      <c r="D107" s="8"/>
    </row>
    <row r="108" spans="1:4" ht="18" customHeight="1" x14ac:dyDescent="0.35">
      <c r="B108" s="8"/>
      <c r="C108" s="8"/>
      <c r="D108" s="8"/>
    </row>
    <row r="109" spans="1:4" ht="18" customHeight="1" x14ac:dyDescent="0.35">
      <c r="B109" s="8"/>
      <c r="C109" s="8"/>
      <c r="D109" s="8"/>
    </row>
    <row r="110" spans="1:4" ht="18" customHeight="1" x14ac:dyDescent="0.35">
      <c r="B110" s="8"/>
      <c r="C110" s="8"/>
      <c r="D110" s="8"/>
    </row>
    <row r="111" spans="1:4" ht="18" customHeight="1" x14ac:dyDescent="0.35">
      <c r="B111" s="8"/>
      <c r="C111" s="8"/>
      <c r="D111" s="8"/>
    </row>
    <row r="112" spans="1:4" ht="18" customHeight="1" x14ac:dyDescent="0.35">
      <c r="B112" s="8"/>
      <c r="C112" s="8"/>
      <c r="D112" s="8"/>
    </row>
    <row r="113" spans="2:4" ht="18" customHeight="1" x14ac:dyDescent="0.35">
      <c r="B113" s="8"/>
      <c r="C113" s="8"/>
      <c r="D113" s="8"/>
    </row>
    <row r="114" spans="2:4" ht="18" customHeight="1" x14ac:dyDescent="0.35">
      <c r="B114" s="8"/>
      <c r="C114" s="8"/>
      <c r="D114" s="8"/>
    </row>
    <row r="115" spans="2:4" ht="18" customHeight="1" x14ac:dyDescent="0.35">
      <c r="B115" s="8"/>
      <c r="C115" s="8"/>
      <c r="D115" s="8"/>
    </row>
    <row r="116" spans="2:4" ht="18" customHeight="1" x14ac:dyDescent="0.35">
      <c r="B116" s="8"/>
      <c r="C116" s="8"/>
      <c r="D116" s="8"/>
    </row>
    <row r="117" spans="2:4" ht="18" customHeight="1" x14ac:dyDescent="0.35">
      <c r="B117" s="8"/>
      <c r="C117" s="8"/>
      <c r="D117" s="8"/>
    </row>
    <row r="118" spans="2:4" ht="18" customHeight="1" x14ac:dyDescent="0.35">
      <c r="B118" s="8"/>
      <c r="C118" s="8"/>
      <c r="D118" s="8"/>
    </row>
    <row r="119" spans="2:4" ht="18" customHeight="1" x14ac:dyDescent="0.35">
      <c r="B119" s="8"/>
      <c r="C119" s="8"/>
      <c r="D119" s="8"/>
    </row>
    <row r="120" spans="2:4" ht="18" customHeight="1" x14ac:dyDescent="0.35">
      <c r="B120" s="8"/>
      <c r="C120" s="8"/>
      <c r="D120" s="8"/>
    </row>
    <row r="121" spans="2:4" ht="18" customHeight="1" x14ac:dyDescent="0.35">
      <c r="B121" s="8"/>
      <c r="C121" s="8"/>
      <c r="D121" s="8"/>
    </row>
    <row r="122" spans="2:4" ht="18" customHeight="1" x14ac:dyDescent="0.35">
      <c r="B122" s="8"/>
      <c r="C122" s="8"/>
      <c r="D122" s="8"/>
    </row>
    <row r="123" spans="2:4" ht="18" customHeight="1" x14ac:dyDescent="0.35">
      <c r="B123" s="8"/>
      <c r="C123" s="8"/>
      <c r="D123" s="8"/>
    </row>
    <row r="124" spans="2:4" ht="18" customHeight="1" x14ac:dyDescent="0.35">
      <c r="B124" s="8"/>
      <c r="C124" s="8"/>
      <c r="D124" s="8"/>
    </row>
    <row r="125" spans="2:4" ht="18" customHeight="1" x14ac:dyDescent="0.35">
      <c r="B125" s="8"/>
      <c r="C125" s="8"/>
      <c r="D125" s="8"/>
    </row>
    <row r="126" spans="2:4" ht="18" customHeight="1" x14ac:dyDescent="0.35">
      <c r="B126" s="8"/>
      <c r="C126" s="8"/>
      <c r="D126" s="8"/>
    </row>
    <row r="127" spans="2:4" ht="18" customHeight="1" x14ac:dyDescent="0.35">
      <c r="B127" s="8"/>
      <c r="C127" s="8"/>
      <c r="D127" s="8"/>
    </row>
    <row r="128" spans="2:4" ht="18" customHeight="1" x14ac:dyDescent="0.35">
      <c r="B128" s="8"/>
      <c r="C128" s="8"/>
      <c r="D128" s="8"/>
    </row>
    <row r="129" spans="2:4" ht="18" customHeight="1" x14ac:dyDescent="0.35">
      <c r="B129" s="8"/>
      <c r="C129" s="8"/>
      <c r="D129" s="8"/>
    </row>
    <row r="130" spans="2:4" ht="18" customHeight="1" x14ac:dyDescent="0.35">
      <c r="B130" s="8"/>
      <c r="C130" s="8"/>
      <c r="D130" s="8"/>
    </row>
    <row r="131" spans="2:4" ht="18" customHeight="1" x14ac:dyDescent="0.35">
      <c r="B131" s="8"/>
      <c r="C131" s="8"/>
      <c r="D131" s="8"/>
    </row>
    <row r="132" spans="2:4" ht="18" customHeight="1" x14ac:dyDescent="0.35">
      <c r="B132" s="8"/>
      <c r="C132" s="8"/>
      <c r="D132" s="8"/>
    </row>
    <row r="133" spans="2:4" ht="18" customHeight="1" x14ac:dyDescent="0.35">
      <c r="B133" s="8"/>
      <c r="C133" s="8"/>
      <c r="D133" s="8"/>
    </row>
    <row r="134" spans="2:4" ht="18" customHeight="1" x14ac:dyDescent="0.35">
      <c r="B134" s="8"/>
      <c r="C134" s="8"/>
      <c r="D134" s="8"/>
    </row>
    <row r="135" spans="2:4" ht="18" customHeight="1" x14ac:dyDescent="0.35">
      <c r="B135" s="8"/>
      <c r="C135" s="8"/>
      <c r="D135" s="8"/>
    </row>
    <row r="136" spans="2:4" ht="18" customHeight="1" x14ac:dyDescent="0.35">
      <c r="B136" s="8"/>
      <c r="C136" s="8"/>
      <c r="D136" s="8"/>
    </row>
    <row r="137" spans="2:4" ht="18" customHeight="1" x14ac:dyDescent="0.35">
      <c r="B137" s="8"/>
      <c r="C137" s="8"/>
      <c r="D137" s="8"/>
    </row>
    <row r="138" spans="2:4" ht="18" customHeight="1" x14ac:dyDescent="0.35">
      <c r="B138" s="8"/>
      <c r="C138" s="8"/>
      <c r="D138" s="8"/>
    </row>
    <row r="139" spans="2:4" ht="18" customHeight="1" x14ac:dyDescent="0.35">
      <c r="B139" s="8"/>
      <c r="C139" s="8"/>
      <c r="D139" s="8"/>
    </row>
    <row r="140" spans="2:4" ht="18" customHeight="1" x14ac:dyDescent="0.35">
      <c r="B140" s="8"/>
      <c r="C140" s="8"/>
      <c r="D140" s="8"/>
    </row>
    <row r="141" spans="2:4" ht="18" customHeight="1" x14ac:dyDescent="0.35">
      <c r="B141" s="8"/>
      <c r="C141" s="8"/>
      <c r="D141" s="8"/>
    </row>
    <row r="142" spans="2:4" ht="18" customHeight="1" x14ac:dyDescent="0.35">
      <c r="B142" s="8"/>
      <c r="C142" s="8"/>
      <c r="D142" s="8"/>
    </row>
    <row r="143" spans="2:4" ht="18" customHeight="1" x14ac:dyDescent="0.35">
      <c r="B143" s="8"/>
      <c r="C143" s="8"/>
      <c r="D143" s="8"/>
    </row>
    <row r="144" spans="2:4" ht="18" customHeight="1" x14ac:dyDescent="0.35">
      <c r="B144" s="8"/>
      <c r="C144" s="8"/>
      <c r="D144" s="8"/>
    </row>
    <row r="145" spans="2:4" ht="18" customHeight="1" x14ac:dyDescent="0.35">
      <c r="B145" s="8"/>
      <c r="C145" s="8"/>
      <c r="D145" s="8"/>
    </row>
    <row r="146" spans="2:4" ht="18" customHeight="1" x14ac:dyDescent="0.35">
      <c r="B146" s="8"/>
      <c r="C146" s="8"/>
      <c r="D146" s="8"/>
    </row>
    <row r="147" spans="2:4" ht="18" customHeight="1" x14ac:dyDescent="0.35">
      <c r="B147" s="8"/>
      <c r="C147" s="8"/>
      <c r="D147" s="8"/>
    </row>
    <row r="148" spans="2:4" ht="18" customHeight="1" x14ac:dyDescent="0.35">
      <c r="B148" s="8"/>
      <c r="C148" s="8"/>
      <c r="D148" s="8"/>
    </row>
    <row r="149" spans="2:4" ht="18" customHeight="1" x14ac:dyDescent="0.35">
      <c r="B149" s="8"/>
      <c r="C149" s="8"/>
      <c r="D149" s="8"/>
    </row>
    <row r="150" spans="2:4" ht="18" customHeight="1" x14ac:dyDescent="0.35">
      <c r="B150" s="8"/>
      <c r="C150" s="8"/>
      <c r="D150" s="8"/>
    </row>
    <row r="151" spans="2:4" ht="18" customHeight="1" x14ac:dyDescent="0.35">
      <c r="B151" s="8"/>
      <c r="C151" s="8"/>
      <c r="D151" s="8"/>
    </row>
    <row r="152" spans="2:4" ht="18" customHeight="1" x14ac:dyDescent="0.35">
      <c r="B152" s="8"/>
      <c r="C152" s="8"/>
      <c r="D152" s="8"/>
    </row>
    <row r="153" spans="2:4" ht="18" customHeight="1" x14ac:dyDescent="0.35">
      <c r="B153" s="8"/>
      <c r="C153" s="8"/>
      <c r="D153" s="8"/>
    </row>
    <row r="154" spans="2:4" ht="18" customHeight="1" x14ac:dyDescent="0.35">
      <c r="B154" s="8"/>
      <c r="C154" s="8"/>
      <c r="D154" s="8"/>
    </row>
    <row r="155" spans="2:4" ht="18" customHeight="1" x14ac:dyDescent="0.35">
      <c r="B155" s="8"/>
      <c r="C155" s="8"/>
      <c r="D155" s="8"/>
    </row>
    <row r="156" spans="2:4" ht="18" customHeight="1" x14ac:dyDescent="0.35">
      <c r="B156" s="8"/>
      <c r="C156" s="8"/>
      <c r="D156" s="8"/>
    </row>
    <row r="157" spans="2:4" ht="18" customHeight="1" x14ac:dyDescent="0.35">
      <c r="B157" s="8"/>
      <c r="C157" s="8"/>
      <c r="D157" s="8"/>
    </row>
    <row r="158" spans="2:4" ht="18" customHeight="1" x14ac:dyDescent="0.35">
      <c r="B158" s="8"/>
      <c r="C158" s="8"/>
      <c r="D158" s="8"/>
    </row>
    <row r="159" spans="2:4" ht="18" customHeight="1" x14ac:dyDescent="0.35">
      <c r="B159" s="8"/>
      <c r="C159" s="8"/>
      <c r="D159" s="8"/>
    </row>
    <row r="160" spans="2:4" ht="18" customHeight="1" x14ac:dyDescent="0.35">
      <c r="B160" s="8"/>
      <c r="C160" s="8"/>
      <c r="D160" s="8"/>
    </row>
    <row r="161" spans="2:4" ht="18" customHeight="1" x14ac:dyDescent="0.35">
      <c r="B161" s="8"/>
      <c r="C161" s="8"/>
      <c r="D161" s="8"/>
    </row>
    <row r="162" spans="2:4" ht="18" customHeight="1" x14ac:dyDescent="0.35">
      <c r="B162" s="8"/>
      <c r="C162" s="8"/>
      <c r="D162" s="8"/>
    </row>
    <row r="163" spans="2:4" ht="18" customHeight="1" x14ac:dyDescent="0.35">
      <c r="B163" s="8"/>
      <c r="C163" s="8"/>
      <c r="D163" s="8"/>
    </row>
    <row r="164" spans="2:4" ht="18" customHeight="1" x14ac:dyDescent="0.35">
      <c r="B164" s="8"/>
      <c r="C164" s="8"/>
      <c r="D164" s="8"/>
    </row>
    <row r="165" spans="2:4" ht="18" customHeight="1" x14ac:dyDescent="0.35">
      <c r="B165" s="8"/>
      <c r="C165" s="8"/>
      <c r="D165" s="8"/>
    </row>
    <row r="166" spans="2:4" ht="18" customHeight="1" x14ac:dyDescent="0.35">
      <c r="B166" s="8"/>
      <c r="C166" s="8"/>
      <c r="D166" s="8"/>
    </row>
    <row r="167" spans="2:4" ht="18" customHeight="1" x14ac:dyDescent="0.35">
      <c r="B167" s="8"/>
      <c r="C167" s="8"/>
      <c r="D167" s="8"/>
    </row>
    <row r="168" spans="2:4" ht="18" customHeight="1" x14ac:dyDescent="0.35">
      <c r="B168" s="8"/>
      <c r="C168" s="8"/>
      <c r="D168" s="8"/>
    </row>
    <row r="169" spans="2:4" ht="18" customHeight="1" x14ac:dyDescent="0.35">
      <c r="B169" s="8"/>
      <c r="C169" s="8"/>
      <c r="D169" s="8"/>
    </row>
    <row r="170" spans="2:4" ht="18" customHeight="1" x14ac:dyDescent="0.35">
      <c r="B170" s="8"/>
      <c r="C170" s="8"/>
      <c r="D170" s="8"/>
    </row>
    <row r="171" spans="2:4" ht="18" customHeight="1" x14ac:dyDescent="0.35">
      <c r="B171" s="8"/>
      <c r="C171" s="8"/>
      <c r="D171" s="8"/>
    </row>
    <row r="172" spans="2:4" ht="18" customHeight="1" x14ac:dyDescent="0.35">
      <c r="B172" s="8"/>
      <c r="C172" s="8"/>
      <c r="D172" s="8"/>
    </row>
    <row r="173" spans="2:4" ht="18" customHeight="1" x14ac:dyDescent="0.35">
      <c r="B173" s="8"/>
      <c r="C173" s="8"/>
      <c r="D173" s="8"/>
    </row>
    <row r="174" spans="2:4" ht="18" customHeight="1" x14ac:dyDescent="0.35">
      <c r="B174" s="8"/>
      <c r="C174" s="8"/>
      <c r="D174" s="8"/>
    </row>
    <row r="175" spans="2:4" ht="18" customHeight="1" x14ac:dyDescent="0.35">
      <c r="B175" s="8"/>
      <c r="C175" s="8"/>
      <c r="D175" s="8"/>
    </row>
    <row r="176" spans="2:4" ht="18" customHeight="1" x14ac:dyDescent="0.35">
      <c r="B176" s="8"/>
      <c r="C176" s="8"/>
      <c r="D176" s="8"/>
    </row>
    <row r="177" spans="2:4" ht="18" customHeight="1" x14ac:dyDescent="0.35">
      <c r="B177" s="8"/>
      <c r="C177" s="8"/>
      <c r="D177" s="8"/>
    </row>
    <row r="178" spans="2:4" ht="18" customHeight="1" x14ac:dyDescent="0.35">
      <c r="B178" s="8"/>
      <c r="C178" s="8"/>
      <c r="D178" s="8"/>
    </row>
    <row r="179" spans="2:4" ht="18" customHeight="1" x14ac:dyDescent="0.35">
      <c r="B179" s="8"/>
      <c r="C179" s="8"/>
      <c r="D179" s="8"/>
    </row>
    <row r="180" spans="2:4" ht="18" customHeight="1" x14ac:dyDescent="0.35">
      <c r="B180" s="8"/>
      <c r="C180" s="8"/>
      <c r="D180" s="8"/>
    </row>
    <row r="181" spans="2:4" ht="18" customHeight="1" x14ac:dyDescent="0.35">
      <c r="B181" s="8"/>
      <c r="C181" s="8"/>
      <c r="D181" s="8"/>
    </row>
    <row r="182" spans="2:4" ht="18" customHeight="1" x14ac:dyDescent="0.35">
      <c r="B182" s="8"/>
      <c r="C182" s="8"/>
      <c r="D182" s="8"/>
    </row>
    <row r="183" spans="2:4" ht="18" customHeight="1" x14ac:dyDescent="0.35">
      <c r="B183" s="8"/>
      <c r="C183" s="8"/>
      <c r="D183" s="8"/>
    </row>
    <row r="184" spans="2:4" ht="18" customHeight="1" x14ac:dyDescent="0.35">
      <c r="B184" s="8"/>
      <c r="C184" s="8"/>
      <c r="D184" s="8"/>
    </row>
    <row r="185" spans="2:4" ht="18" customHeight="1" x14ac:dyDescent="0.35">
      <c r="B185" s="8"/>
      <c r="C185" s="8"/>
      <c r="D185" s="8"/>
    </row>
    <row r="186" spans="2:4" ht="18" customHeight="1" x14ac:dyDescent="0.35">
      <c r="B186" s="8"/>
      <c r="C186" s="8"/>
      <c r="D186" s="8"/>
    </row>
    <row r="187" spans="2:4" ht="18" customHeight="1" x14ac:dyDescent="0.35">
      <c r="B187" s="8"/>
      <c r="C187" s="8"/>
      <c r="D187" s="8"/>
    </row>
    <row r="188" spans="2:4" ht="18" customHeight="1" x14ac:dyDescent="0.35">
      <c r="B188" s="8"/>
      <c r="C188" s="8"/>
      <c r="D188" s="8"/>
    </row>
    <row r="189" spans="2:4" ht="18" customHeight="1" x14ac:dyDescent="0.35">
      <c r="B189" s="8"/>
      <c r="C189" s="8"/>
      <c r="D189" s="8"/>
    </row>
    <row r="190" spans="2:4" ht="18" customHeight="1" x14ac:dyDescent="0.35">
      <c r="B190" s="8"/>
      <c r="C190" s="8"/>
      <c r="D190" s="8"/>
    </row>
    <row r="191" spans="2:4" ht="18" customHeight="1" x14ac:dyDescent="0.35">
      <c r="B191" s="8"/>
      <c r="C191" s="8"/>
      <c r="D191" s="8"/>
    </row>
    <row r="192" spans="2:4" ht="18" customHeight="1" x14ac:dyDescent="0.35">
      <c r="B192" s="8"/>
      <c r="C192" s="8"/>
      <c r="D192" s="8"/>
    </row>
    <row r="193" spans="2:4" ht="18" customHeight="1" x14ac:dyDescent="0.35">
      <c r="B193" s="8"/>
      <c r="C193" s="8"/>
      <c r="D193" s="8"/>
    </row>
    <row r="194" spans="2:4" ht="18" customHeight="1" x14ac:dyDescent="0.35">
      <c r="B194" s="8"/>
      <c r="C194" s="8"/>
      <c r="D194" s="8"/>
    </row>
    <row r="195" spans="2:4" ht="18" customHeight="1" x14ac:dyDescent="0.35">
      <c r="B195" s="8"/>
      <c r="C195" s="8"/>
      <c r="D195" s="8"/>
    </row>
    <row r="196" spans="2:4" ht="18" customHeight="1" x14ac:dyDescent="0.35">
      <c r="B196" s="8"/>
      <c r="C196" s="8"/>
      <c r="D196" s="8"/>
    </row>
    <row r="197" spans="2:4" ht="18" customHeight="1" x14ac:dyDescent="0.35">
      <c r="B197" s="8"/>
      <c r="C197" s="8"/>
      <c r="D197" s="8"/>
    </row>
    <row r="198" spans="2:4" ht="18" customHeight="1" x14ac:dyDescent="0.35">
      <c r="B198" s="8"/>
      <c r="C198" s="8"/>
      <c r="D198" s="8"/>
    </row>
    <row r="199" spans="2:4" ht="18" customHeight="1" x14ac:dyDescent="0.35">
      <c r="B199" s="8"/>
      <c r="C199" s="8"/>
      <c r="D199" s="8"/>
    </row>
    <row r="200" spans="2:4" ht="18" customHeight="1" x14ac:dyDescent="0.35">
      <c r="B200" s="8"/>
      <c r="C200" s="8"/>
      <c r="D200" s="8"/>
    </row>
    <row r="201" spans="2:4" ht="18" customHeight="1" x14ac:dyDescent="0.35">
      <c r="B201" s="8"/>
      <c r="C201" s="8"/>
      <c r="D201" s="8"/>
    </row>
    <row r="202" spans="2:4" ht="18" customHeight="1" x14ac:dyDescent="0.35">
      <c r="B202" s="8"/>
      <c r="C202" s="8"/>
      <c r="D202" s="8"/>
    </row>
    <row r="203" spans="2:4" ht="18" customHeight="1" x14ac:dyDescent="0.35">
      <c r="B203" s="8"/>
      <c r="C203" s="8"/>
      <c r="D203" s="8"/>
    </row>
    <row r="204" spans="2:4" ht="18" customHeight="1" x14ac:dyDescent="0.35">
      <c r="B204" s="8"/>
      <c r="C204" s="8"/>
      <c r="D204" s="8"/>
    </row>
    <row r="205" spans="2:4" ht="18" customHeight="1" x14ac:dyDescent="0.35">
      <c r="B205" s="8"/>
      <c r="C205" s="8"/>
      <c r="D205" s="8"/>
    </row>
    <row r="206" spans="2:4" ht="18" customHeight="1" x14ac:dyDescent="0.35">
      <c r="B206" s="8"/>
      <c r="C206" s="8"/>
      <c r="D206" s="8"/>
    </row>
    <row r="207" spans="2:4" ht="18" customHeight="1" x14ac:dyDescent="0.35">
      <c r="B207" s="8"/>
      <c r="C207" s="8"/>
      <c r="D207" s="8"/>
    </row>
    <row r="208" spans="2:4" ht="18" customHeight="1" x14ac:dyDescent="0.35">
      <c r="B208" s="8"/>
      <c r="C208" s="8"/>
      <c r="D208" s="8"/>
    </row>
    <row r="209" spans="2:4" ht="18" customHeight="1" x14ac:dyDescent="0.35">
      <c r="B209" s="8"/>
      <c r="C209" s="8"/>
      <c r="D209" s="8"/>
    </row>
    <row r="210" spans="2:4" ht="18" customHeight="1" x14ac:dyDescent="0.35">
      <c r="B210" s="8"/>
      <c r="C210" s="8"/>
      <c r="D210" s="8"/>
    </row>
    <row r="211" spans="2:4" ht="18" customHeight="1" x14ac:dyDescent="0.35">
      <c r="B211" s="8"/>
      <c r="C211" s="8"/>
      <c r="D211" s="8"/>
    </row>
    <row r="212" spans="2:4" ht="18" customHeight="1" x14ac:dyDescent="0.35">
      <c r="B212" s="8"/>
      <c r="C212" s="8"/>
      <c r="D212" s="8"/>
    </row>
    <row r="213" spans="2:4" ht="18" customHeight="1" x14ac:dyDescent="0.35">
      <c r="B213" s="8"/>
      <c r="C213" s="8"/>
      <c r="D213" s="8"/>
    </row>
    <row r="214" spans="2:4" ht="18" customHeight="1" x14ac:dyDescent="0.35">
      <c r="B214" s="8"/>
      <c r="C214" s="8"/>
      <c r="D214" s="8"/>
    </row>
    <row r="215" spans="2:4" ht="18" customHeight="1" x14ac:dyDescent="0.35">
      <c r="B215" s="8"/>
      <c r="C215" s="8"/>
      <c r="D215" s="8"/>
    </row>
    <row r="216" spans="2:4" ht="18" customHeight="1" x14ac:dyDescent="0.35">
      <c r="B216" s="8"/>
      <c r="C216" s="8"/>
      <c r="D216" s="8"/>
    </row>
    <row r="217" spans="2:4" ht="18" customHeight="1" x14ac:dyDescent="0.35">
      <c r="B217" s="8"/>
      <c r="C217" s="8"/>
      <c r="D217" s="8"/>
    </row>
    <row r="218" spans="2:4" ht="18" customHeight="1" x14ac:dyDescent="0.35">
      <c r="B218" s="8"/>
      <c r="C218" s="8"/>
      <c r="D218" s="8"/>
    </row>
    <row r="219" spans="2:4" ht="18" customHeight="1" x14ac:dyDescent="0.35">
      <c r="B219" s="8"/>
      <c r="C219" s="8"/>
      <c r="D219" s="8"/>
    </row>
    <row r="220" spans="2:4" ht="18" customHeight="1" x14ac:dyDescent="0.35">
      <c r="B220" s="8"/>
      <c r="C220" s="8"/>
      <c r="D220" s="8"/>
    </row>
    <row r="221" spans="2:4" ht="18" customHeight="1" x14ac:dyDescent="0.35">
      <c r="B221" s="8"/>
      <c r="C221" s="8"/>
      <c r="D221" s="8"/>
    </row>
    <row r="222" spans="2:4" ht="18" customHeight="1" x14ac:dyDescent="0.35">
      <c r="B222" s="8"/>
      <c r="C222" s="8"/>
      <c r="D222" s="8"/>
    </row>
    <row r="223" spans="2:4" ht="18" customHeight="1" x14ac:dyDescent="0.35">
      <c r="B223" s="8"/>
      <c r="C223" s="8"/>
      <c r="D223" s="8"/>
    </row>
    <row r="224" spans="2:4" ht="18" customHeight="1" x14ac:dyDescent="0.35">
      <c r="B224" s="8"/>
      <c r="C224" s="8"/>
      <c r="D224" s="8"/>
    </row>
    <row r="225" spans="2:4" ht="18" customHeight="1" x14ac:dyDescent="0.35">
      <c r="B225" s="8"/>
      <c r="C225" s="8"/>
      <c r="D225" s="8"/>
    </row>
    <row r="226" spans="2:4" ht="18" customHeight="1" x14ac:dyDescent="0.35">
      <c r="B226" s="8"/>
      <c r="C226" s="8"/>
      <c r="D226" s="8"/>
    </row>
    <row r="227" spans="2:4" ht="18" customHeight="1" x14ac:dyDescent="0.35">
      <c r="B227" s="8"/>
      <c r="C227" s="8"/>
      <c r="D227" s="8"/>
    </row>
    <row r="228" spans="2:4" ht="18" customHeight="1" x14ac:dyDescent="0.35">
      <c r="B228" s="8"/>
      <c r="C228" s="8"/>
      <c r="D228" s="8"/>
    </row>
    <row r="229" spans="2:4" ht="18" customHeight="1" x14ac:dyDescent="0.35">
      <c r="B229" s="8"/>
      <c r="C229" s="8"/>
      <c r="D229" s="8"/>
    </row>
    <row r="230" spans="2:4" ht="18" customHeight="1" x14ac:dyDescent="0.35">
      <c r="B230" s="8"/>
      <c r="C230" s="8"/>
      <c r="D230" s="8"/>
    </row>
    <row r="231" spans="2:4" ht="18" customHeight="1" x14ac:dyDescent="0.35">
      <c r="B231" s="8"/>
      <c r="C231" s="8"/>
      <c r="D231" s="8"/>
    </row>
    <row r="232" spans="2:4" ht="18" customHeight="1" x14ac:dyDescent="0.35">
      <c r="B232" s="8"/>
      <c r="C232" s="8"/>
      <c r="D232" s="8"/>
    </row>
    <row r="233" spans="2:4" ht="18" customHeight="1" x14ac:dyDescent="0.35">
      <c r="B233" s="8"/>
      <c r="C233" s="8"/>
      <c r="D233" s="8"/>
    </row>
    <row r="234" spans="2:4" ht="18" customHeight="1" x14ac:dyDescent="0.35">
      <c r="B234" s="8"/>
      <c r="C234" s="8"/>
      <c r="D234" s="8"/>
    </row>
    <row r="235" spans="2:4" ht="18" customHeight="1" x14ac:dyDescent="0.35">
      <c r="B235" s="8"/>
      <c r="C235" s="8"/>
      <c r="D235" s="8"/>
    </row>
    <row r="236" spans="2:4" ht="18" customHeight="1" x14ac:dyDescent="0.35">
      <c r="B236" s="8"/>
      <c r="C236" s="8"/>
      <c r="D236" s="8"/>
    </row>
    <row r="237" spans="2:4" ht="18" customHeight="1" x14ac:dyDescent="0.35">
      <c r="B237" s="8"/>
      <c r="C237" s="8"/>
      <c r="D237" s="8"/>
    </row>
    <row r="238" spans="2:4" ht="18" customHeight="1" x14ac:dyDescent="0.35">
      <c r="B238" s="8"/>
      <c r="C238" s="8"/>
      <c r="D238" s="8"/>
    </row>
    <row r="239" spans="2:4" ht="18" customHeight="1" x14ac:dyDescent="0.35">
      <c r="B239" s="8"/>
      <c r="C239" s="8"/>
      <c r="D239" s="8"/>
    </row>
    <row r="240" spans="2:4" ht="18" customHeight="1" x14ac:dyDescent="0.35">
      <c r="B240" s="8"/>
      <c r="C240" s="8"/>
      <c r="D240" s="8"/>
    </row>
    <row r="241" spans="2:4" ht="18" customHeight="1" x14ac:dyDescent="0.35">
      <c r="B241" s="8"/>
      <c r="C241" s="8"/>
      <c r="D241" s="8"/>
    </row>
    <row r="242" spans="2:4" ht="18" customHeight="1" x14ac:dyDescent="0.35">
      <c r="B242" s="8"/>
      <c r="C242" s="8"/>
      <c r="D242" s="8"/>
    </row>
    <row r="243" spans="2:4" ht="18" customHeight="1" x14ac:dyDescent="0.35">
      <c r="B243" s="8"/>
      <c r="C243" s="8"/>
      <c r="D243" s="8"/>
    </row>
    <row r="244" spans="2:4" ht="18" customHeight="1" x14ac:dyDescent="0.35">
      <c r="B244" s="8"/>
      <c r="C244" s="8"/>
      <c r="D244" s="8"/>
    </row>
    <row r="245" spans="2:4" ht="18" customHeight="1" x14ac:dyDescent="0.35">
      <c r="B245" s="8"/>
      <c r="C245" s="8"/>
      <c r="D245" s="8"/>
    </row>
    <row r="246" spans="2:4" ht="18" customHeight="1" x14ac:dyDescent="0.35">
      <c r="B246" s="8"/>
      <c r="C246" s="8"/>
      <c r="D246" s="8"/>
    </row>
    <row r="247" spans="2:4" ht="18" customHeight="1" x14ac:dyDescent="0.35">
      <c r="B247" s="8"/>
      <c r="C247" s="8"/>
      <c r="D247" s="8"/>
    </row>
    <row r="248" spans="2:4" ht="18" customHeight="1" x14ac:dyDescent="0.35">
      <c r="B248" s="8"/>
      <c r="C248" s="8"/>
      <c r="D248" s="8"/>
    </row>
    <row r="249" spans="2:4" ht="18" customHeight="1" x14ac:dyDescent="0.35">
      <c r="B249" s="8"/>
      <c r="C249" s="8"/>
      <c r="D249" s="8"/>
    </row>
    <row r="250" spans="2:4" ht="18" customHeight="1" x14ac:dyDescent="0.35">
      <c r="B250" s="8"/>
      <c r="C250" s="8"/>
      <c r="D250" s="8"/>
    </row>
    <row r="251" spans="2:4" ht="18" customHeight="1" x14ac:dyDescent="0.35">
      <c r="B251" s="8"/>
      <c r="C251" s="8"/>
      <c r="D251" s="8"/>
    </row>
    <row r="252" spans="2:4" ht="18" customHeight="1" x14ac:dyDescent="0.35">
      <c r="B252" s="8"/>
      <c r="C252" s="8"/>
      <c r="D252" s="8"/>
    </row>
    <row r="253" spans="2:4" ht="18" customHeight="1" x14ac:dyDescent="0.35">
      <c r="B253" s="8"/>
      <c r="C253" s="8"/>
      <c r="D253" s="8"/>
    </row>
    <row r="254" spans="2:4" ht="18" customHeight="1" x14ac:dyDescent="0.35">
      <c r="B254" s="8"/>
      <c r="C254" s="8"/>
      <c r="D254" s="8"/>
    </row>
    <row r="255" spans="2:4" ht="18" customHeight="1" x14ac:dyDescent="0.35">
      <c r="B255" s="8"/>
      <c r="C255" s="8"/>
      <c r="D255" s="8"/>
    </row>
    <row r="256" spans="2:4" ht="18" customHeight="1" x14ac:dyDescent="0.35">
      <c r="B256" s="8"/>
      <c r="C256" s="8"/>
      <c r="D256" s="8"/>
    </row>
    <row r="257" spans="2:4" ht="18" customHeight="1" x14ac:dyDescent="0.35">
      <c r="B257" s="8"/>
      <c r="C257" s="8"/>
      <c r="D257" s="8"/>
    </row>
    <row r="258" spans="2:4" ht="18" customHeight="1" x14ac:dyDescent="0.35">
      <c r="B258" s="8"/>
      <c r="C258" s="8"/>
      <c r="D258" s="8"/>
    </row>
    <row r="259" spans="2:4" ht="18" customHeight="1" x14ac:dyDescent="0.35">
      <c r="B259" s="8"/>
      <c r="C259" s="8"/>
      <c r="D259" s="8"/>
    </row>
    <row r="260" spans="2:4" ht="18" customHeight="1" x14ac:dyDescent="0.35">
      <c r="B260" s="8"/>
      <c r="C260" s="8"/>
      <c r="D260" s="8"/>
    </row>
    <row r="261" spans="2:4" ht="18" customHeight="1" x14ac:dyDescent="0.35">
      <c r="B261" s="8"/>
      <c r="C261" s="8"/>
      <c r="D261" s="8"/>
    </row>
    <row r="262" spans="2:4" ht="18" customHeight="1" x14ac:dyDescent="0.35">
      <c r="B262" s="8"/>
      <c r="C262" s="8"/>
      <c r="D262" s="8"/>
    </row>
    <row r="263" spans="2:4" ht="18" customHeight="1" x14ac:dyDescent="0.35">
      <c r="B263" s="8"/>
      <c r="C263" s="8"/>
      <c r="D263" s="8"/>
    </row>
    <row r="264" spans="2:4" ht="18" customHeight="1" x14ac:dyDescent="0.35">
      <c r="B264" s="8"/>
      <c r="C264" s="8"/>
      <c r="D264" s="8"/>
    </row>
    <row r="265" spans="2:4" ht="18" customHeight="1" x14ac:dyDescent="0.35">
      <c r="B265" s="8"/>
      <c r="C265" s="8"/>
      <c r="D265" s="8"/>
    </row>
    <row r="266" spans="2:4" ht="18" customHeight="1" x14ac:dyDescent="0.35">
      <c r="B266" s="8"/>
      <c r="C266" s="8"/>
      <c r="D266" s="8"/>
    </row>
    <row r="267" spans="2:4" ht="18" customHeight="1" x14ac:dyDescent="0.35">
      <c r="B267" s="8"/>
      <c r="C267" s="8"/>
      <c r="D267" s="8"/>
    </row>
    <row r="268" spans="2:4" ht="18" customHeight="1" x14ac:dyDescent="0.35">
      <c r="B268" s="8"/>
      <c r="C268" s="8"/>
      <c r="D268" s="8"/>
    </row>
    <row r="269" spans="2:4" ht="18" customHeight="1" x14ac:dyDescent="0.35">
      <c r="B269" s="8"/>
      <c r="C269" s="8"/>
      <c r="D269" s="8"/>
    </row>
    <row r="270" spans="2:4" ht="18" customHeight="1" x14ac:dyDescent="0.35">
      <c r="B270" s="8"/>
      <c r="C270" s="8"/>
      <c r="D270" s="8"/>
    </row>
    <row r="271" spans="2:4" ht="18" customHeight="1" x14ac:dyDescent="0.35">
      <c r="B271" s="8"/>
      <c r="C271" s="8"/>
      <c r="D271" s="8"/>
    </row>
    <row r="272" spans="2:4" ht="18" customHeight="1" x14ac:dyDescent="0.35">
      <c r="B272" s="8"/>
      <c r="C272" s="8"/>
      <c r="D272" s="8"/>
    </row>
    <row r="273" spans="2:4" ht="18" customHeight="1" x14ac:dyDescent="0.35">
      <c r="B273" s="8"/>
      <c r="C273" s="8"/>
      <c r="D273" s="8"/>
    </row>
    <row r="274" spans="2:4" ht="18" customHeight="1" x14ac:dyDescent="0.35">
      <c r="B274" s="8"/>
      <c r="C274" s="8"/>
      <c r="D274" s="8"/>
    </row>
    <row r="275" spans="2:4" ht="18" customHeight="1" x14ac:dyDescent="0.35">
      <c r="B275" s="8"/>
      <c r="C275" s="8"/>
      <c r="D275" s="8"/>
    </row>
    <row r="276" spans="2:4" ht="18" customHeight="1" x14ac:dyDescent="0.35">
      <c r="B276" s="8"/>
      <c r="C276" s="8"/>
      <c r="D276" s="8"/>
    </row>
    <row r="277" spans="2:4" ht="18" customHeight="1" x14ac:dyDescent="0.35">
      <c r="B277" s="8"/>
      <c r="C277" s="8"/>
      <c r="D277" s="8"/>
    </row>
    <row r="278" spans="2:4" ht="18" customHeight="1" x14ac:dyDescent="0.35">
      <c r="B278" s="8"/>
      <c r="C278" s="8"/>
      <c r="D278" s="8"/>
    </row>
    <row r="279" spans="2:4" ht="18" customHeight="1" x14ac:dyDescent="0.35">
      <c r="B279" s="8"/>
      <c r="C279" s="8"/>
      <c r="D279" s="8"/>
    </row>
    <row r="280" spans="2:4" ht="18" customHeight="1" x14ac:dyDescent="0.35">
      <c r="B280" s="8"/>
      <c r="C280" s="8"/>
      <c r="D280" s="8"/>
    </row>
    <row r="281" spans="2:4" ht="18" customHeight="1" x14ac:dyDescent="0.35">
      <c r="B281" s="8"/>
      <c r="C281" s="8"/>
      <c r="D281" s="8"/>
    </row>
    <row r="282" spans="2:4" ht="18" customHeight="1" x14ac:dyDescent="0.35">
      <c r="B282" s="8"/>
      <c r="C282" s="8"/>
      <c r="D282" s="8"/>
    </row>
    <row r="283" spans="2:4" ht="18" customHeight="1" x14ac:dyDescent="0.35">
      <c r="B283" s="8"/>
      <c r="C283" s="8"/>
      <c r="D283" s="8"/>
    </row>
    <row r="284" spans="2:4" ht="18" customHeight="1" x14ac:dyDescent="0.35">
      <c r="B284" s="8"/>
      <c r="C284" s="8"/>
      <c r="D284" s="8"/>
    </row>
    <row r="285" spans="2:4" ht="18" customHeight="1" x14ac:dyDescent="0.35">
      <c r="B285" s="8"/>
      <c r="C285" s="8"/>
      <c r="D285" s="8"/>
    </row>
    <row r="286" spans="2:4" ht="18" customHeight="1" x14ac:dyDescent="0.35">
      <c r="B286" s="8"/>
      <c r="C286" s="8"/>
      <c r="D286" s="8"/>
    </row>
    <row r="287" spans="2:4" ht="18" customHeight="1" x14ac:dyDescent="0.35">
      <c r="B287" s="8"/>
      <c r="C287" s="8"/>
      <c r="D287" s="8"/>
    </row>
    <row r="288" spans="2:4" ht="18" customHeight="1" x14ac:dyDescent="0.35">
      <c r="B288" s="8"/>
      <c r="C288" s="8"/>
      <c r="D288" s="8"/>
    </row>
    <row r="289" spans="2:4" ht="18" customHeight="1" x14ac:dyDescent="0.35">
      <c r="B289" s="8"/>
      <c r="C289" s="8"/>
      <c r="D289" s="8"/>
    </row>
    <row r="290" spans="2:4" ht="18" customHeight="1" x14ac:dyDescent="0.35">
      <c r="B290" s="8"/>
      <c r="C290" s="8"/>
      <c r="D290" s="8"/>
    </row>
    <row r="291" spans="2:4" ht="18" customHeight="1" x14ac:dyDescent="0.35">
      <c r="B291" s="8"/>
      <c r="C291" s="8"/>
      <c r="D291" s="8"/>
    </row>
    <row r="292" spans="2:4" ht="18" customHeight="1" x14ac:dyDescent="0.35">
      <c r="B292" s="8"/>
      <c r="C292" s="8"/>
      <c r="D292" s="8"/>
    </row>
    <row r="293" spans="2:4" ht="18" customHeight="1" x14ac:dyDescent="0.35">
      <c r="B293" s="8"/>
      <c r="C293" s="8"/>
      <c r="D293" s="8"/>
    </row>
    <row r="294" spans="2:4" ht="18" customHeight="1" x14ac:dyDescent="0.35">
      <c r="B294" s="8"/>
      <c r="C294" s="8"/>
      <c r="D294" s="8"/>
    </row>
    <row r="295" spans="2:4" ht="18" customHeight="1" x14ac:dyDescent="0.35">
      <c r="B295" s="8"/>
      <c r="C295" s="8"/>
      <c r="D295" s="8"/>
    </row>
    <row r="296" spans="2:4" ht="18" customHeight="1" x14ac:dyDescent="0.35">
      <c r="B296" s="8"/>
      <c r="C296" s="8"/>
      <c r="D296" s="8"/>
    </row>
    <row r="297" spans="2:4" ht="18" customHeight="1" x14ac:dyDescent="0.35">
      <c r="B297" s="8"/>
      <c r="C297" s="8"/>
      <c r="D297" s="8"/>
    </row>
    <row r="298" spans="2:4" ht="18" customHeight="1" x14ac:dyDescent="0.35">
      <c r="B298" s="8"/>
      <c r="C298" s="8"/>
      <c r="D298" s="8"/>
    </row>
    <row r="299" spans="2:4" ht="18" customHeight="1" x14ac:dyDescent="0.35">
      <c r="B299" s="8"/>
      <c r="C299" s="8"/>
      <c r="D299" s="8"/>
    </row>
    <row r="300" spans="2:4" ht="18" customHeight="1" x14ac:dyDescent="0.35">
      <c r="B300" s="8"/>
      <c r="C300" s="8"/>
      <c r="D300" s="8"/>
    </row>
    <row r="301" spans="2:4" ht="18" customHeight="1" x14ac:dyDescent="0.35">
      <c r="B301" s="8"/>
      <c r="C301" s="8"/>
      <c r="D301" s="8"/>
    </row>
    <row r="302" spans="2:4" ht="18" customHeight="1" x14ac:dyDescent="0.35">
      <c r="B302" s="8"/>
      <c r="C302" s="8"/>
      <c r="D302" s="8"/>
    </row>
    <row r="303" spans="2:4" ht="18" customHeight="1" x14ac:dyDescent="0.35">
      <c r="B303" s="8"/>
      <c r="C303" s="8"/>
      <c r="D303" s="8"/>
    </row>
    <row r="304" spans="2:4" ht="18" customHeight="1" x14ac:dyDescent="0.35">
      <c r="B304" s="8"/>
      <c r="C304" s="8"/>
      <c r="D304" s="8"/>
    </row>
    <row r="305" spans="2:4" ht="18" customHeight="1" x14ac:dyDescent="0.35">
      <c r="B305" s="8"/>
      <c r="C305" s="8"/>
      <c r="D305" s="8"/>
    </row>
    <row r="306" spans="2:4" ht="18" customHeight="1" x14ac:dyDescent="0.35">
      <c r="B306" s="8"/>
      <c r="C306" s="8"/>
      <c r="D306" s="8"/>
    </row>
    <row r="307" spans="2:4" ht="18" customHeight="1" x14ac:dyDescent="0.35">
      <c r="B307" s="8"/>
      <c r="C307" s="8"/>
      <c r="D307" s="8"/>
    </row>
    <row r="308" spans="2:4" ht="18" customHeight="1" x14ac:dyDescent="0.35">
      <c r="B308" s="8"/>
      <c r="C308" s="8"/>
      <c r="D308" s="8"/>
    </row>
    <row r="309" spans="2:4" ht="18" customHeight="1" x14ac:dyDescent="0.35">
      <c r="B309" s="8"/>
      <c r="C309" s="8"/>
      <c r="D309" s="8"/>
    </row>
    <row r="310" spans="2:4" ht="18" customHeight="1" x14ac:dyDescent="0.35">
      <c r="B310" s="8"/>
      <c r="C310" s="8"/>
      <c r="D310" s="8"/>
    </row>
    <row r="311" spans="2:4" ht="18" customHeight="1" x14ac:dyDescent="0.35">
      <c r="B311" s="8"/>
      <c r="C311" s="8"/>
      <c r="D311" s="8"/>
    </row>
    <row r="312" spans="2:4" ht="18" customHeight="1" x14ac:dyDescent="0.35">
      <c r="B312" s="8"/>
      <c r="C312" s="8"/>
      <c r="D312" s="8"/>
    </row>
    <row r="313" spans="2:4" ht="18" customHeight="1" x14ac:dyDescent="0.35">
      <c r="B313" s="8"/>
      <c r="C313" s="8"/>
      <c r="D313" s="8"/>
    </row>
    <row r="314" spans="2:4" ht="18" customHeight="1" x14ac:dyDescent="0.35">
      <c r="B314" s="8"/>
      <c r="C314" s="8"/>
      <c r="D314" s="8"/>
    </row>
    <row r="315" spans="2:4" ht="18" customHeight="1" x14ac:dyDescent="0.35">
      <c r="B315" s="8"/>
      <c r="C315" s="8"/>
      <c r="D315" s="8"/>
    </row>
    <row r="316" spans="2:4" ht="18" customHeight="1" x14ac:dyDescent="0.35">
      <c r="B316" s="8"/>
      <c r="C316" s="8"/>
      <c r="D316" s="8"/>
    </row>
    <row r="317" spans="2:4" ht="18" customHeight="1" x14ac:dyDescent="0.35">
      <c r="B317" s="8"/>
      <c r="C317" s="8"/>
      <c r="D317" s="8"/>
    </row>
    <row r="318" spans="2:4" ht="18" customHeight="1" x14ac:dyDescent="0.35">
      <c r="B318" s="8"/>
      <c r="C318" s="8"/>
      <c r="D318" s="8"/>
    </row>
    <row r="319" spans="2:4" ht="18" customHeight="1" x14ac:dyDescent="0.35">
      <c r="B319" s="8"/>
      <c r="C319" s="8"/>
      <c r="D319" s="8"/>
    </row>
    <row r="320" spans="2:4" ht="18" customHeight="1" x14ac:dyDescent="0.35">
      <c r="B320" s="8"/>
      <c r="C320" s="8"/>
      <c r="D320" s="8"/>
    </row>
    <row r="321" spans="2:4" ht="18" customHeight="1" x14ac:dyDescent="0.35">
      <c r="B321" s="8"/>
      <c r="C321" s="8"/>
      <c r="D321" s="8"/>
    </row>
    <row r="322" spans="2:4" ht="18" customHeight="1" x14ac:dyDescent="0.35">
      <c r="B322" s="8"/>
      <c r="C322" s="8"/>
      <c r="D322" s="8"/>
    </row>
    <row r="323" spans="2:4" ht="18" customHeight="1" x14ac:dyDescent="0.35">
      <c r="B323" s="8"/>
      <c r="C323" s="8"/>
      <c r="D323" s="8"/>
    </row>
    <row r="324" spans="2:4" ht="18" customHeight="1" x14ac:dyDescent="0.35">
      <c r="B324" s="8"/>
      <c r="C324" s="8"/>
      <c r="D324" s="8"/>
    </row>
    <row r="325" spans="2:4" ht="18" customHeight="1" x14ac:dyDescent="0.35">
      <c r="B325" s="8"/>
      <c r="C325" s="8"/>
      <c r="D325" s="8"/>
    </row>
    <row r="326" spans="2:4" ht="18" customHeight="1" x14ac:dyDescent="0.35">
      <c r="B326" s="8"/>
      <c r="C326" s="8"/>
      <c r="D326" s="8"/>
    </row>
    <row r="327" spans="2:4" ht="18" customHeight="1" x14ac:dyDescent="0.35">
      <c r="B327" s="8"/>
      <c r="C327" s="8"/>
      <c r="D327" s="8"/>
    </row>
    <row r="328" spans="2:4" ht="18" customHeight="1" x14ac:dyDescent="0.35">
      <c r="B328" s="8"/>
      <c r="C328" s="8"/>
      <c r="D328" s="8"/>
    </row>
    <row r="329" spans="2:4" ht="18" customHeight="1" x14ac:dyDescent="0.35">
      <c r="B329" s="8"/>
      <c r="C329" s="8"/>
      <c r="D329" s="8"/>
    </row>
    <row r="330" spans="2:4" ht="18" customHeight="1" x14ac:dyDescent="0.35">
      <c r="B330" s="8"/>
      <c r="C330" s="8"/>
      <c r="D330" s="8"/>
    </row>
    <row r="331" spans="2:4" ht="18" customHeight="1" x14ac:dyDescent="0.35">
      <c r="B331" s="8"/>
      <c r="C331" s="8"/>
      <c r="D331" s="8"/>
    </row>
    <row r="332" spans="2:4" ht="18" customHeight="1" x14ac:dyDescent="0.35">
      <c r="B332" s="8"/>
      <c r="C332" s="8"/>
      <c r="D332" s="8"/>
    </row>
    <row r="333" spans="2:4" ht="18" customHeight="1" x14ac:dyDescent="0.35">
      <c r="B333" s="8"/>
      <c r="C333" s="8"/>
      <c r="D333" s="8"/>
    </row>
    <row r="334" spans="2:4" ht="18" customHeight="1" x14ac:dyDescent="0.35">
      <c r="B334" s="8"/>
      <c r="C334" s="8"/>
      <c r="D334" s="8"/>
    </row>
    <row r="335" spans="2:4" ht="18" customHeight="1" x14ac:dyDescent="0.35">
      <c r="B335" s="8"/>
      <c r="C335" s="8"/>
      <c r="D335" s="8"/>
    </row>
    <row r="336" spans="2:4" ht="18" customHeight="1" x14ac:dyDescent="0.35">
      <c r="B336" s="8"/>
      <c r="C336" s="8"/>
      <c r="D336" s="8"/>
    </row>
    <row r="337" spans="2:4" ht="18" customHeight="1" x14ac:dyDescent="0.35">
      <c r="B337" s="8"/>
      <c r="C337" s="8"/>
      <c r="D337" s="8"/>
    </row>
    <row r="338" spans="2:4" ht="18" customHeight="1" x14ac:dyDescent="0.35">
      <c r="B338" s="8"/>
      <c r="C338" s="8"/>
      <c r="D338" s="8"/>
    </row>
    <row r="339" spans="2:4" ht="18" customHeight="1" x14ac:dyDescent="0.35">
      <c r="B339" s="8"/>
      <c r="C339" s="8"/>
      <c r="D339" s="8"/>
    </row>
    <row r="340" spans="2:4" ht="18" customHeight="1" x14ac:dyDescent="0.35">
      <c r="B340" s="8"/>
      <c r="C340" s="8"/>
      <c r="D340" s="8"/>
    </row>
    <row r="341" spans="2:4" ht="18" customHeight="1" x14ac:dyDescent="0.35">
      <c r="B341" s="8"/>
      <c r="C341" s="8"/>
      <c r="D341" s="8"/>
    </row>
    <row r="342" spans="2:4" ht="18" customHeight="1" x14ac:dyDescent="0.35">
      <c r="B342" s="8"/>
      <c r="C342" s="8"/>
      <c r="D342" s="8"/>
    </row>
    <row r="343" spans="2:4" ht="18" customHeight="1" x14ac:dyDescent="0.35">
      <c r="B343" s="8"/>
      <c r="C343" s="8"/>
      <c r="D343" s="8"/>
    </row>
    <row r="344" spans="2:4" ht="18" customHeight="1" x14ac:dyDescent="0.35">
      <c r="B344" s="8"/>
      <c r="C344" s="8"/>
      <c r="D344" s="8"/>
    </row>
    <row r="345" spans="2:4" ht="18" customHeight="1" x14ac:dyDescent="0.35">
      <c r="B345" s="8"/>
      <c r="C345" s="8"/>
      <c r="D345" s="8"/>
    </row>
    <row r="346" spans="2:4" ht="18" customHeight="1" x14ac:dyDescent="0.35">
      <c r="B346" s="8"/>
      <c r="C346" s="8"/>
      <c r="D346" s="8"/>
    </row>
    <row r="347" spans="2:4" ht="18" customHeight="1" x14ac:dyDescent="0.35">
      <c r="B347" s="8"/>
      <c r="C347" s="8"/>
      <c r="D347" s="8"/>
    </row>
    <row r="348" spans="2:4" ht="18" customHeight="1" x14ac:dyDescent="0.35">
      <c r="B348" s="8"/>
      <c r="C348" s="8"/>
      <c r="D348" s="8"/>
    </row>
    <row r="349" spans="2:4" ht="18" customHeight="1" x14ac:dyDescent="0.35">
      <c r="B349" s="8"/>
      <c r="C349" s="8"/>
      <c r="D349" s="8"/>
    </row>
    <row r="350" spans="2:4" ht="18" customHeight="1" x14ac:dyDescent="0.35">
      <c r="B350" s="8"/>
      <c r="C350" s="8"/>
      <c r="D350" s="8"/>
    </row>
    <row r="351" spans="2:4" ht="18" customHeight="1" x14ac:dyDescent="0.35">
      <c r="B351" s="8"/>
      <c r="C351" s="8"/>
      <c r="D351" s="8"/>
    </row>
    <row r="352" spans="2:4" ht="18" customHeight="1" x14ac:dyDescent="0.35">
      <c r="B352" s="8"/>
      <c r="C352" s="8"/>
      <c r="D352" s="8"/>
    </row>
    <row r="353" spans="2:4" ht="18" customHeight="1" x14ac:dyDescent="0.35">
      <c r="B353" s="8"/>
      <c r="C353" s="8"/>
      <c r="D353" s="8"/>
    </row>
    <row r="354" spans="2:4" ht="18" customHeight="1" x14ac:dyDescent="0.35">
      <c r="B354" s="8"/>
      <c r="C354" s="8"/>
      <c r="D354" s="8"/>
    </row>
  </sheetData>
  <mergeCells count="2">
    <mergeCell ref="A3:D3"/>
    <mergeCell ref="A1:D1"/>
  </mergeCells>
  <pageMargins left="0.7" right="0.7" top="0.75" bottom="0.75" header="0.3" footer="0.3"/>
  <pageSetup scale="77" fitToHeight="0" orientation="portrait" r:id="rId1"/>
  <ignoredErrors>
    <ignoredError sqref="C7:C11" calculatedColumn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36"/>
  <sheetViews>
    <sheetView zoomScale="110" zoomScaleNormal="110" workbookViewId="0"/>
  </sheetViews>
  <sheetFormatPr defaultColWidth="9.1796875" defaultRowHeight="12" customHeight="1" x14ac:dyDescent="0.25"/>
  <cols>
    <col min="1" max="1" width="10.54296875" style="1" customWidth="1"/>
    <col min="2" max="2" width="64.81640625" style="5" bestFit="1" customWidth="1"/>
    <col min="3" max="3" width="43.81640625" style="5" customWidth="1"/>
    <col min="4" max="6" width="6.1796875" style="1" bestFit="1" customWidth="1"/>
    <col min="7" max="7" width="7.1796875" style="1" bestFit="1" customWidth="1"/>
    <col min="8" max="8" width="22.54296875" style="1" bestFit="1" customWidth="1"/>
    <col min="9" max="16384" width="9.1796875" style="1"/>
  </cols>
  <sheetData>
    <row r="1" spans="1:8" s="3" customFormat="1" ht="12" customHeight="1" x14ac:dyDescent="0.3">
      <c r="A1" s="2" t="s">
        <v>1612</v>
      </c>
      <c r="B1" s="4" t="s">
        <v>1613</v>
      </c>
      <c r="C1" s="4" t="s">
        <v>1614</v>
      </c>
      <c r="D1" s="3" t="s">
        <v>7</v>
      </c>
      <c r="E1" s="3" t="s">
        <v>10</v>
      </c>
      <c r="F1" s="3" t="s">
        <v>8</v>
      </c>
      <c r="G1" s="3" t="s">
        <v>9</v>
      </c>
      <c r="H1" s="3" t="s">
        <v>1615</v>
      </c>
    </row>
    <row r="2" spans="1:8" ht="12" customHeight="1" x14ac:dyDescent="0.25">
      <c r="A2" s="1" t="s">
        <v>12</v>
      </c>
      <c r="B2" s="5" t="s">
        <v>1616</v>
      </c>
      <c r="C2" s="5" t="s">
        <v>1617</v>
      </c>
    </row>
    <row r="3" spans="1:8" ht="12" customHeight="1" x14ac:dyDescent="0.25">
      <c r="A3" s="1" t="s">
        <v>15</v>
      </c>
      <c r="B3" s="5" t="s">
        <v>1618</v>
      </c>
      <c r="C3" s="5" t="s">
        <v>1618</v>
      </c>
    </row>
    <row r="4" spans="1:8" ht="12" customHeight="1" x14ac:dyDescent="0.25">
      <c r="A4" s="1" t="s">
        <v>17</v>
      </c>
      <c r="B4" s="5" t="s">
        <v>1619</v>
      </c>
      <c r="C4" s="5" t="s">
        <v>1619</v>
      </c>
    </row>
    <row r="5" spans="1:8" ht="12" customHeight="1" x14ac:dyDescent="0.25">
      <c r="A5" s="1" t="s">
        <v>19</v>
      </c>
      <c r="B5" s="5" t="s">
        <v>1620</v>
      </c>
      <c r="C5" s="5" t="s">
        <v>1621</v>
      </c>
    </row>
    <row r="6" spans="1:8" ht="12" customHeight="1" x14ac:dyDescent="0.25">
      <c r="A6" s="1" t="s">
        <v>21</v>
      </c>
      <c r="B6" s="5" t="s">
        <v>1622</v>
      </c>
      <c r="C6" s="5" t="s">
        <v>1623</v>
      </c>
    </row>
    <row r="7" spans="1:8" ht="12" customHeight="1" x14ac:dyDescent="0.25">
      <c r="A7" s="1" t="s">
        <v>23</v>
      </c>
      <c r="B7" s="5" t="s">
        <v>1624</v>
      </c>
      <c r="C7" s="5" t="s">
        <v>1625</v>
      </c>
    </row>
    <row r="8" spans="1:8" ht="12" customHeight="1" x14ac:dyDescent="0.25">
      <c r="A8" s="1" t="s">
        <v>25</v>
      </c>
      <c r="B8" s="5" t="s">
        <v>1626</v>
      </c>
      <c r="C8" s="5" t="s">
        <v>1626</v>
      </c>
    </row>
    <row r="9" spans="1:8" ht="12" customHeight="1" x14ac:dyDescent="0.25">
      <c r="A9" s="1" t="s">
        <v>27</v>
      </c>
      <c r="B9" s="5" t="s">
        <v>1627</v>
      </c>
      <c r="C9" s="5" t="s">
        <v>1628</v>
      </c>
    </row>
    <row r="10" spans="1:8" ht="12" customHeight="1" x14ac:dyDescent="0.25">
      <c r="A10" s="1" t="s">
        <v>29</v>
      </c>
      <c r="B10" s="5" t="s">
        <v>1629</v>
      </c>
      <c r="C10" s="5" t="s">
        <v>1629</v>
      </c>
    </row>
    <row r="11" spans="1:8" ht="12" customHeight="1" x14ac:dyDescent="0.25">
      <c r="A11" s="1" t="s">
        <v>31</v>
      </c>
      <c r="B11" s="5" t="s">
        <v>1630</v>
      </c>
      <c r="C11" s="5" t="s">
        <v>1630</v>
      </c>
    </row>
    <row r="12" spans="1:8" ht="12" customHeight="1" x14ac:dyDescent="0.25">
      <c r="A12" s="1" t="s">
        <v>33</v>
      </c>
      <c r="B12" s="5" t="s">
        <v>1631</v>
      </c>
      <c r="C12" s="5" t="s">
        <v>1631</v>
      </c>
    </row>
    <row r="13" spans="1:8" ht="12" customHeight="1" x14ac:dyDescent="0.25">
      <c r="A13" s="1" t="s">
        <v>35</v>
      </c>
      <c r="B13" s="5" t="s">
        <v>1632</v>
      </c>
      <c r="C13" s="5" t="s">
        <v>1632</v>
      </c>
    </row>
    <row r="14" spans="1:8" ht="12" customHeight="1" x14ac:dyDescent="0.25">
      <c r="A14" s="1" t="s">
        <v>37</v>
      </c>
      <c r="B14" s="5" t="s">
        <v>1633</v>
      </c>
      <c r="C14" s="5" t="s">
        <v>1633</v>
      </c>
    </row>
    <row r="15" spans="1:8" ht="12" customHeight="1" x14ac:dyDescent="0.25">
      <c r="A15" s="1" t="s">
        <v>39</v>
      </c>
      <c r="B15" s="5" t="s">
        <v>1634</v>
      </c>
      <c r="C15" s="5" t="s">
        <v>1635</v>
      </c>
    </row>
    <row r="16" spans="1:8" ht="12" customHeight="1" x14ac:dyDescent="0.25">
      <c r="A16" s="1" t="s">
        <v>41</v>
      </c>
      <c r="B16" s="5" t="s">
        <v>1636</v>
      </c>
      <c r="C16" s="5" t="s">
        <v>1636</v>
      </c>
    </row>
    <row r="17" spans="1:3" ht="12" customHeight="1" x14ac:dyDescent="0.25">
      <c r="A17" s="1" t="s">
        <v>43</v>
      </c>
      <c r="B17" s="5" t="s">
        <v>1637</v>
      </c>
      <c r="C17" s="5" t="s">
        <v>1638</v>
      </c>
    </row>
    <row r="18" spans="1:3" ht="12" customHeight="1" x14ac:dyDescent="0.25">
      <c r="A18" s="1" t="s">
        <v>45</v>
      </c>
      <c r="B18" s="5" t="s">
        <v>1639</v>
      </c>
      <c r="C18" s="5" t="s">
        <v>1639</v>
      </c>
    </row>
    <row r="19" spans="1:3" ht="12" customHeight="1" x14ac:dyDescent="0.25">
      <c r="A19" s="1" t="s">
        <v>47</v>
      </c>
      <c r="B19" s="5" t="s">
        <v>1640</v>
      </c>
      <c r="C19" s="5" t="s">
        <v>1640</v>
      </c>
    </row>
    <row r="20" spans="1:3" ht="12" customHeight="1" x14ac:dyDescent="0.25">
      <c r="A20" s="1" t="s">
        <v>49</v>
      </c>
      <c r="B20" s="5" t="s">
        <v>1641</v>
      </c>
      <c r="C20" s="5" t="s">
        <v>1641</v>
      </c>
    </row>
    <row r="21" spans="1:3" ht="12" customHeight="1" x14ac:dyDescent="0.25">
      <c r="A21" s="1" t="s">
        <v>51</v>
      </c>
      <c r="B21" s="5" t="s">
        <v>1642</v>
      </c>
      <c r="C21" s="5" t="s">
        <v>1643</v>
      </c>
    </row>
    <row r="22" spans="1:3" ht="12" customHeight="1" x14ac:dyDescent="0.25">
      <c r="A22" s="1" t="s">
        <v>53</v>
      </c>
      <c r="B22" s="5" t="s">
        <v>1644</v>
      </c>
      <c r="C22" s="5" t="s">
        <v>1644</v>
      </c>
    </row>
    <row r="23" spans="1:3" ht="12" customHeight="1" x14ac:dyDescent="0.25">
      <c r="A23" s="1" t="s">
        <v>55</v>
      </c>
      <c r="B23" s="5" t="s">
        <v>1645</v>
      </c>
      <c r="C23" s="5" t="s">
        <v>1645</v>
      </c>
    </row>
    <row r="24" spans="1:3" ht="12" customHeight="1" x14ac:dyDescent="0.25">
      <c r="A24" s="1" t="s">
        <v>57</v>
      </c>
      <c r="B24" s="5" t="s">
        <v>1646</v>
      </c>
      <c r="C24" s="5" t="s">
        <v>1646</v>
      </c>
    </row>
    <row r="25" spans="1:3" ht="12" customHeight="1" x14ac:dyDescent="0.25">
      <c r="A25" s="1" t="s">
        <v>59</v>
      </c>
      <c r="B25" s="5" t="s">
        <v>1647</v>
      </c>
      <c r="C25" s="5" t="s">
        <v>1647</v>
      </c>
    </row>
    <row r="26" spans="1:3" ht="12" customHeight="1" x14ac:dyDescent="0.25">
      <c r="A26" s="1" t="s">
        <v>61</v>
      </c>
      <c r="B26" s="5" t="s">
        <v>1648</v>
      </c>
      <c r="C26" s="5" t="s">
        <v>1648</v>
      </c>
    </row>
    <row r="27" spans="1:3" ht="12" customHeight="1" x14ac:dyDescent="0.25">
      <c r="A27" s="1" t="s">
        <v>63</v>
      </c>
      <c r="B27" s="5" t="s">
        <v>1649</v>
      </c>
      <c r="C27" s="5" t="s">
        <v>1650</v>
      </c>
    </row>
    <row r="28" spans="1:3" ht="12" customHeight="1" x14ac:dyDescent="0.25">
      <c r="A28" s="1" t="s">
        <v>65</v>
      </c>
      <c r="B28" s="5" t="s">
        <v>1651</v>
      </c>
      <c r="C28" s="5" t="s">
        <v>1652</v>
      </c>
    </row>
    <row r="29" spans="1:3" ht="12" customHeight="1" x14ac:dyDescent="0.25">
      <c r="A29" s="1" t="s">
        <v>67</v>
      </c>
      <c r="B29" s="5" t="s">
        <v>1653</v>
      </c>
      <c r="C29" s="5" t="s">
        <v>1654</v>
      </c>
    </row>
    <row r="30" spans="1:3" ht="12" customHeight="1" x14ac:dyDescent="0.25">
      <c r="A30" s="1" t="s">
        <v>69</v>
      </c>
      <c r="B30" s="5" t="s">
        <v>1655</v>
      </c>
      <c r="C30" s="5" t="s">
        <v>1656</v>
      </c>
    </row>
    <row r="31" spans="1:3" ht="12" customHeight="1" x14ac:dyDescent="0.25">
      <c r="A31" s="1" t="s">
        <v>71</v>
      </c>
      <c r="B31" s="5" t="s">
        <v>1657</v>
      </c>
      <c r="C31" s="5" t="s">
        <v>1658</v>
      </c>
    </row>
    <row r="32" spans="1:3" ht="12" customHeight="1" x14ac:dyDescent="0.25">
      <c r="A32" s="1" t="s">
        <v>73</v>
      </c>
      <c r="B32" s="5" t="s">
        <v>1659</v>
      </c>
      <c r="C32" s="5" t="s">
        <v>1660</v>
      </c>
    </row>
    <row r="33" spans="1:3" ht="12" customHeight="1" x14ac:dyDescent="0.25">
      <c r="A33" s="1" t="s">
        <v>75</v>
      </c>
      <c r="B33" s="5" t="s">
        <v>1661</v>
      </c>
      <c r="C33" s="5" t="s">
        <v>1662</v>
      </c>
    </row>
    <row r="34" spans="1:3" ht="12" customHeight="1" x14ac:dyDescent="0.25">
      <c r="A34" s="1" t="s">
        <v>77</v>
      </c>
      <c r="B34" s="5" t="s">
        <v>1663</v>
      </c>
      <c r="C34" s="5" t="s">
        <v>1664</v>
      </c>
    </row>
    <row r="35" spans="1:3" ht="12" customHeight="1" x14ac:dyDescent="0.25">
      <c r="A35" s="1" t="s">
        <v>79</v>
      </c>
      <c r="B35" s="5" t="s">
        <v>1665</v>
      </c>
      <c r="C35" s="5" t="s">
        <v>1666</v>
      </c>
    </row>
    <row r="36" spans="1:3" ht="12" customHeight="1" x14ac:dyDescent="0.25">
      <c r="A36" s="1" t="s">
        <v>81</v>
      </c>
      <c r="B36" s="5" t="s">
        <v>1667</v>
      </c>
      <c r="C36" s="5" t="s">
        <v>1668</v>
      </c>
    </row>
    <row r="37" spans="1:3" ht="12" customHeight="1" x14ac:dyDescent="0.25">
      <c r="A37" s="1" t="s">
        <v>83</v>
      </c>
      <c r="B37" s="5" t="s">
        <v>1669</v>
      </c>
      <c r="C37" s="5" t="s">
        <v>1670</v>
      </c>
    </row>
    <row r="38" spans="1:3" ht="12" customHeight="1" x14ac:dyDescent="0.25">
      <c r="A38" s="1" t="s">
        <v>85</v>
      </c>
      <c r="B38" s="5" t="s">
        <v>1671</v>
      </c>
      <c r="C38" s="5" t="s">
        <v>1672</v>
      </c>
    </row>
    <row r="39" spans="1:3" ht="12" customHeight="1" x14ac:dyDescent="0.25">
      <c r="A39" s="1" t="s">
        <v>87</v>
      </c>
      <c r="B39" s="5" t="s">
        <v>1673</v>
      </c>
      <c r="C39" s="5" t="s">
        <v>1674</v>
      </c>
    </row>
    <row r="40" spans="1:3" ht="12" customHeight="1" x14ac:dyDescent="0.25">
      <c r="A40" s="1" t="s">
        <v>89</v>
      </c>
      <c r="B40" s="5" t="s">
        <v>1675</v>
      </c>
      <c r="C40" s="5" t="s">
        <v>1676</v>
      </c>
    </row>
    <row r="41" spans="1:3" ht="12" customHeight="1" x14ac:dyDescent="0.25">
      <c r="A41" s="1" t="s">
        <v>91</v>
      </c>
      <c r="B41" s="5" t="s">
        <v>1677</v>
      </c>
      <c r="C41" s="5" t="s">
        <v>1678</v>
      </c>
    </row>
    <row r="42" spans="1:3" ht="12" customHeight="1" x14ac:dyDescent="0.25">
      <c r="A42" s="1" t="s">
        <v>93</v>
      </c>
      <c r="B42" s="5" t="s">
        <v>1679</v>
      </c>
      <c r="C42" s="5" t="s">
        <v>1680</v>
      </c>
    </row>
    <row r="43" spans="1:3" ht="12" customHeight="1" x14ac:dyDescent="0.25">
      <c r="A43" s="1" t="s">
        <v>95</v>
      </c>
      <c r="B43" s="5" t="s">
        <v>1681</v>
      </c>
      <c r="C43" s="5" t="s">
        <v>1682</v>
      </c>
    </row>
    <row r="44" spans="1:3" ht="12" customHeight="1" x14ac:dyDescent="0.25">
      <c r="A44" s="1" t="s">
        <v>97</v>
      </c>
      <c r="B44" s="5" t="s">
        <v>1683</v>
      </c>
      <c r="C44" s="5" t="s">
        <v>1684</v>
      </c>
    </row>
    <row r="45" spans="1:3" ht="12" customHeight="1" x14ac:dyDescent="0.25">
      <c r="A45" s="1" t="s">
        <v>99</v>
      </c>
      <c r="B45" s="5" t="s">
        <v>1685</v>
      </c>
      <c r="C45" s="5" t="s">
        <v>1686</v>
      </c>
    </row>
    <row r="46" spans="1:3" ht="12" customHeight="1" x14ac:dyDescent="0.25">
      <c r="A46" s="1" t="s">
        <v>101</v>
      </c>
      <c r="B46" s="5" t="s">
        <v>1687</v>
      </c>
      <c r="C46" s="5" t="s">
        <v>1688</v>
      </c>
    </row>
    <row r="47" spans="1:3" ht="12" customHeight="1" x14ac:dyDescent="0.25">
      <c r="A47" s="1" t="s">
        <v>103</v>
      </c>
      <c r="B47" s="5" t="s">
        <v>1689</v>
      </c>
      <c r="C47" s="5" t="s">
        <v>1690</v>
      </c>
    </row>
    <row r="48" spans="1:3" ht="12" customHeight="1" x14ac:dyDescent="0.25">
      <c r="A48" s="1" t="s">
        <v>105</v>
      </c>
      <c r="B48" s="5" t="s">
        <v>1691</v>
      </c>
      <c r="C48" s="5" t="s">
        <v>1692</v>
      </c>
    </row>
    <row r="49" spans="1:3" ht="12" customHeight="1" x14ac:dyDescent="0.25">
      <c r="A49" s="1" t="s">
        <v>107</v>
      </c>
      <c r="B49" s="5" t="s">
        <v>1693</v>
      </c>
      <c r="C49" s="5" t="s">
        <v>1694</v>
      </c>
    </row>
    <row r="50" spans="1:3" ht="12" customHeight="1" x14ac:dyDescent="0.25">
      <c r="A50" s="1" t="s">
        <v>109</v>
      </c>
      <c r="B50" s="5" t="s">
        <v>1695</v>
      </c>
      <c r="C50" s="5" t="s">
        <v>1696</v>
      </c>
    </row>
    <row r="51" spans="1:3" ht="12" customHeight="1" x14ac:dyDescent="0.25">
      <c r="A51" s="1" t="s">
        <v>111</v>
      </c>
      <c r="B51" s="5" t="s">
        <v>1697</v>
      </c>
      <c r="C51" s="5" t="s">
        <v>1698</v>
      </c>
    </row>
    <row r="52" spans="1:3" ht="12" customHeight="1" x14ac:dyDescent="0.25">
      <c r="A52" s="1" t="s">
        <v>113</v>
      </c>
      <c r="B52" s="5" t="s">
        <v>1699</v>
      </c>
      <c r="C52" s="5" t="s">
        <v>1700</v>
      </c>
    </row>
    <row r="53" spans="1:3" ht="12" customHeight="1" x14ac:dyDescent="0.25">
      <c r="A53" s="1" t="s">
        <v>115</v>
      </c>
      <c r="B53" s="5" t="s">
        <v>1701</v>
      </c>
      <c r="C53" s="5" t="s">
        <v>1701</v>
      </c>
    </row>
    <row r="54" spans="1:3" ht="12" customHeight="1" x14ac:dyDescent="0.25">
      <c r="A54" s="1" t="s">
        <v>117</v>
      </c>
      <c r="B54" s="5" t="s">
        <v>1702</v>
      </c>
      <c r="C54" s="5" t="s">
        <v>1702</v>
      </c>
    </row>
    <row r="55" spans="1:3" ht="12" customHeight="1" x14ac:dyDescent="0.25">
      <c r="A55" s="1" t="s">
        <v>119</v>
      </c>
      <c r="B55" s="5" t="s">
        <v>1703</v>
      </c>
      <c r="C55" s="5" t="s">
        <v>1704</v>
      </c>
    </row>
    <row r="56" spans="1:3" ht="12" customHeight="1" x14ac:dyDescent="0.25">
      <c r="A56" s="1" t="s">
        <v>121</v>
      </c>
      <c r="B56" s="5" t="s">
        <v>1705</v>
      </c>
      <c r="C56" s="5" t="s">
        <v>1706</v>
      </c>
    </row>
    <row r="57" spans="1:3" ht="12" customHeight="1" x14ac:dyDescent="0.25">
      <c r="A57" s="1" t="s">
        <v>123</v>
      </c>
      <c r="B57" s="5" t="s">
        <v>1707</v>
      </c>
      <c r="C57" s="5" t="s">
        <v>1708</v>
      </c>
    </row>
    <row r="58" spans="1:3" ht="12" customHeight="1" x14ac:dyDescent="0.25">
      <c r="A58" s="1" t="s">
        <v>125</v>
      </c>
      <c r="B58" s="5" t="s">
        <v>1709</v>
      </c>
      <c r="C58" s="5" t="s">
        <v>1709</v>
      </c>
    </row>
    <row r="59" spans="1:3" ht="12" customHeight="1" x14ac:dyDescent="0.25">
      <c r="A59" s="1" t="s">
        <v>127</v>
      </c>
      <c r="B59" s="5" t="s">
        <v>1710</v>
      </c>
      <c r="C59" s="5" t="s">
        <v>1711</v>
      </c>
    </row>
    <row r="60" spans="1:3" ht="12" customHeight="1" x14ac:dyDescent="0.25">
      <c r="A60" s="1" t="s">
        <v>129</v>
      </c>
      <c r="B60" s="5" t="s">
        <v>1712</v>
      </c>
      <c r="C60" s="5" t="s">
        <v>1712</v>
      </c>
    </row>
    <row r="61" spans="1:3" ht="12" customHeight="1" x14ac:dyDescent="0.25">
      <c r="A61" s="1" t="s">
        <v>131</v>
      </c>
      <c r="B61" s="5" t="s">
        <v>1713</v>
      </c>
      <c r="C61" s="5" t="s">
        <v>1714</v>
      </c>
    </row>
    <row r="62" spans="1:3" ht="12" customHeight="1" x14ac:dyDescent="0.25">
      <c r="A62" s="1" t="s">
        <v>133</v>
      </c>
      <c r="B62" s="5" t="s">
        <v>1715</v>
      </c>
      <c r="C62" s="5" t="s">
        <v>1715</v>
      </c>
    </row>
    <row r="63" spans="1:3" ht="12" customHeight="1" x14ac:dyDescent="0.25">
      <c r="A63" s="1" t="s">
        <v>135</v>
      </c>
      <c r="B63" s="5" t="s">
        <v>1716</v>
      </c>
      <c r="C63" s="5" t="s">
        <v>1716</v>
      </c>
    </row>
    <row r="64" spans="1:3" ht="12" customHeight="1" x14ac:dyDescent="0.25">
      <c r="A64" s="1" t="s">
        <v>137</v>
      </c>
      <c r="B64" s="5" t="s">
        <v>1717</v>
      </c>
      <c r="C64" s="5" t="s">
        <v>1717</v>
      </c>
    </row>
    <row r="65" spans="1:3" ht="12" customHeight="1" x14ac:dyDescent="0.25">
      <c r="A65" s="1" t="s">
        <v>139</v>
      </c>
      <c r="B65" s="5" t="s">
        <v>1718</v>
      </c>
      <c r="C65" s="5" t="s">
        <v>1719</v>
      </c>
    </row>
    <row r="66" spans="1:3" ht="12" customHeight="1" x14ac:dyDescent="0.25">
      <c r="A66" s="1" t="s">
        <v>141</v>
      </c>
      <c r="B66" s="5" t="s">
        <v>1720</v>
      </c>
      <c r="C66" s="5" t="s">
        <v>1720</v>
      </c>
    </row>
    <row r="67" spans="1:3" ht="12" customHeight="1" x14ac:dyDescent="0.25">
      <c r="A67" s="1" t="s">
        <v>143</v>
      </c>
      <c r="B67" s="5" t="s">
        <v>1721</v>
      </c>
      <c r="C67" s="5" t="s">
        <v>1722</v>
      </c>
    </row>
    <row r="68" spans="1:3" ht="12" customHeight="1" x14ac:dyDescent="0.25">
      <c r="A68" s="1" t="s">
        <v>145</v>
      </c>
      <c r="B68" s="5" t="s">
        <v>1723</v>
      </c>
      <c r="C68" s="5" t="s">
        <v>1723</v>
      </c>
    </row>
    <row r="69" spans="1:3" ht="12" customHeight="1" x14ac:dyDescent="0.25">
      <c r="A69" s="1" t="s">
        <v>147</v>
      </c>
      <c r="B69" s="5" t="s">
        <v>1724</v>
      </c>
      <c r="C69" s="5" t="s">
        <v>1724</v>
      </c>
    </row>
    <row r="70" spans="1:3" ht="12" customHeight="1" x14ac:dyDescent="0.25">
      <c r="A70" s="1" t="s">
        <v>149</v>
      </c>
      <c r="B70" s="5" t="s">
        <v>1725</v>
      </c>
      <c r="C70" s="5" t="s">
        <v>1725</v>
      </c>
    </row>
    <row r="71" spans="1:3" ht="12" customHeight="1" x14ac:dyDescent="0.25">
      <c r="A71" s="1" t="s">
        <v>151</v>
      </c>
      <c r="B71" s="5" t="s">
        <v>1726</v>
      </c>
      <c r="C71" s="5" t="s">
        <v>1727</v>
      </c>
    </row>
    <row r="72" spans="1:3" ht="12" customHeight="1" x14ac:dyDescent="0.25">
      <c r="A72" s="1" t="s">
        <v>153</v>
      </c>
      <c r="B72" s="5" t="s">
        <v>1728</v>
      </c>
      <c r="C72" s="5" t="s">
        <v>1728</v>
      </c>
    </row>
    <row r="73" spans="1:3" ht="12" customHeight="1" x14ac:dyDescent="0.25">
      <c r="A73" s="1" t="s">
        <v>155</v>
      </c>
      <c r="B73" s="5" t="s">
        <v>1729</v>
      </c>
      <c r="C73" s="5" t="s">
        <v>1730</v>
      </c>
    </row>
    <row r="74" spans="1:3" ht="12" customHeight="1" x14ac:dyDescent="0.25">
      <c r="A74" s="1" t="s">
        <v>157</v>
      </c>
      <c r="B74" s="5" t="s">
        <v>1731</v>
      </c>
      <c r="C74" s="5" t="s">
        <v>1731</v>
      </c>
    </row>
    <row r="75" spans="1:3" ht="12" customHeight="1" x14ac:dyDescent="0.25">
      <c r="A75" s="1" t="s">
        <v>159</v>
      </c>
      <c r="B75" s="5" t="s">
        <v>1732</v>
      </c>
      <c r="C75" s="5" t="s">
        <v>1732</v>
      </c>
    </row>
    <row r="76" spans="1:3" ht="12" customHeight="1" x14ac:dyDescent="0.25">
      <c r="A76" s="1" t="s">
        <v>161</v>
      </c>
      <c r="B76" s="5" t="s">
        <v>1733</v>
      </c>
      <c r="C76" s="5" t="s">
        <v>1733</v>
      </c>
    </row>
    <row r="77" spans="1:3" ht="12" customHeight="1" x14ac:dyDescent="0.25">
      <c r="A77" s="1" t="s">
        <v>163</v>
      </c>
      <c r="B77" s="5" t="s">
        <v>1734</v>
      </c>
      <c r="C77" s="5" t="s">
        <v>1734</v>
      </c>
    </row>
    <row r="78" spans="1:3" ht="12" customHeight="1" x14ac:dyDescent="0.25">
      <c r="A78" s="1" t="s">
        <v>165</v>
      </c>
      <c r="B78" s="5" t="s">
        <v>1735</v>
      </c>
      <c r="C78" s="5" t="s">
        <v>1735</v>
      </c>
    </row>
    <row r="79" spans="1:3" ht="12" customHeight="1" x14ac:dyDescent="0.25">
      <c r="A79" s="1" t="s">
        <v>167</v>
      </c>
      <c r="B79" s="5" t="s">
        <v>1736</v>
      </c>
      <c r="C79" s="5" t="s">
        <v>1737</v>
      </c>
    </row>
    <row r="80" spans="1:3" ht="12" customHeight="1" x14ac:dyDescent="0.25">
      <c r="A80" s="1" t="s">
        <v>169</v>
      </c>
      <c r="B80" s="5" t="s">
        <v>1738</v>
      </c>
      <c r="C80" s="5" t="s">
        <v>1738</v>
      </c>
    </row>
    <row r="81" spans="1:3" ht="12" customHeight="1" x14ac:dyDescent="0.25">
      <c r="A81" s="1" t="s">
        <v>171</v>
      </c>
      <c r="B81" s="5" t="s">
        <v>172</v>
      </c>
      <c r="C81" s="5" t="s">
        <v>1739</v>
      </c>
    </row>
    <row r="82" spans="1:3" ht="12" customHeight="1" x14ac:dyDescent="0.25">
      <c r="A82" s="1" t="s">
        <v>174</v>
      </c>
      <c r="B82" s="5" t="s">
        <v>175</v>
      </c>
      <c r="C82" s="5" t="s">
        <v>1740</v>
      </c>
    </row>
    <row r="83" spans="1:3" ht="12" customHeight="1" x14ac:dyDescent="0.25">
      <c r="A83" s="1" t="s">
        <v>177</v>
      </c>
      <c r="B83" s="5" t="s">
        <v>178</v>
      </c>
      <c r="C83" s="5" t="s">
        <v>1741</v>
      </c>
    </row>
    <row r="84" spans="1:3" ht="12" customHeight="1" x14ac:dyDescent="0.25">
      <c r="A84" s="1" t="s">
        <v>180</v>
      </c>
      <c r="B84" s="5" t="s">
        <v>181</v>
      </c>
      <c r="C84" s="5" t="s">
        <v>1742</v>
      </c>
    </row>
    <row r="85" spans="1:3" ht="12" customHeight="1" x14ac:dyDescent="0.25">
      <c r="A85" s="1" t="s">
        <v>183</v>
      </c>
      <c r="B85" s="5" t="s">
        <v>184</v>
      </c>
      <c r="C85" s="5" t="s">
        <v>1743</v>
      </c>
    </row>
    <row r="86" spans="1:3" ht="12" customHeight="1" x14ac:dyDescent="0.25">
      <c r="A86" s="1" t="s">
        <v>186</v>
      </c>
      <c r="B86" s="5" t="s">
        <v>187</v>
      </c>
      <c r="C86" s="5" t="s">
        <v>1744</v>
      </c>
    </row>
    <row r="87" spans="1:3" ht="12" customHeight="1" x14ac:dyDescent="0.25">
      <c r="A87" s="1" t="s">
        <v>189</v>
      </c>
      <c r="B87" s="5" t="s">
        <v>1745</v>
      </c>
      <c r="C87" s="5" t="s">
        <v>1745</v>
      </c>
    </row>
    <row r="88" spans="1:3" ht="12" customHeight="1" x14ac:dyDescent="0.25">
      <c r="A88" s="1" t="s">
        <v>191</v>
      </c>
      <c r="B88" s="5" t="s">
        <v>1746</v>
      </c>
      <c r="C88" s="5" t="s">
        <v>1747</v>
      </c>
    </row>
    <row r="89" spans="1:3" ht="12" customHeight="1" x14ac:dyDescent="0.25">
      <c r="A89" s="1" t="s">
        <v>193</v>
      </c>
      <c r="B89" s="5" t="s">
        <v>1748</v>
      </c>
      <c r="C89" s="5" t="s">
        <v>1749</v>
      </c>
    </row>
    <row r="90" spans="1:3" ht="12" customHeight="1" x14ac:dyDescent="0.25">
      <c r="A90" s="1" t="s">
        <v>195</v>
      </c>
      <c r="B90" s="5" t="s">
        <v>1750</v>
      </c>
      <c r="C90" s="5" t="s">
        <v>1751</v>
      </c>
    </row>
    <row r="91" spans="1:3" ht="12" customHeight="1" x14ac:dyDescent="0.25">
      <c r="A91" s="1" t="s">
        <v>197</v>
      </c>
      <c r="B91" s="5" t="s">
        <v>1752</v>
      </c>
      <c r="C91" s="5" t="s">
        <v>1752</v>
      </c>
    </row>
    <row r="92" spans="1:3" ht="12" customHeight="1" x14ac:dyDescent="0.25">
      <c r="A92" s="1" t="s">
        <v>199</v>
      </c>
      <c r="B92" s="5" t="s">
        <v>1753</v>
      </c>
      <c r="C92" s="5" t="s">
        <v>1753</v>
      </c>
    </row>
    <row r="93" spans="1:3" ht="12" customHeight="1" x14ac:dyDescent="0.25">
      <c r="A93" s="1" t="s">
        <v>201</v>
      </c>
      <c r="B93" s="5" t="s">
        <v>1754</v>
      </c>
      <c r="C93" s="5" t="s">
        <v>1755</v>
      </c>
    </row>
    <row r="94" spans="1:3" ht="12" customHeight="1" x14ac:dyDescent="0.25">
      <c r="A94" s="1" t="s">
        <v>203</v>
      </c>
      <c r="B94" s="5" t="s">
        <v>1756</v>
      </c>
      <c r="C94" s="5" t="s">
        <v>1757</v>
      </c>
    </row>
    <row r="95" spans="1:3" ht="12" customHeight="1" x14ac:dyDescent="0.25">
      <c r="A95" s="1" t="s">
        <v>205</v>
      </c>
      <c r="B95" s="5" t="s">
        <v>1758</v>
      </c>
      <c r="C95" s="5" t="s">
        <v>1759</v>
      </c>
    </row>
    <row r="96" spans="1:3" ht="12" customHeight="1" x14ac:dyDescent="0.25">
      <c r="A96" s="1" t="s">
        <v>207</v>
      </c>
      <c r="B96" s="5" t="s">
        <v>208</v>
      </c>
      <c r="C96" s="5" t="s">
        <v>208</v>
      </c>
    </row>
    <row r="97" spans="1:3" ht="12" customHeight="1" x14ac:dyDescent="0.25">
      <c r="A97" s="1" t="s">
        <v>1760</v>
      </c>
      <c r="B97" s="5" t="s">
        <v>1761</v>
      </c>
      <c r="C97" s="5" t="s">
        <v>1761</v>
      </c>
    </row>
    <row r="98" spans="1:3" ht="12" customHeight="1" x14ac:dyDescent="0.25">
      <c r="A98" s="1" t="s">
        <v>210</v>
      </c>
      <c r="B98" s="5" t="s">
        <v>211</v>
      </c>
      <c r="C98" s="5" t="s">
        <v>211</v>
      </c>
    </row>
    <row r="99" spans="1:3" ht="12" customHeight="1" x14ac:dyDescent="0.25">
      <c r="A99" s="1" t="s">
        <v>213</v>
      </c>
      <c r="B99" s="5" t="s">
        <v>214</v>
      </c>
      <c r="C99" s="5" t="s">
        <v>214</v>
      </c>
    </row>
    <row r="100" spans="1:3" ht="12" customHeight="1" x14ac:dyDescent="0.25">
      <c r="A100" s="1" t="s">
        <v>216</v>
      </c>
      <c r="B100" s="5" t="s">
        <v>217</v>
      </c>
      <c r="C100" s="5" t="s">
        <v>217</v>
      </c>
    </row>
    <row r="101" spans="1:3" ht="12" customHeight="1" x14ac:dyDescent="0.25">
      <c r="A101" s="1" t="s">
        <v>1762</v>
      </c>
      <c r="B101" s="5" t="s">
        <v>1763</v>
      </c>
      <c r="C101" s="5" t="s">
        <v>1763</v>
      </c>
    </row>
    <row r="102" spans="1:3" ht="12" customHeight="1" x14ac:dyDescent="0.25">
      <c r="A102" s="1" t="s">
        <v>1764</v>
      </c>
      <c r="B102" s="5" t="s">
        <v>1765</v>
      </c>
      <c r="C102" s="5" t="s">
        <v>1765</v>
      </c>
    </row>
    <row r="103" spans="1:3" ht="12" customHeight="1" x14ac:dyDescent="0.25">
      <c r="A103" s="1" t="s">
        <v>1766</v>
      </c>
      <c r="B103" s="5" t="s">
        <v>1767</v>
      </c>
      <c r="C103" s="5" t="s">
        <v>1767</v>
      </c>
    </row>
    <row r="104" spans="1:3" ht="12" customHeight="1" x14ac:dyDescent="0.25">
      <c r="A104" s="1" t="s">
        <v>1768</v>
      </c>
      <c r="B104" s="5" t="s">
        <v>1769</v>
      </c>
      <c r="C104" s="5" t="s">
        <v>1769</v>
      </c>
    </row>
    <row r="105" spans="1:3" ht="12" customHeight="1" x14ac:dyDescent="0.25">
      <c r="A105" s="1" t="s">
        <v>1770</v>
      </c>
      <c r="B105" s="5" t="s">
        <v>1771</v>
      </c>
      <c r="C105" s="5" t="s">
        <v>1771</v>
      </c>
    </row>
    <row r="106" spans="1:3" ht="12" customHeight="1" x14ac:dyDescent="0.25">
      <c r="A106" s="1" t="s">
        <v>219</v>
      </c>
      <c r="B106" s="5" t="s">
        <v>220</v>
      </c>
      <c r="C106" s="5" t="s">
        <v>1772</v>
      </c>
    </row>
    <row r="107" spans="1:3" ht="12" customHeight="1" x14ac:dyDescent="0.25">
      <c r="A107" s="1" t="s">
        <v>1773</v>
      </c>
      <c r="B107" s="5" t="s">
        <v>1774</v>
      </c>
      <c r="C107" s="5" t="s">
        <v>1775</v>
      </c>
    </row>
    <row r="108" spans="1:3" ht="12" customHeight="1" x14ac:dyDescent="0.25">
      <c r="A108" s="1" t="s">
        <v>1776</v>
      </c>
      <c r="B108" s="5" t="s">
        <v>1777</v>
      </c>
      <c r="C108" s="5" t="s">
        <v>1778</v>
      </c>
    </row>
    <row r="109" spans="1:3" ht="12" customHeight="1" x14ac:dyDescent="0.25">
      <c r="A109" s="1" t="s">
        <v>1779</v>
      </c>
      <c r="B109" s="5" t="s">
        <v>1780</v>
      </c>
      <c r="C109" s="5" t="s">
        <v>1780</v>
      </c>
    </row>
    <row r="110" spans="1:3" ht="12" customHeight="1" x14ac:dyDescent="0.25">
      <c r="A110" s="1" t="s">
        <v>1781</v>
      </c>
      <c r="B110" s="5" t="s">
        <v>1782</v>
      </c>
      <c r="C110" s="5" t="s">
        <v>1782</v>
      </c>
    </row>
    <row r="111" spans="1:3" ht="12" customHeight="1" x14ac:dyDescent="0.25">
      <c r="A111" s="1" t="s">
        <v>1783</v>
      </c>
      <c r="B111" s="5" t="s">
        <v>1784</v>
      </c>
      <c r="C111" s="5" t="s">
        <v>1784</v>
      </c>
    </row>
    <row r="112" spans="1:3" ht="12" customHeight="1" x14ac:dyDescent="0.25">
      <c r="A112" s="1" t="s">
        <v>1785</v>
      </c>
      <c r="B112" s="5" t="s">
        <v>1786</v>
      </c>
      <c r="C112" s="5" t="s">
        <v>1786</v>
      </c>
    </row>
    <row r="113" spans="1:3" ht="12" customHeight="1" x14ac:dyDescent="0.25">
      <c r="A113" s="1" t="s">
        <v>1787</v>
      </c>
      <c r="B113" s="5" t="s">
        <v>1788</v>
      </c>
      <c r="C113" s="5" t="s">
        <v>1788</v>
      </c>
    </row>
    <row r="114" spans="1:3" ht="12" customHeight="1" x14ac:dyDescent="0.25">
      <c r="A114" s="1" t="s">
        <v>222</v>
      </c>
      <c r="B114" s="5" t="s">
        <v>223</v>
      </c>
      <c r="C114" s="5" t="s">
        <v>223</v>
      </c>
    </row>
    <row r="115" spans="1:3" ht="12" customHeight="1" x14ac:dyDescent="0.25">
      <c r="A115" s="1" t="s">
        <v>225</v>
      </c>
      <c r="B115" s="5" t="s">
        <v>226</v>
      </c>
      <c r="C115" s="5" t="s">
        <v>226</v>
      </c>
    </row>
    <row r="116" spans="1:3" ht="12" customHeight="1" x14ac:dyDescent="0.25">
      <c r="A116" s="1" t="s">
        <v>228</v>
      </c>
      <c r="B116" s="5" t="s">
        <v>229</v>
      </c>
      <c r="C116" s="5" t="s">
        <v>229</v>
      </c>
    </row>
    <row r="117" spans="1:3" ht="12" customHeight="1" x14ac:dyDescent="0.25">
      <c r="A117" s="1" t="s">
        <v>231</v>
      </c>
      <c r="B117" s="5" t="s">
        <v>232</v>
      </c>
      <c r="C117" s="5" t="s">
        <v>232</v>
      </c>
    </row>
    <row r="118" spans="1:3" ht="12" customHeight="1" x14ac:dyDescent="0.25">
      <c r="A118" s="1" t="s">
        <v>234</v>
      </c>
      <c r="B118" s="5" t="s">
        <v>235</v>
      </c>
      <c r="C118" s="5" t="s">
        <v>235</v>
      </c>
    </row>
    <row r="119" spans="1:3" ht="12" customHeight="1" x14ac:dyDescent="0.25">
      <c r="A119" s="1" t="s">
        <v>237</v>
      </c>
      <c r="B119" s="5" t="s">
        <v>238</v>
      </c>
      <c r="C119" s="5" t="s">
        <v>238</v>
      </c>
    </row>
    <row r="120" spans="1:3" ht="12" customHeight="1" x14ac:dyDescent="0.25">
      <c r="A120" s="1" t="s">
        <v>240</v>
      </c>
      <c r="B120" s="5" t="s">
        <v>241</v>
      </c>
      <c r="C120" s="5" t="s">
        <v>241</v>
      </c>
    </row>
    <row r="121" spans="1:3" ht="12" customHeight="1" x14ac:dyDescent="0.25">
      <c r="A121" s="1" t="s">
        <v>243</v>
      </c>
      <c r="B121" s="5" t="s">
        <v>244</v>
      </c>
      <c r="C121" s="5" t="s">
        <v>1789</v>
      </c>
    </row>
    <row r="122" spans="1:3" ht="12" customHeight="1" x14ac:dyDescent="0.25">
      <c r="A122" s="1" t="s">
        <v>246</v>
      </c>
      <c r="B122" s="5" t="s">
        <v>247</v>
      </c>
      <c r="C122" s="5" t="s">
        <v>247</v>
      </c>
    </row>
    <row r="123" spans="1:3" ht="12" customHeight="1" x14ac:dyDescent="0.25">
      <c r="A123" s="1" t="s">
        <v>1790</v>
      </c>
      <c r="B123" s="5" t="s">
        <v>1791</v>
      </c>
      <c r="C123" s="5" t="s">
        <v>1791</v>
      </c>
    </row>
    <row r="124" spans="1:3" ht="12" customHeight="1" x14ac:dyDescent="0.25">
      <c r="A124" s="1" t="s">
        <v>249</v>
      </c>
      <c r="B124" s="5" t="s">
        <v>250</v>
      </c>
      <c r="C124" s="5" t="s">
        <v>1792</v>
      </c>
    </row>
    <row r="125" spans="1:3" ht="12" customHeight="1" x14ac:dyDescent="0.25">
      <c r="A125" s="1" t="s">
        <v>1793</v>
      </c>
      <c r="B125" s="5" t="s">
        <v>1794</v>
      </c>
      <c r="C125" s="5" t="s">
        <v>1795</v>
      </c>
    </row>
    <row r="126" spans="1:3" ht="12" customHeight="1" x14ac:dyDescent="0.25">
      <c r="A126" s="1" t="s">
        <v>1796</v>
      </c>
      <c r="B126" s="5" t="s">
        <v>1797</v>
      </c>
      <c r="C126" s="5" t="s">
        <v>1798</v>
      </c>
    </row>
    <row r="127" spans="1:3" ht="12" customHeight="1" x14ac:dyDescent="0.25">
      <c r="A127" s="1" t="s">
        <v>1799</v>
      </c>
      <c r="B127" s="5" t="s">
        <v>1800</v>
      </c>
      <c r="C127" s="5" t="s">
        <v>1801</v>
      </c>
    </row>
    <row r="128" spans="1:3" ht="12" customHeight="1" x14ac:dyDescent="0.25">
      <c r="A128" s="1" t="s">
        <v>1802</v>
      </c>
      <c r="B128" s="5" t="s">
        <v>1803</v>
      </c>
      <c r="C128" s="5" t="s">
        <v>1803</v>
      </c>
    </row>
    <row r="129" spans="1:3" ht="12" customHeight="1" x14ac:dyDescent="0.25">
      <c r="A129" s="1" t="s">
        <v>1804</v>
      </c>
      <c r="B129" s="5" t="s">
        <v>1805</v>
      </c>
      <c r="C129" s="5" t="s">
        <v>1805</v>
      </c>
    </row>
    <row r="130" spans="1:3" ht="12" customHeight="1" x14ac:dyDescent="0.25">
      <c r="A130" s="1" t="s">
        <v>1806</v>
      </c>
      <c r="B130" s="5" t="s">
        <v>1807</v>
      </c>
      <c r="C130" s="5" t="s">
        <v>1807</v>
      </c>
    </row>
    <row r="131" spans="1:3" ht="12" customHeight="1" x14ac:dyDescent="0.25">
      <c r="A131" s="1" t="s">
        <v>1808</v>
      </c>
      <c r="B131" s="5" t="s">
        <v>1809</v>
      </c>
      <c r="C131" s="5" t="s">
        <v>1809</v>
      </c>
    </row>
    <row r="132" spans="1:3" ht="12" customHeight="1" x14ac:dyDescent="0.25">
      <c r="A132" s="1" t="s">
        <v>1810</v>
      </c>
      <c r="B132" s="5" t="s">
        <v>1811</v>
      </c>
      <c r="C132" s="5" t="s">
        <v>1811</v>
      </c>
    </row>
    <row r="133" spans="1:3" ht="12" customHeight="1" x14ac:dyDescent="0.25">
      <c r="A133" s="1" t="s">
        <v>252</v>
      </c>
      <c r="B133" s="5" t="s">
        <v>1812</v>
      </c>
      <c r="C133" s="5" t="s">
        <v>1812</v>
      </c>
    </row>
    <row r="134" spans="1:3" ht="12" customHeight="1" x14ac:dyDescent="0.25">
      <c r="A134" s="1" t="s">
        <v>1813</v>
      </c>
      <c r="B134" s="5" t="s">
        <v>1814</v>
      </c>
      <c r="C134" s="5" t="s">
        <v>1814</v>
      </c>
    </row>
    <row r="135" spans="1:3" ht="12" customHeight="1" x14ac:dyDescent="0.25">
      <c r="A135" s="1" t="s">
        <v>1815</v>
      </c>
      <c r="B135" s="5" t="s">
        <v>1816</v>
      </c>
      <c r="C135" s="5" t="s">
        <v>1816</v>
      </c>
    </row>
    <row r="136" spans="1:3" ht="12" customHeight="1" x14ac:dyDescent="0.25">
      <c r="A136" s="1" t="s">
        <v>254</v>
      </c>
      <c r="B136" s="5" t="s">
        <v>255</v>
      </c>
      <c r="C136" s="5" t="s">
        <v>255</v>
      </c>
    </row>
    <row r="137" spans="1:3" ht="12" customHeight="1" x14ac:dyDescent="0.25">
      <c r="A137" s="1" t="s">
        <v>257</v>
      </c>
      <c r="B137" s="5" t="s">
        <v>258</v>
      </c>
      <c r="C137" s="5" t="s">
        <v>258</v>
      </c>
    </row>
    <row r="138" spans="1:3" ht="12" customHeight="1" x14ac:dyDescent="0.25">
      <c r="A138" s="1" t="s">
        <v>260</v>
      </c>
      <c r="B138" s="5" t="s">
        <v>261</v>
      </c>
      <c r="C138" s="5" t="s">
        <v>261</v>
      </c>
    </row>
    <row r="139" spans="1:3" ht="12" customHeight="1" x14ac:dyDescent="0.25">
      <c r="A139" s="1" t="s">
        <v>1817</v>
      </c>
      <c r="B139" s="5" t="s">
        <v>1818</v>
      </c>
      <c r="C139" s="5" t="s">
        <v>1818</v>
      </c>
    </row>
    <row r="140" spans="1:3" ht="12" customHeight="1" x14ac:dyDescent="0.25">
      <c r="A140" s="1" t="s">
        <v>1819</v>
      </c>
      <c r="B140" s="5" t="s">
        <v>1820</v>
      </c>
      <c r="C140" s="5" t="s">
        <v>1820</v>
      </c>
    </row>
    <row r="141" spans="1:3" ht="12" customHeight="1" x14ac:dyDescent="0.25">
      <c r="A141" s="1" t="s">
        <v>1821</v>
      </c>
      <c r="B141" s="5" t="s">
        <v>1822</v>
      </c>
      <c r="C141" s="5" t="s">
        <v>1823</v>
      </c>
    </row>
    <row r="142" spans="1:3" ht="12" customHeight="1" x14ac:dyDescent="0.25">
      <c r="A142" s="1" t="s">
        <v>1824</v>
      </c>
      <c r="B142" s="5" t="s">
        <v>1825</v>
      </c>
      <c r="C142" s="5" t="s">
        <v>1825</v>
      </c>
    </row>
    <row r="143" spans="1:3" ht="12" customHeight="1" x14ac:dyDescent="0.25">
      <c r="A143" s="1" t="s">
        <v>1826</v>
      </c>
      <c r="B143" s="5" t="s">
        <v>1827</v>
      </c>
      <c r="C143" s="5" t="s">
        <v>1827</v>
      </c>
    </row>
    <row r="144" spans="1:3" ht="12" customHeight="1" x14ac:dyDescent="0.25">
      <c r="A144" s="1" t="s">
        <v>263</v>
      </c>
      <c r="B144" s="5" t="s">
        <v>264</v>
      </c>
      <c r="C144" s="5" t="s">
        <v>1828</v>
      </c>
    </row>
    <row r="145" spans="1:3" ht="12" customHeight="1" x14ac:dyDescent="0.25">
      <c r="A145" s="1" t="s">
        <v>1829</v>
      </c>
      <c r="B145" s="5" t="s">
        <v>1830</v>
      </c>
      <c r="C145" s="5" t="s">
        <v>1831</v>
      </c>
    </row>
    <row r="146" spans="1:3" ht="12" customHeight="1" x14ac:dyDescent="0.25">
      <c r="A146" s="1" t="s">
        <v>1832</v>
      </c>
      <c r="B146" s="5" t="s">
        <v>1833</v>
      </c>
      <c r="C146" s="5" t="s">
        <v>1834</v>
      </c>
    </row>
    <row r="147" spans="1:3" ht="12" customHeight="1" x14ac:dyDescent="0.25">
      <c r="A147" s="1" t="s">
        <v>1835</v>
      </c>
      <c r="B147" s="5" t="s">
        <v>1836</v>
      </c>
      <c r="C147" s="5" t="s">
        <v>1837</v>
      </c>
    </row>
    <row r="148" spans="1:3" ht="12" customHeight="1" x14ac:dyDescent="0.25">
      <c r="A148" s="1" t="s">
        <v>1838</v>
      </c>
      <c r="B148" s="5" t="s">
        <v>1839</v>
      </c>
      <c r="C148" s="5" t="s">
        <v>1840</v>
      </c>
    </row>
    <row r="149" spans="1:3" ht="12" customHeight="1" x14ac:dyDescent="0.25">
      <c r="A149" s="1" t="s">
        <v>266</v>
      </c>
      <c r="B149" s="5" t="s">
        <v>267</v>
      </c>
      <c r="C149" s="5" t="s">
        <v>1841</v>
      </c>
    </row>
    <row r="150" spans="1:3" ht="12" customHeight="1" x14ac:dyDescent="0.25">
      <c r="A150" s="1" t="s">
        <v>1842</v>
      </c>
      <c r="B150" s="5" t="s">
        <v>1843</v>
      </c>
      <c r="C150" s="5" t="s">
        <v>1844</v>
      </c>
    </row>
    <row r="151" spans="1:3" ht="12" customHeight="1" x14ac:dyDescent="0.25">
      <c r="A151" s="1" t="s">
        <v>1845</v>
      </c>
      <c r="B151" s="5" t="s">
        <v>1846</v>
      </c>
      <c r="C151" s="5" t="s">
        <v>1846</v>
      </c>
    </row>
    <row r="152" spans="1:3" ht="12" customHeight="1" x14ac:dyDescent="0.25">
      <c r="A152" s="1" t="s">
        <v>1847</v>
      </c>
      <c r="B152" s="5" t="s">
        <v>1848</v>
      </c>
      <c r="C152" s="5" t="s">
        <v>1848</v>
      </c>
    </row>
    <row r="153" spans="1:3" ht="12" customHeight="1" x14ac:dyDescent="0.25">
      <c r="A153" s="1" t="s">
        <v>1849</v>
      </c>
      <c r="B153" s="5" t="s">
        <v>1850</v>
      </c>
      <c r="C153" s="5" t="s">
        <v>1851</v>
      </c>
    </row>
    <row r="154" spans="1:3" ht="12" customHeight="1" x14ac:dyDescent="0.25">
      <c r="A154" s="1" t="s">
        <v>269</v>
      </c>
      <c r="B154" s="5" t="s">
        <v>270</v>
      </c>
      <c r="C154" s="5" t="s">
        <v>270</v>
      </c>
    </row>
    <row r="155" spans="1:3" ht="12" customHeight="1" x14ac:dyDescent="0.25">
      <c r="A155" s="1" t="s">
        <v>1852</v>
      </c>
      <c r="B155" s="5" t="s">
        <v>1853</v>
      </c>
      <c r="C155" s="5" t="s">
        <v>1853</v>
      </c>
    </row>
    <row r="156" spans="1:3" ht="12" customHeight="1" x14ac:dyDescent="0.25">
      <c r="A156" s="1" t="s">
        <v>272</v>
      </c>
      <c r="B156" s="5" t="s">
        <v>273</v>
      </c>
      <c r="C156" s="5" t="s">
        <v>273</v>
      </c>
    </row>
    <row r="157" spans="1:3" ht="12" customHeight="1" x14ac:dyDescent="0.25">
      <c r="A157" s="1" t="s">
        <v>275</v>
      </c>
      <c r="B157" s="5" t="s">
        <v>276</v>
      </c>
      <c r="C157" s="5" t="s">
        <v>276</v>
      </c>
    </row>
    <row r="158" spans="1:3" ht="12" customHeight="1" x14ac:dyDescent="0.25">
      <c r="A158" s="1" t="s">
        <v>278</v>
      </c>
      <c r="B158" s="5" t="s">
        <v>279</v>
      </c>
      <c r="C158" s="5" t="s">
        <v>279</v>
      </c>
    </row>
    <row r="159" spans="1:3" ht="12" customHeight="1" x14ac:dyDescent="0.25">
      <c r="A159" s="1" t="s">
        <v>281</v>
      </c>
      <c r="B159" s="5" t="s">
        <v>282</v>
      </c>
      <c r="C159" s="5" t="s">
        <v>282</v>
      </c>
    </row>
    <row r="160" spans="1:3" ht="12" customHeight="1" x14ac:dyDescent="0.25">
      <c r="A160" s="1" t="s">
        <v>1854</v>
      </c>
      <c r="B160" s="5" t="s">
        <v>1855</v>
      </c>
      <c r="C160" s="5" t="s">
        <v>1855</v>
      </c>
    </row>
    <row r="161" spans="1:3" ht="12" customHeight="1" x14ac:dyDescent="0.25">
      <c r="A161" s="1" t="s">
        <v>284</v>
      </c>
      <c r="B161" s="5" t="s">
        <v>285</v>
      </c>
      <c r="C161" s="5" t="s">
        <v>285</v>
      </c>
    </row>
    <row r="162" spans="1:3" ht="12" customHeight="1" x14ac:dyDescent="0.25">
      <c r="A162" s="1" t="s">
        <v>287</v>
      </c>
      <c r="B162" s="5" t="s">
        <v>288</v>
      </c>
      <c r="C162" s="5" t="s">
        <v>1856</v>
      </c>
    </row>
    <row r="163" spans="1:3" ht="12" customHeight="1" x14ac:dyDescent="0.25">
      <c r="A163" s="1" t="s">
        <v>290</v>
      </c>
      <c r="B163" s="5" t="s">
        <v>291</v>
      </c>
      <c r="C163" s="5" t="s">
        <v>1857</v>
      </c>
    </row>
    <row r="164" spans="1:3" ht="12" customHeight="1" x14ac:dyDescent="0.25">
      <c r="A164" s="1" t="s">
        <v>293</v>
      </c>
      <c r="B164" s="5" t="s">
        <v>294</v>
      </c>
      <c r="C164" s="5" t="s">
        <v>1858</v>
      </c>
    </row>
    <row r="165" spans="1:3" ht="12" customHeight="1" x14ac:dyDescent="0.25">
      <c r="A165" s="1" t="s">
        <v>296</v>
      </c>
      <c r="B165" s="5" t="s">
        <v>297</v>
      </c>
      <c r="C165" s="5" t="s">
        <v>297</v>
      </c>
    </row>
    <row r="166" spans="1:3" ht="12" customHeight="1" x14ac:dyDescent="0.25">
      <c r="A166" s="1" t="s">
        <v>299</v>
      </c>
      <c r="B166" s="5" t="s">
        <v>300</v>
      </c>
      <c r="C166" s="5" t="s">
        <v>300</v>
      </c>
    </row>
    <row r="167" spans="1:3" ht="12" customHeight="1" x14ac:dyDescent="0.25">
      <c r="A167" s="1" t="s">
        <v>302</v>
      </c>
      <c r="B167" s="5" t="s">
        <v>303</v>
      </c>
      <c r="C167" s="5" t="s">
        <v>303</v>
      </c>
    </row>
    <row r="168" spans="1:3" ht="12" customHeight="1" x14ac:dyDescent="0.25">
      <c r="A168" s="1" t="s">
        <v>305</v>
      </c>
      <c r="B168" s="5" t="s">
        <v>306</v>
      </c>
      <c r="C168" s="5" t="s">
        <v>306</v>
      </c>
    </row>
    <row r="169" spans="1:3" ht="12" customHeight="1" x14ac:dyDescent="0.25">
      <c r="A169" s="1" t="s">
        <v>308</v>
      </c>
      <c r="B169" s="5" t="s">
        <v>309</v>
      </c>
      <c r="C169" s="5" t="s">
        <v>309</v>
      </c>
    </row>
    <row r="170" spans="1:3" ht="12" customHeight="1" x14ac:dyDescent="0.25">
      <c r="A170" s="1" t="s">
        <v>311</v>
      </c>
      <c r="B170" s="5" t="s">
        <v>312</v>
      </c>
      <c r="C170" s="5" t="s">
        <v>312</v>
      </c>
    </row>
    <row r="171" spans="1:3" ht="12" customHeight="1" x14ac:dyDescent="0.25">
      <c r="A171" s="1" t="s">
        <v>314</v>
      </c>
      <c r="B171" s="5" t="s">
        <v>315</v>
      </c>
      <c r="C171" s="5" t="s">
        <v>315</v>
      </c>
    </row>
    <row r="172" spans="1:3" ht="12" customHeight="1" x14ac:dyDescent="0.25">
      <c r="A172" s="1" t="s">
        <v>317</v>
      </c>
      <c r="B172" s="5" t="s">
        <v>318</v>
      </c>
      <c r="C172" s="5" t="s">
        <v>318</v>
      </c>
    </row>
    <row r="173" spans="1:3" ht="12" customHeight="1" x14ac:dyDescent="0.25">
      <c r="A173" s="1" t="s">
        <v>320</v>
      </c>
      <c r="B173" s="5" t="s">
        <v>321</v>
      </c>
      <c r="C173" s="5" t="s">
        <v>1859</v>
      </c>
    </row>
    <row r="174" spans="1:3" ht="12" customHeight="1" x14ac:dyDescent="0.25">
      <c r="A174" s="1" t="s">
        <v>323</v>
      </c>
      <c r="B174" s="5" t="s">
        <v>324</v>
      </c>
      <c r="C174" s="5" t="s">
        <v>324</v>
      </c>
    </row>
    <row r="175" spans="1:3" ht="12" customHeight="1" x14ac:dyDescent="0.25">
      <c r="A175" s="1" t="s">
        <v>326</v>
      </c>
      <c r="B175" s="5" t="s">
        <v>327</v>
      </c>
      <c r="C175" s="5" t="s">
        <v>327</v>
      </c>
    </row>
    <row r="176" spans="1:3" ht="12" customHeight="1" x14ac:dyDescent="0.25">
      <c r="A176" s="1" t="s">
        <v>329</v>
      </c>
      <c r="B176" s="5" t="s">
        <v>330</v>
      </c>
      <c r="C176" s="5" t="s">
        <v>330</v>
      </c>
    </row>
    <row r="177" spans="1:3" ht="12" customHeight="1" x14ac:dyDescent="0.25">
      <c r="A177" s="1" t="s">
        <v>332</v>
      </c>
      <c r="B177" s="5" t="s">
        <v>1860</v>
      </c>
      <c r="C177" s="5" t="s">
        <v>1861</v>
      </c>
    </row>
    <row r="178" spans="1:3" ht="12" customHeight="1" x14ac:dyDescent="0.25">
      <c r="A178" s="1" t="s">
        <v>334</v>
      </c>
      <c r="B178" s="5" t="s">
        <v>1862</v>
      </c>
      <c r="C178" s="5" t="s">
        <v>1863</v>
      </c>
    </row>
    <row r="179" spans="1:3" ht="12" customHeight="1" x14ac:dyDescent="0.25">
      <c r="A179" s="1" t="s">
        <v>336</v>
      </c>
      <c r="B179" s="5" t="s">
        <v>1864</v>
      </c>
      <c r="C179" s="5" t="s">
        <v>1865</v>
      </c>
    </row>
    <row r="180" spans="1:3" ht="12" customHeight="1" x14ac:dyDescent="0.25">
      <c r="A180" s="1" t="s">
        <v>338</v>
      </c>
      <c r="B180" s="5" t="s">
        <v>1866</v>
      </c>
      <c r="C180" s="5" t="s">
        <v>1866</v>
      </c>
    </row>
    <row r="181" spans="1:3" ht="12" customHeight="1" x14ac:dyDescent="0.25">
      <c r="A181" s="1" t="s">
        <v>340</v>
      </c>
      <c r="B181" s="5" t="s">
        <v>1867</v>
      </c>
      <c r="C181" s="5" t="s">
        <v>1867</v>
      </c>
    </row>
    <row r="182" spans="1:3" ht="12" customHeight="1" x14ac:dyDescent="0.25">
      <c r="A182" s="1" t="s">
        <v>342</v>
      </c>
      <c r="B182" s="5" t="s">
        <v>1868</v>
      </c>
      <c r="C182" s="5" t="s">
        <v>1868</v>
      </c>
    </row>
    <row r="183" spans="1:3" ht="12" customHeight="1" x14ac:dyDescent="0.25">
      <c r="A183" s="1" t="s">
        <v>344</v>
      </c>
      <c r="B183" s="5" t="s">
        <v>1869</v>
      </c>
      <c r="C183" s="5" t="s">
        <v>1869</v>
      </c>
    </row>
    <row r="184" spans="1:3" ht="12" customHeight="1" x14ac:dyDescent="0.25">
      <c r="A184" s="1" t="s">
        <v>346</v>
      </c>
      <c r="B184" s="5" t="s">
        <v>1870</v>
      </c>
      <c r="C184" s="5" t="s">
        <v>1870</v>
      </c>
    </row>
    <row r="185" spans="1:3" ht="12" customHeight="1" x14ac:dyDescent="0.25">
      <c r="A185" s="1" t="s">
        <v>1871</v>
      </c>
      <c r="B185" s="5" t="s">
        <v>1872</v>
      </c>
      <c r="C185" s="5" t="s">
        <v>1872</v>
      </c>
    </row>
    <row r="186" spans="1:3" ht="12" customHeight="1" x14ac:dyDescent="0.25">
      <c r="A186" s="1" t="s">
        <v>348</v>
      </c>
      <c r="B186" s="5" t="s">
        <v>1873</v>
      </c>
      <c r="C186" s="5" t="s">
        <v>1873</v>
      </c>
    </row>
    <row r="187" spans="1:3" ht="12" customHeight="1" x14ac:dyDescent="0.25">
      <c r="A187" s="1" t="s">
        <v>350</v>
      </c>
      <c r="B187" s="5" t="s">
        <v>1874</v>
      </c>
      <c r="C187" s="5" t="s">
        <v>1874</v>
      </c>
    </row>
    <row r="188" spans="1:3" ht="12" customHeight="1" x14ac:dyDescent="0.25">
      <c r="A188" s="1" t="s">
        <v>352</v>
      </c>
      <c r="B188" s="5" t="s">
        <v>1875</v>
      </c>
      <c r="C188" s="5" t="s">
        <v>1876</v>
      </c>
    </row>
    <row r="189" spans="1:3" ht="12" customHeight="1" x14ac:dyDescent="0.25">
      <c r="A189" s="1" t="s">
        <v>354</v>
      </c>
      <c r="B189" s="5" t="s">
        <v>1877</v>
      </c>
      <c r="C189" s="5" t="s">
        <v>1877</v>
      </c>
    </row>
    <row r="190" spans="1:3" ht="12" customHeight="1" x14ac:dyDescent="0.25">
      <c r="A190" s="1" t="s">
        <v>356</v>
      </c>
      <c r="B190" s="5" t="s">
        <v>1878</v>
      </c>
      <c r="C190" s="5" t="s">
        <v>1878</v>
      </c>
    </row>
    <row r="191" spans="1:3" ht="12" customHeight="1" x14ac:dyDescent="0.25">
      <c r="A191" s="1" t="s">
        <v>358</v>
      </c>
      <c r="B191" s="5" t="s">
        <v>1879</v>
      </c>
      <c r="C191" s="5" t="s">
        <v>1879</v>
      </c>
    </row>
    <row r="192" spans="1:3" ht="12" customHeight="1" x14ac:dyDescent="0.25">
      <c r="A192" s="1" t="s">
        <v>360</v>
      </c>
      <c r="B192" s="5" t="s">
        <v>1880</v>
      </c>
      <c r="C192" s="5" t="s">
        <v>1881</v>
      </c>
    </row>
    <row r="193" spans="1:3" ht="12" customHeight="1" x14ac:dyDescent="0.25">
      <c r="A193" s="1" t="s">
        <v>362</v>
      </c>
      <c r="B193" s="5" t="s">
        <v>1882</v>
      </c>
      <c r="C193" s="5" t="s">
        <v>1883</v>
      </c>
    </row>
    <row r="194" spans="1:3" ht="12" customHeight="1" x14ac:dyDescent="0.25">
      <c r="A194" s="1" t="s">
        <v>364</v>
      </c>
      <c r="B194" s="5" t="s">
        <v>1884</v>
      </c>
      <c r="C194" s="5" t="s">
        <v>1885</v>
      </c>
    </row>
    <row r="195" spans="1:3" ht="12" customHeight="1" x14ac:dyDescent="0.25">
      <c r="A195" s="1" t="s">
        <v>366</v>
      </c>
      <c r="B195" s="5" t="s">
        <v>1886</v>
      </c>
      <c r="C195" s="5" t="s">
        <v>1887</v>
      </c>
    </row>
    <row r="196" spans="1:3" ht="12" customHeight="1" x14ac:dyDescent="0.25">
      <c r="A196" s="1" t="s">
        <v>368</v>
      </c>
      <c r="B196" s="5" t="s">
        <v>1888</v>
      </c>
      <c r="C196" s="5" t="s">
        <v>1888</v>
      </c>
    </row>
    <row r="197" spans="1:3" ht="12" customHeight="1" x14ac:dyDescent="0.25">
      <c r="A197" s="1" t="s">
        <v>370</v>
      </c>
      <c r="B197" s="5" t="s">
        <v>1889</v>
      </c>
      <c r="C197" s="5" t="s">
        <v>1889</v>
      </c>
    </row>
    <row r="198" spans="1:3" ht="12" customHeight="1" x14ac:dyDescent="0.25">
      <c r="A198" s="1" t="s">
        <v>372</v>
      </c>
      <c r="B198" s="5" t="s">
        <v>1890</v>
      </c>
      <c r="C198" s="5" t="s">
        <v>1891</v>
      </c>
    </row>
    <row r="199" spans="1:3" ht="12" customHeight="1" x14ac:dyDescent="0.25">
      <c r="A199" s="1" t="s">
        <v>374</v>
      </c>
      <c r="B199" s="5" t="s">
        <v>1892</v>
      </c>
      <c r="C199" s="5" t="s">
        <v>1892</v>
      </c>
    </row>
    <row r="200" spans="1:3" ht="12" customHeight="1" x14ac:dyDescent="0.25">
      <c r="A200" s="1" t="s">
        <v>376</v>
      </c>
      <c r="B200" s="5" t="s">
        <v>1893</v>
      </c>
      <c r="C200" s="5" t="s">
        <v>1893</v>
      </c>
    </row>
    <row r="201" spans="1:3" ht="12" customHeight="1" x14ac:dyDescent="0.25">
      <c r="A201" s="1" t="s">
        <v>378</v>
      </c>
      <c r="B201" s="5" t="s">
        <v>1894</v>
      </c>
      <c r="C201" s="5" t="s">
        <v>1894</v>
      </c>
    </row>
    <row r="202" spans="1:3" ht="12" customHeight="1" x14ac:dyDescent="0.25">
      <c r="A202" s="1" t="s">
        <v>380</v>
      </c>
      <c r="B202" s="5" t="s">
        <v>1895</v>
      </c>
      <c r="C202" s="5" t="s">
        <v>1895</v>
      </c>
    </row>
    <row r="203" spans="1:3" ht="12" customHeight="1" x14ac:dyDescent="0.25">
      <c r="A203" s="1" t="s">
        <v>382</v>
      </c>
      <c r="B203" s="5" t="s">
        <v>1896</v>
      </c>
      <c r="C203" s="5" t="s">
        <v>1896</v>
      </c>
    </row>
    <row r="204" spans="1:3" ht="12" customHeight="1" x14ac:dyDescent="0.25">
      <c r="A204" s="1" t="s">
        <v>384</v>
      </c>
      <c r="B204" s="5" t="s">
        <v>1897</v>
      </c>
      <c r="C204" s="5" t="s">
        <v>1897</v>
      </c>
    </row>
    <row r="205" spans="1:3" ht="12" customHeight="1" x14ac:dyDescent="0.25">
      <c r="A205" s="1" t="s">
        <v>1898</v>
      </c>
      <c r="B205" s="5" t="s">
        <v>1899</v>
      </c>
      <c r="C205" s="5" t="s">
        <v>1899</v>
      </c>
    </row>
    <row r="206" spans="1:3" ht="12" customHeight="1" x14ac:dyDescent="0.25">
      <c r="A206" s="1" t="s">
        <v>1900</v>
      </c>
      <c r="B206" s="5" t="s">
        <v>1901</v>
      </c>
      <c r="C206" s="5" t="s">
        <v>1901</v>
      </c>
    </row>
    <row r="207" spans="1:3" ht="12" customHeight="1" x14ac:dyDescent="0.25">
      <c r="A207" s="1" t="s">
        <v>1902</v>
      </c>
      <c r="B207" s="5" t="s">
        <v>1903</v>
      </c>
      <c r="C207" s="5" t="s">
        <v>1903</v>
      </c>
    </row>
    <row r="208" spans="1:3" ht="12" customHeight="1" x14ac:dyDescent="0.25">
      <c r="A208" s="1" t="s">
        <v>1904</v>
      </c>
      <c r="B208" s="5" t="s">
        <v>1905</v>
      </c>
      <c r="C208" s="5" t="s">
        <v>1905</v>
      </c>
    </row>
    <row r="209" spans="1:3" ht="12" customHeight="1" x14ac:dyDescent="0.25">
      <c r="A209" s="1" t="s">
        <v>1906</v>
      </c>
      <c r="B209" s="5" t="s">
        <v>1907</v>
      </c>
      <c r="C209" s="5" t="s">
        <v>1907</v>
      </c>
    </row>
    <row r="210" spans="1:3" ht="12" customHeight="1" x14ac:dyDescent="0.25">
      <c r="A210" s="1" t="s">
        <v>1908</v>
      </c>
      <c r="B210" s="5" t="s">
        <v>1909</v>
      </c>
      <c r="C210" s="5" t="s">
        <v>1909</v>
      </c>
    </row>
    <row r="211" spans="1:3" ht="12" customHeight="1" x14ac:dyDescent="0.25">
      <c r="A211" s="1" t="s">
        <v>1910</v>
      </c>
      <c r="B211" s="5" t="s">
        <v>1911</v>
      </c>
      <c r="C211" s="5" t="s">
        <v>1911</v>
      </c>
    </row>
    <row r="212" spans="1:3" ht="12" customHeight="1" x14ac:dyDescent="0.25">
      <c r="A212" s="1" t="s">
        <v>386</v>
      </c>
      <c r="B212" s="5" t="s">
        <v>1912</v>
      </c>
      <c r="C212" s="5" t="s">
        <v>1912</v>
      </c>
    </row>
    <row r="213" spans="1:3" ht="12" customHeight="1" x14ac:dyDescent="0.25">
      <c r="A213" s="1" t="s">
        <v>388</v>
      </c>
      <c r="B213" s="5" t="s">
        <v>1913</v>
      </c>
      <c r="C213" s="5" t="s">
        <v>1913</v>
      </c>
    </row>
    <row r="214" spans="1:3" ht="12" customHeight="1" x14ac:dyDescent="0.25">
      <c r="A214" s="1" t="s">
        <v>390</v>
      </c>
      <c r="B214" s="5" t="s">
        <v>1914</v>
      </c>
      <c r="C214" s="5" t="s">
        <v>1914</v>
      </c>
    </row>
    <row r="215" spans="1:3" ht="12" customHeight="1" x14ac:dyDescent="0.25">
      <c r="A215" s="1" t="s">
        <v>391</v>
      </c>
      <c r="B215" s="5" t="s">
        <v>1915</v>
      </c>
      <c r="C215" s="5" t="s">
        <v>1915</v>
      </c>
    </row>
    <row r="216" spans="1:3" ht="12" customHeight="1" x14ac:dyDescent="0.25">
      <c r="A216" s="1" t="s">
        <v>393</v>
      </c>
      <c r="B216" s="5" t="s">
        <v>1916</v>
      </c>
      <c r="C216" s="5" t="s">
        <v>1917</v>
      </c>
    </row>
    <row r="217" spans="1:3" ht="12" customHeight="1" x14ac:dyDescent="0.25">
      <c r="A217" s="1" t="s">
        <v>395</v>
      </c>
      <c r="B217" s="5" t="s">
        <v>1918</v>
      </c>
      <c r="C217" s="5" t="s">
        <v>1918</v>
      </c>
    </row>
    <row r="218" spans="1:3" ht="12" customHeight="1" x14ac:dyDescent="0.25">
      <c r="A218" s="1" t="s">
        <v>397</v>
      </c>
      <c r="B218" s="5" t="s">
        <v>1919</v>
      </c>
      <c r="C218" s="5" t="s">
        <v>1919</v>
      </c>
    </row>
    <row r="219" spans="1:3" ht="12" customHeight="1" x14ac:dyDescent="0.25">
      <c r="A219" s="1" t="s">
        <v>399</v>
      </c>
      <c r="B219" s="5" t="s">
        <v>1920</v>
      </c>
      <c r="C219" s="5" t="s">
        <v>1920</v>
      </c>
    </row>
    <row r="220" spans="1:3" ht="12" customHeight="1" x14ac:dyDescent="0.25">
      <c r="A220" s="1" t="s">
        <v>401</v>
      </c>
      <c r="B220" s="5" t="s">
        <v>1921</v>
      </c>
      <c r="C220" s="5" t="s">
        <v>1922</v>
      </c>
    </row>
    <row r="221" spans="1:3" ht="12" customHeight="1" x14ac:dyDescent="0.25">
      <c r="A221" s="1" t="s">
        <v>403</v>
      </c>
      <c r="B221" s="5" t="s">
        <v>1923</v>
      </c>
      <c r="C221" s="5" t="s">
        <v>1923</v>
      </c>
    </row>
    <row r="222" spans="1:3" ht="12" customHeight="1" x14ac:dyDescent="0.25">
      <c r="A222" s="1" t="s">
        <v>405</v>
      </c>
      <c r="B222" s="5" t="s">
        <v>1924</v>
      </c>
      <c r="C222" s="5" t="s">
        <v>1924</v>
      </c>
    </row>
    <row r="223" spans="1:3" ht="12" customHeight="1" x14ac:dyDescent="0.25">
      <c r="A223" s="1" t="s">
        <v>407</v>
      </c>
      <c r="B223" s="5" t="s">
        <v>1925</v>
      </c>
      <c r="C223" s="5" t="s">
        <v>1925</v>
      </c>
    </row>
    <row r="224" spans="1:3" ht="12" customHeight="1" x14ac:dyDescent="0.25">
      <c r="A224" s="1" t="s">
        <v>409</v>
      </c>
      <c r="B224" s="5" t="s">
        <v>1926</v>
      </c>
      <c r="C224" s="5" t="s">
        <v>1927</v>
      </c>
    </row>
    <row r="225" spans="1:3" ht="12" customHeight="1" x14ac:dyDescent="0.25">
      <c r="A225" s="1" t="s">
        <v>411</v>
      </c>
      <c r="B225" s="5" t="s">
        <v>1928</v>
      </c>
      <c r="C225" s="5" t="s">
        <v>1928</v>
      </c>
    </row>
    <row r="226" spans="1:3" ht="12" customHeight="1" x14ac:dyDescent="0.25">
      <c r="A226" s="1" t="s">
        <v>413</v>
      </c>
      <c r="B226" s="5" t="s">
        <v>1929</v>
      </c>
      <c r="C226" s="5" t="s">
        <v>1929</v>
      </c>
    </row>
    <row r="227" spans="1:3" ht="12" customHeight="1" x14ac:dyDescent="0.25">
      <c r="A227" s="1" t="s">
        <v>415</v>
      </c>
      <c r="B227" s="5" t="s">
        <v>1930</v>
      </c>
      <c r="C227" s="5" t="s">
        <v>1930</v>
      </c>
    </row>
    <row r="228" spans="1:3" ht="12" customHeight="1" x14ac:dyDescent="0.25">
      <c r="A228" s="1" t="s">
        <v>417</v>
      </c>
      <c r="B228" s="5" t="s">
        <v>1931</v>
      </c>
      <c r="C228" s="5" t="s">
        <v>1931</v>
      </c>
    </row>
    <row r="229" spans="1:3" ht="12" customHeight="1" x14ac:dyDescent="0.25">
      <c r="A229" s="1" t="s">
        <v>419</v>
      </c>
      <c r="B229" s="5" t="s">
        <v>1932</v>
      </c>
      <c r="C229" s="5" t="s">
        <v>1933</v>
      </c>
    </row>
    <row r="230" spans="1:3" ht="12" customHeight="1" x14ac:dyDescent="0.25">
      <c r="A230" s="1" t="s">
        <v>421</v>
      </c>
      <c r="B230" s="5" t="s">
        <v>1934</v>
      </c>
      <c r="C230" s="5" t="s">
        <v>1934</v>
      </c>
    </row>
    <row r="231" spans="1:3" ht="12" customHeight="1" x14ac:dyDescent="0.25">
      <c r="A231" s="1" t="s">
        <v>423</v>
      </c>
      <c r="B231" s="5" t="s">
        <v>1935</v>
      </c>
      <c r="C231" s="5" t="s">
        <v>1935</v>
      </c>
    </row>
    <row r="232" spans="1:3" ht="12" customHeight="1" x14ac:dyDescent="0.25">
      <c r="A232" s="1" t="s">
        <v>425</v>
      </c>
      <c r="B232" s="5" t="s">
        <v>1936</v>
      </c>
      <c r="C232" s="5" t="s">
        <v>1937</v>
      </c>
    </row>
    <row r="233" spans="1:3" ht="12" customHeight="1" x14ac:dyDescent="0.25">
      <c r="A233" s="1" t="s">
        <v>427</v>
      </c>
      <c r="B233" s="5" t="s">
        <v>1938</v>
      </c>
      <c r="C233" s="5" t="s">
        <v>1939</v>
      </c>
    </row>
    <row r="234" spans="1:3" ht="12" customHeight="1" x14ac:dyDescent="0.25">
      <c r="A234" s="1" t="s">
        <v>429</v>
      </c>
      <c r="B234" s="5" t="s">
        <v>1940</v>
      </c>
      <c r="C234" s="5" t="s">
        <v>1941</v>
      </c>
    </row>
    <row r="235" spans="1:3" ht="12" customHeight="1" x14ac:dyDescent="0.25">
      <c r="A235" s="1" t="s">
        <v>431</v>
      </c>
      <c r="B235" s="5" t="s">
        <v>1942</v>
      </c>
      <c r="C235" s="5" t="s">
        <v>1942</v>
      </c>
    </row>
    <row r="236" spans="1:3" ht="12" customHeight="1" x14ac:dyDescent="0.25">
      <c r="A236" s="1" t="s">
        <v>433</v>
      </c>
      <c r="B236" s="5" t="s">
        <v>1943</v>
      </c>
      <c r="C236" s="5" t="s">
        <v>1944</v>
      </c>
    </row>
    <row r="237" spans="1:3" ht="12" customHeight="1" x14ac:dyDescent="0.25">
      <c r="A237" s="1" t="s">
        <v>435</v>
      </c>
      <c r="B237" s="5" t="s">
        <v>1945</v>
      </c>
      <c r="C237" s="5" t="s">
        <v>1946</v>
      </c>
    </row>
    <row r="238" spans="1:3" ht="12" customHeight="1" x14ac:dyDescent="0.25">
      <c r="A238" s="1" t="s">
        <v>437</v>
      </c>
      <c r="B238" s="5" t="s">
        <v>1947</v>
      </c>
      <c r="C238" s="5" t="s">
        <v>1947</v>
      </c>
    </row>
    <row r="239" spans="1:3" ht="12" customHeight="1" x14ac:dyDescent="0.25">
      <c r="A239" s="1" t="s">
        <v>1948</v>
      </c>
      <c r="B239" s="5" t="s">
        <v>1949</v>
      </c>
      <c r="C239" s="5" t="s">
        <v>1949</v>
      </c>
    </row>
    <row r="240" spans="1:3" ht="12" customHeight="1" x14ac:dyDescent="0.25">
      <c r="A240" s="1" t="s">
        <v>439</v>
      </c>
      <c r="B240" s="5" t="s">
        <v>1950</v>
      </c>
      <c r="C240" s="5" t="s">
        <v>1951</v>
      </c>
    </row>
    <row r="241" spans="1:3" ht="12" customHeight="1" x14ac:dyDescent="0.25">
      <c r="A241" s="1" t="s">
        <v>1952</v>
      </c>
      <c r="B241" s="5" t="s">
        <v>1953</v>
      </c>
      <c r="C241" s="5" t="s">
        <v>1954</v>
      </c>
    </row>
    <row r="242" spans="1:3" ht="12" customHeight="1" x14ac:dyDescent="0.25">
      <c r="A242" s="1" t="s">
        <v>441</v>
      </c>
      <c r="B242" s="5" t="s">
        <v>1955</v>
      </c>
      <c r="C242" s="5" t="s">
        <v>1956</v>
      </c>
    </row>
    <row r="243" spans="1:3" ht="12" customHeight="1" x14ac:dyDescent="0.25">
      <c r="A243" s="1" t="s">
        <v>443</v>
      </c>
      <c r="B243" s="5" t="s">
        <v>1957</v>
      </c>
      <c r="C243" s="5" t="s">
        <v>1958</v>
      </c>
    </row>
    <row r="244" spans="1:3" ht="12" customHeight="1" x14ac:dyDescent="0.25">
      <c r="A244" s="1" t="s">
        <v>445</v>
      </c>
      <c r="B244" s="5" t="s">
        <v>1959</v>
      </c>
      <c r="C244" s="5" t="s">
        <v>1960</v>
      </c>
    </row>
    <row r="245" spans="1:3" ht="12" customHeight="1" x14ac:dyDescent="0.25">
      <c r="A245" s="1" t="s">
        <v>447</v>
      </c>
      <c r="B245" s="5" t="s">
        <v>1961</v>
      </c>
      <c r="C245" s="5" t="s">
        <v>1962</v>
      </c>
    </row>
    <row r="246" spans="1:3" ht="12" customHeight="1" x14ac:dyDescent="0.25">
      <c r="A246" s="1" t="s">
        <v>449</v>
      </c>
      <c r="B246" s="5" t="s">
        <v>1963</v>
      </c>
      <c r="C246" s="5" t="s">
        <v>1964</v>
      </c>
    </row>
    <row r="247" spans="1:3" ht="12" customHeight="1" x14ac:dyDescent="0.25">
      <c r="A247" s="1" t="s">
        <v>451</v>
      </c>
      <c r="B247" s="5" t="s">
        <v>1965</v>
      </c>
      <c r="C247" s="5" t="s">
        <v>1966</v>
      </c>
    </row>
    <row r="248" spans="1:3" ht="12" customHeight="1" x14ac:dyDescent="0.25">
      <c r="A248" s="1" t="s">
        <v>453</v>
      </c>
      <c r="B248" s="5" t="s">
        <v>1967</v>
      </c>
      <c r="C248" s="5" t="s">
        <v>1968</v>
      </c>
    </row>
    <row r="249" spans="1:3" ht="12" customHeight="1" x14ac:dyDescent="0.25">
      <c r="A249" s="1" t="s">
        <v>455</v>
      </c>
      <c r="B249" s="5" t="s">
        <v>1969</v>
      </c>
      <c r="C249" s="5" t="s">
        <v>1970</v>
      </c>
    </row>
    <row r="250" spans="1:3" ht="12" customHeight="1" x14ac:dyDescent="0.25">
      <c r="A250" s="1" t="s">
        <v>457</v>
      </c>
      <c r="B250" s="5" t="s">
        <v>1971</v>
      </c>
      <c r="C250" s="5" t="s">
        <v>1972</v>
      </c>
    </row>
    <row r="251" spans="1:3" ht="12" customHeight="1" x14ac:dyDescent="0.25">
      <c r="A251" s="1" t="s">
        <v>459</v>
      </c>
      <c r="B251" s="5" t="s">
        <v>1973</v>
      </c>
      <c r="C251" s="5" t="s">
        <v>1974</v>
      </c>
    </row>
    <row r="252" spans="1:3" ht="12" customHeight="1" x14ac:dyDescent="0.25">
      <c r="A252" s="1" t="s">
        <v>461</v>
      </c>
      <c r="B252" s="5" t="s">
        <v>1975</v>
      </c>
      <c r="C252" s="5" t="s">
        <v>1976</v>
      </c>
    </row>
    <row r="253" spans="1:3" ht="12" customHeight="1" x14ac:dyDescent="0.25">
      <c r="A253" s="1" t="s">
        <v>463</v>
      </c>
      <c r="B253" s="5" t="s">
        <v>1977</v>
      </c>
      <c r="C253" s="5" t="s">
        <v>1978</v>
      </c>
    </row>
    <row r="254" spans="1:3" ht="12" customHeight="1" x14ac:dyDescent="0.25">
      <c r="A254" s="1" t="s">
        <v>465</v>
      </c>
      <c r="B254" s="5" t="s">
        <v>1979</v>
      </c>
      <c r="C254" s="5" t="s">
        <v>1980</v>
      </c>
    </row>
    <row r="255" spans="1:3" ht="12" customHeight="1" x14ac:dyDescent="0.25">
      <c r="A255" s="1" t="s">
        <v>467</v>
      </c>
      <c r="B255" s="5" t="s">
        <v>1981</v>
      </c>
      <c r="C255" s="5" t="s">
        <v>1982</v>
      </c>
    </row>
    <row r="256" spans="1:3" ht="12" customHeight="1" x14ac:dyDescent="0.25">
      <c r="A256" s="1" t="s">
        <v>469</v>
      </c>
      <c r="B256" s="5" t="s">
        <v>1983</v>
      </c>
      <c r="C256" s="5" t="s">
        <v>1983</v>
      </c>
    </row>
    <row r="257" spans="1:3" ht="12" customHeight="1" x14ac:dyDescent="0.25">
      <c r="A257" s="1" t="s">
        <v>471</v>
      </c>
      <c r="B257" s="5" t="s">
        <v>1984</v>
      </c>
      <c r="C257" s="5" t="s">
        <v>1984</v>
      </c>
    </row>
    <row r="258" spans="1:3" ht="12" customHeight="1" x14ac:dyDescent="0.25">
      <c r="A258" s="1" t="s">
        <v>473</v>
      </c>
      <c r="B258" s="5" t="s">
        <v>1985</v>
      </c>
      <c r="C258" s="5" t="s">
        <v>1986</v>
      </c>
    </row>
    <row r="259" spans="1:3" ht="12" customHeight="1" x14ac:dyDescent="0.25">
      <c r="A259" s="1" t="s">
        <v>475</v>
      </c>
      <c r="B259" s="5" t="s">
        <v>1987</v>
      </c>
      <c r="C259" s="5" t="s">
        <v>1988</v>
      </c>
    </row>
    <row r="260" spans="1:3" ht="12" customHeight="1" x14ac:dyDescent="0.25">
      <c r="A260" s="1" t="s">
        <v>477</v>
      </c>
      <c r="B260" s="5" t="s">
        <v>1989</v>
      </c>
      <c r="C260" s="5" t="s">
        <v>1990</v>
      </c>
    </row>
    <row r="261" spans="1:3" ht="12" customHeight="1" x14ac:dyDescent="0.25">
      <c r="A261" s="1" t="s">
        <v>479</v>
      </c>
      <c r="B261" s="5" t="s">
        <v>1991</v>
      </c>
      <c r="C261" s="5" t="s">
        <v>1992</v>
      </c>
    </row>
    <row r="262" spans="1:3" ht="12" customHeight="1" x14ac:dyDescent="0.25">
      <c r="A262" s="1" t="s">
        <v>481</v>
      </c>
      <c r="B262" s="5" t="s">
        <v>1993</v>
      </c>
      <c r="C262" s="5" t="s">
        <v>1994</v>
      </c>
    </row>
    <row r="263" spans="1:3" ht="12" customHeight="1" x14ac:dyDescent="0.25">
      <c r="A263" s="1" t="s">
        <v>483</v>
      </c>
      <c r="B263" s="5" t="s">
        <v>1995</v>
      </c>
      <c r="C263" s="5" t="s">
        <v>1996</v>
      </c>
    </row>
    <row r="264" spans="1:3" ht="12" customHeight="1" x14ac:dyDescent="0.25">
      <c r="A264" s="1" t="s">
        <v>485</v>
      </c>
      <c r="B264" s="5" t="s">
        <v>1997</v>
      </c>
      <c r="C264" s="5" t="s">
        <v>1998</v>
      </c>
    </row>
    <row r="265" spans="1:3" ht="12" customHeight="1" x14ac:dyDescent="0.25">
      <c r="A265" s="1" t="s">
        <v>487</v>
      </c>
      <c r="B265" s="5" t="s">
        <v>1999</v>
      </c>
      <c r="C265" s="5" t="s">
        <v>2000</v>
      </c>
    </row>
    <row r="266" spans="1:3" ht="12" customHeight="1" x14ac:dyDescent="0.25">
      <c r="A266" s="1" t="s">
        <v>489</v>
      </c>
      <c r="B266" s="5" t="s">
        <v>2001</v>
      </c>
      <c r="C266" s="5" t="s">
        <v>2002</v>
      </c>
    </row>
    <row r="267" spans="1:3" ht="12" customHeight="1" x14ac:dyDescent="0.25">
      <c r="A267" s="1" t="s">
        <v>491</v>
      </c>
      <c r="B267" s="5" t="s">
        <v>2003</v>
      </c>
      <c r="C267" s="5" t="s">
        <v>2004</v>
      </c>
    </row>
    <row r="268" spans="1:3" ht="12" customHeight="1" x14ac:dyDescent="0.25">
      <c r="A268" s="1" t="s">
        <v>493</v>
      </c>
      <c r="B268" s="5" t="s">
        <v>2005</v>
      </c>
      <c r="C268" s="5" t="s">
        <v>2006</v>
      </c>
    </row>
    <row r="269" spans="1:3" ht="12" customHeight="1" x14ac:dyDescent="0.25">
      <c r="A269" s="1" t="s">
        <v>495</v>
      </c>
      <c r="B269" s="5" t="s">
        <v>2007</v>
      </c>
      <c r="C269" s="5" t="s">
        <v>2008</v>
      </c>
    </row>
    <row r="270" spans="1:3" ht="12" customHeight="1" x14ac:dyDescent="0.25">
      <c r="A270" s="1" t="s">
        <v>497</v>
      </c>
      <c r="B270" s="5" t="s">
        <v>2009</v>
      </c>
      <c r="C270" s="5" t="s">
        <v>2010</v>
      </c>
    </row>
    <row r="271" spans="1:3" ht="12" customHeight="1" x14ac:dyDescent="0.25">
      <c r="A271" s="1" t="s">
        <v>499</v>
      </c>
      <c r="B271" s="5" t="s">
        <v>2011</v>
      </c>
      <c r="C271" s="5" t="s">
        <v>2012</v>
      </c>
    </row>
    <row r="272" spans="1:3" ht="12" customHeight="1" x14ac:dyDescent="0.25">
      <c r="A272" s="1" t="s">
        <v>501</v>
      </c>
      <c r="B272" s="5" t="s">
        <v>2013</v>
      </c>
      <c r="C272" s="5" t="s">
        <v>2014</v>
      </c>
    </row>
    <row r="273" spans="1:3" ht="12" customHeight="1" x14ac:dyDescent="0.25">
      <c r="A273" s="1" t="s">
        <v>503</v>
      </c>
      <c r="B273" s="5" t="s">
        <v>2015</v>
      </c>
      <c r="C273" s="5" t="s">
        <v>2016</v>
      </c>
    </row>
    <row r="274" spans="1:3" ht="12" customHeight="1" x14ac:dyDescent="0.25">
      <c r="A274" s="1" t="s">
        <v>505</v>
      </c>
      <c r="B274" s="5" t="s">
        <v>2017</v>
      </c>
      <c r="C274" s="5" t="s">
        <v>2018</v>
      </c>
    </row>
    <row r="275" spans="1:3" ht="12" customHeight="1" x14ac:dyDescent="0.25">
      <c r="A275" s="1" t="s">
        <v>507</v>
      </c>
      <c r="B275" s="5" t="s">
        <v>2019</v>
      </c>
      <c r="C275" s="5" t="s">
        <v>2020</v>
      </c>
    </row>
    <row r="276" spans="1:3" ht="12" customHeight="1" x14ac:dyDescent="0.25">
      <c r="A276" s="1" t="s">
        <v>509</v>
      </c>
      <c r="B276" s="5" t="s">
        <v>2021</v>
      </c>
      <c r="C276" s="5" t="s">
        <v>2022</v>
      </c>
    </row>
    <row r="277" spans="1:3" ht="12" customHeight="1" x14ac:dyDescent="0.25">
      <c r="A277" s="1" t="s">
        <v>511</v>
      </c>
      <c r="B277" s="5" t="s">
        <v>2023</v>
      </c>
      <c r="C277" s="5" t="s">
        <v>2024</v>
      </c>
    </row>
    <row r="278" spans="1:3" ht="12" customHeight="1" x14ac:dyDescent="0.25">
      <c r="A278" s="1" t="s">
        <v>513</v>
      </c>
      <c r="B278" s="5" t="s">
        <v>2025</v>
      </c>
      <c r="C278" s="5" t="s">
        <v>2026</v>
      </c>
    </row>
    <row r="279" spans="1:3" ht="12" customHeight="1" x14ac:dyDescent="0.25">
      <c r="A279" s="1" t="s">
        <v>515</v>
      </c>
      <c r="B279" s="5" t="s">
        <v>2027</v>
      </c>
      <c r="C279" s="5" t="s">
        <v>2028</v>
      </c>
    </row>
    <row r="280" spans="1:3" ht="12" customHeight="1" x14ac:dyDescent="0.25">
      <c r="A280" s="1" t="s">
        <v>517</v>
      </c>
      <c r="B280" s="5" t="s">
        <v>2029</v>
      </c>
      <c r="C280" s="5" t="s">
        <v>2030</v>
      </c>
    </row>
    <row r="281" spans="1:3" ht="12" customHeight="1" x14ac:dyDescent="0.25">
      <c r="A281" s="1" t="s">
        <v>519</v>
      </c>
      <c r="B281" s="5" t="s">
        <v>2031</v>
      </c>
      <c r="C281" s="5" t="s">
        <v>2032</v>
      </c>
    </row>
    <row r="282" spans="1:3" ht="12" customHeight="1" x14ac:dyDescent="0.25">
      <c r="A282" s="1" t="s">
        <v>521</v>
      </c>
      <c r="B282" s="5" t="s">
        <v>2033</v>
      </c>
      <c r="C282" s="5" t="s">
        <v>2034</v>
      </c>
    </row>
    <row r="283" spans="1:3" ht="12" customHeight="1" x14ac:dyDescent="0.25">
      <c r="A283" s="1" t="s">
        <v>523</v>
      </c>
      <c r="B283" s="5" t="s">
        <v>2035</v>
      </c>
      <c r="C283" s="5" t="s">
        <v>2036</v>
      </c>
    </row>
    <row r="284" spans="1:3" ht="12" customHeight="1" x14ac:dyDescent="0.25">
      <c r="A284" s="1" t="s">
        <v>525</v>
      </c>
      <c r="B284" s="5" t="s">
        <v>2037</v>
      </c>
      <c r="C284" s="5" t="s">
        <v>2038</v>
      </c>
    </row>
    <row r="285" spans="1:3" ht="12" customHeight="1" x14ac:dyDescent="0.25">
      <c r="A285" s="1" t="s">
        <v>527</v>
      </c>
      <c r="B285" s="5" t="s">
        <v>2039</v>
      </c>
      <c r="C285" s="5" t="s">
        <v>2040</v>
      </c>
    </row>
    <row r="286" spans="1:3" ht="12" customHeight="1" x14ac:dyDescent="0.25">
      <c r="A286" s="1" t="s">
        <v>529</v>
      </c>
      <c r="B286" s="5" t="s">
        <v>2041</v>
      </c>
      <c r="C286" s="5" t="s">
        <v>2042</v>
      </c>
    </row>
    <row r="287" spans="1:3" ht="12" customHeight="1" x14ac:dyDescent="0.25">
      <c r="A287" s="1" t="s">
        <v>531</v>
      </c>
      <c r="B287" s="5" t="s">
        <v>2043</v>
      </c>
      <c r="C287" s="5" t="s">
        <v>2044</v>
      </c>
    </row>
    <row r="288" spans="1:3" ht="12" customHeight="1" x14ac:dyDescent="0.25">
      <c r="A288" s="1" t="s">
        <v>533</v>
      </c>
      <c r="B288" s="5" t="s">
        <v>2045</v>
      </c>
      <c r="C288" s="5" t="s">
        <v>2046</v>
      </c>
    </row>
    <row r="289" spans="1:3" ht="12" customHeight="1" x14ac:dyDescent="0.25">
      <c r="A289" s="1" t="s">
        <v>535</v>
      </c>
      <c r="B289" s="5" t="s">
        <v>2047</v>
      </c>
      <c r="C289" s="5" t="s">
        <v>2048</v>
      </c>
    </row>
    <row r="290" spans="1:3" ht="12" customHeight="1" x14ac:dyDescent="0.25">
      <c r="A290" s="1" t="s">
        <v>537</v>
      </c>
      <c r="B290" s="5" t="s">
        <v>2049</v>
      </c>
      <c r="C290" s="5" t="s">
        <v>2050</v>
      </c>
    </row>
    <row r="291" spans="1:3" ht="12" customHeight="1" x14ac:dyDescent="0.25">
      <c r="A291" s="1" t="s">
        <v>539</v>
      </c>
      <c r="B291" s="5" t="s">
        <v>2051</v>
      </c>
      <c r="C291" s="5" t="s">
        <v>2052</v>
      </c>
    </row>
    <row r="292" spans="1:3" ht="12" customHeight="1" x14ac:dyDescent="0.25">
      <c r="A292" s="1" t="s">
        <v>541</v>
      </c>
      <c r="B292" s="5" t="s">
        <v>2053</v>
      </c>
      <c r="C292" s="5" t="s">
        <v>2054</v>
      </c>
    </row>
    <row r="293" spans="1:3" ht="12" customHeight="1" x14ac:dyDescent="0.25">
      <c r="A293" s="1" t="s">
        <v>543</v>
      </c>
      <c r="B293" s="5" t="s">
        <v>2055</v>
      </c>
      <c r="C293" s="5" t="s">
        <v>2056</v>
      </c>
    </row>
    <row r="294" spans="1:3" ht="12" customHeight="1" x14ac:dyDescent="0.25">
      <c r="A294" s="1" t="s">
        <v>545</v>
      </c>
      <c r="B294" s="5" t="s">
        <v>2057</v>
      </c>
      <c r="C294" s="5" t="s">
        <v>2058</v>
      </c>
    </row>
    <row r="295" spans="1:3" ht="12" customHeight="1" x14ac:dyDescent="0.25">
      <c r="A295" s="1" t="s">
        <v>547</v>
      </c>
      <c r="B295" s="5" t="s">
        <v>2059</v>
      </c>
      <c r="C295" s="5" t="s">
        <v>2060</v>
      </c>
    </row>
    <row r="296" spans="1:3" ht="12" customHeight="1" x14ac:dyDescent="0.25">
      <c r="A296" s="1" t="s">
        <v>549</v>
      </c>
      <c r="B296" s="5" t="s">
        <v>2061</v>
      </c>
      <c r="C296" s="5" t="s">
        <v>2061</v>
      </c>
    </row>
    <row r="297" spans="1:3" ht="12" customHeight="1" x14ac:dyDescent="0.25">
      <c r="A297" s="1" t="s">
        <v>551</v>
      </c>
      <c r="B297" s="5" t="s">
        <v>2062</v>
      </c>
      <c r="C297" s="5" t="s">
        <v>2062</v>
      </c>
    </row>
    <row r="298" spans="1:3" ht="12" customHeight="1" x14ac:dyDescent="0.25">
      <c r="A298" s="1" t="s">
        <v>553</v>
      </c>
      <c r="B298" s="5" t="s">
        <v>2063</v>
      </c>
      <c r="C298" s="5" t="s">
        <v>2063</v>
      </c>
    </row>
    <row r="299" spans="1:3" ht="12" customHeight="1" x14ac:dyDescent="0.25">
      <c r="A299" s="1" t="s">
        <v>555</v>
      </c>
      <c r="B299" s="5" t="s">
        <v>2064</v>
      </c>
      <c r="C299" s="5" t="s">
        <v>2064</v>
      </c>
    </row>
    <row r="300" spans="1:3" ht="12" customHeight="1" x14ac:dyDescent="0.25">
      <c r="A300" s="1" t="s">
        <v>557</v>
      </c>
      <c r="B300" s="5" t="s">
        <v>2065</v>
      </c>
      <c r="C300" s="5" t="s">
        <v>2065</v>
      </c>
    </row>
    <row r="301" spans="1:3" ht="12" customHeight="1" x14ac:dyDescent="0.25">
      <c r="A301" s="1" t="s">
        <v>559</v>
      </c>
      <c r="B301" s="5" t="s">
        <v>2066</v>
      </c>
      <c r="C301" s="5" t="s">
        <v>2066</v>
      </c>
    </row>
    <row r="302" spans="1:3" ht="12" customHeight="1" x14ac:dyDescent="0.25">
      <c r="A302" s="1" t="s">
        <v>561</v>
      </c>
      <c r="B302" s="5" t="s">
        <v>2067</v>
      </c>
      <c r="C302" s="5" t="s">
        <v>2067</v>
      </c>
    </row>
    <row r="303" spans="1:3" ht="12" customHeight="1" x14ac:dyDescent="0.25">
      <c r="A303" s="1" t="s">
        <v>563</v>
      </c>
      <c r="B303" s="5" t="s">
        <v>2068</v>
      </c>
      <c r="C303" s="5" t="s">
        <v>2068</v>
      </c>
    </row>
    <row r="304" spans="1:3" ht="12" customHeight="1" x14ac:dyDescent="0.25">
      <c r="A304" s="1" t="s">
        <v>565</v>
      </c>
      <c r="B304" s="5" t="s">
        <v>2069</v>
      </c>
      <c r="C304" s="5" t="s">
        <v>2070</v>
      </c>
    </row>
    <row r="305" spans="1:3" ht="12" customHeight="1" x14ac:dyDescent="0.25">
      <c r="A305" s="1" t="s">
        <v>567</v>
      </c>
      <c r="B305" s="5" t="s">
        <v>2071</v>
      </c>
      <c r="C305" s="5" t="s">
        <v>2072</v>
      </c>
    </row>
    <row r="306" spans="1:3" ht="12" customHeight="1" x14ac:dyDescent="0.25">
      <c r="A306" s="1" t="s">
        <v>569</v>
      </c>
      <c r="B306" s="5" t="s">
        <v>2073</v>
      </c>
      <c r="C306" s="5" t="s">
        <v>2074</v>
      </c>
    </row>
    <row r="307" spans="1:3" ht="12" customHeight="1" x14ac:dyDescent="0.25">
      <c r="A307" s="1" t="s">
        <v>571</v>
      </c>
      <c r="B307" s="5" t="s">
        <v>2075</v>
      </c>
      <c r="C307" s="5" t="s">
        <v>2075</v>
      </c>
    </row>
    <row r="308" spans="1:3" ht="12" customHeight="1" x14ac:dyDescent="0.25">
      <c r="A308" s="1" t="s">
        <v>573</v>
      </c>
      <c r="B308" s="5" t="s">
        <v>2076</v>
      </c>
      <c r="C308" s="5" t="s">
        <v>2076</v>
      </c>
    </row>
    <row r="309" spans="1:3" ht="12" customHeight="1" x14ac:dyDescent="0.25">
      <c r="A309" s="1" t="s">
        <v>575</v>
      </c>
      <c r="B309" s="5" t="s">
        <v>2077</v>
      </c>
      <c r="C309" s="5" t="s">
        <v>2077</v>
      </c>
    </row>
    <row r="310" spans="1:3" ht="12" customHeight="1" x14ac:dyDescent="0.25">
      <c r="A310" s="1" t="s">
        <v>577</v>
      </c>
      <c r="B310" s="5" t="s">
        <v>2078</v>
      </c>
      <c r="C310" s="5" t="s">
        <v>2078</v>
      </c>
    </row>
    <row r="311" spans="1:3" ht="12" customHeight="1" x14ac:dyDescent="0.25">
      <c r="A311" s="1" t="s">
        <v>579</v>
      </c>
      <c r="B311" s="5" t="s">
        <v>2079</v>
      </c>
      <c r="C311" s="5" t="s">
        <v>2079</v>
      </c>
    </row>
    <row r="312" spans="1:3" ht="12" customHeight="1" x14ac:dyDescent="0.25">
      <c r="A312" s="1" t="s">
        <v>581</v>
      </c>
      <c r="B312" s="5" t="s">
        <v>2080</v>
      </c>
      <c r="C312" s="5" t="s">
        <v>2080</v>
      </c>
    </row>
    <row r="313" spans="1:3" ht="12" customHeight="1" x14ac:dyDescent="0.25">
      <c r="A313" s="1" t="s">
        <v>583</v>
      </c>
      <c r="B313" s="5" t="s">
        <v>2081</v>
      </c>
      <c r="C313" s="5" t="s">
        <v>2081</v>
      </c>
    </row>
    <row r="314" spans="1:3" ht="12" customHeight="1" x14ac:dyDescent="0.25">
      <c r="A314" s="1" t="s">
        <v>585</v>
      </c>
      <c r="B314" s="5" t="s">
        <v>2082</v>
      </c>
      <c r="C314" s="5" t="s">
        <v>2082</v>
      </c>
    </row>
    <row r="315" spans="1:3" ht="12" customHeight="1" x14ac:dyDescent="0.25">
      <c r="A315" s="1" t="s">
        <v>587</v>
      </c>
      <c r="B315" s="5" t="s">
        <v>2083</v>
      </c>
      <c r="C315" s="5" t="s">
        <v>2083</v>
      </c>
    </row>
    <row r="316" spans="1:3" ht="12" customHeight="1" x14ac:dyDescent="0.25">
      <c r="A316" s="1" t="s">
        <v>589</v>
      </c>
      <c r="B316" s="5" t="s">
        <v>2084</v>
      </c>
      <c r="C316" s="5" t="s">
        <v>2085</v>
      </c>
    </row>
    <row r="317" spans="1:3" ht="12" customHeight="1" x14ac:dyDescent="0.25">
      <c r="A317" s="1" t="s">
        <v>591</v>
      </c>
      <c r="B317" s="5" t="s">
        <v>2086</v>
      </c>
      <c r="C317" s="5" t="s">
        <v>2086</v>
      </c>
    </row>
    <row r="318" spans="1:3" ht="12" customHeight="1" x14ac:dyDescent="0.25">
      <c r="A318" s="1" t="s">
        <v>593</v>
      </c>
      <c r="B318" s="5" t="s">
        <v>2087</v>
      </c>
      <c r="C318" s="5" t="s">
        <v>2087</v>
      </c>
    </row>
    <row r="319" spans="1:3" ht="12" customHeight="1" x14ac:dyDescent="0.25">
      <c r="A319" s="1" t="s">
        <v>595</v>
      </c>
      <c r="B319" s="5" t="s">
        <v>2088</v>
      </c>
      <c r="C319" s="5" t="s">
        <v>2088</v>
      </c>
    </row>
    <row r="320" spans="1:3" ht="12" customHeight="1" x14ac:dyDescent="0.25">
      <c r="A320" s="1" t="s">
        <v>597</v>
      </c>
      <c r="B320" s="5" t="s">
        <v>2089</v>
      </c>
      <c r="C320" s="5" t="s">
        <v>2090</v>
      </c>
    </row>
    <row r="321" spans="1:3" ht="12" customHeight="1" x14ac:dyDescent="0.25">
      <c r="A321" s="1" t="s">
        <v>599</v>
      </c>
      <c r="B321" s="5" t="s">
        <v>2091</v>
      </c>
      <c r="C321" s="5" t="s">
        <v>2092</v>
      </c>
    </row>
    <row r="322" spans="1:3" ht="12" customHeight="1" x14ac:dyDescent="0.25">
      <c r="A322" s="1" t="s">
        <v>601</v>
      </c>
      <c r="B322" s="5" t="s">
        <v>2093</v>
      </c>
      <c r="C322" s="5" t="s">
        <v>2094</v>
      </c>
    </row>
    <row r="323" spans="1:3" ht="12" customHeight="1" x14ac:dyDescent="0.25">
      <c r="A323" s="1" t="s">
        <v>603</v>
      </c>
      <c r="B323" s="5" t="s">
        <v>2095</v>
      </c>
      <c r="C323" s="5" t="s">
        <v>2095</v>
      </c>
    </row>
    <row r="324" spans="1:3" ht="12" customHeight="1" x14ac:dyDescent="0.25">
      <c r="A324" s="1" t="s">
        <v>605</v>
      </c>
      <c r="B324" s="5" t="s">
        <v>2096</v>
      </c>
      <c r="C324" s="5" t="s">
        <v>2096</v>
      </c>
    </row>
    <row r="325" spans="1:3" ht="12" customHeight="1" x14ac:dyDescent="0.25">
      <c r="A325" s="1" t="s">
        <v>607</v>
      </c>
      <c r="B325" s="5" t="s">
        <v>2097</v>
      </c>
      <c r="C325" s="5" t="s">
        <v>2097</v>
      </c>
    </row>
    <row r="326" spans="1:3" ht="12" customHeight="1" x14ac:dyDescent="0.25">
      <c r="A326" s="1" t="s">
        <v>609</v>
      </c>
      <c r="B326" s="5" t="s">
        <v>2098</v>
      </c>
      <c r="C326" s="5" t="s">
        <v>2098</v>
      </c>
    </row>
    <row r="327" spans="1:3" ht="12" customHeight="1" x14ac:dyDescent="0.25">
      <c r="A327" s="1" t="s">
        <v>611</v>
      </c>
      <c r="B327" s="5" t="s">
        <v>2099</v>
      </c>
      <c r="C327" s="5" t="s">
        <v>2099</v>
      </c>
    </row>
    <row r="328" spans="1:3" ht="12" customHeight="1" x14ac:dyDescent="0.25">
      <c r="A328" s="1" t="s">
        <v>613</v>
      </c>
      <c r="B328" s="5" t="s">
        <v>2100</v>
      </c>
      <c r="C328" s="5" t="s">
        <v>2100</v>
      </c>
    </row>
    <row r="329" spans="1:3" ht="12" customHeight="1" x14ac:dyDescent="0.25">
      <c r="A329" s="1" t="s">
        <v>615</v>
      </c>
      <c r="B329" s="5" t="s">
        <v>2101</v>
      </c>
      <c r="C329" s="5" t="s">
        <v>2101</v>
      </c>
    </row>
    <row r="330" spans="1:3" ht="12" customHeight="1" x14ac:dyDescent="0.25">
      <c r="A330" s="1" t="s">
        <v>617</v>
      </c>
      <c r="B330" s="5" t="s">
        <v>2102</v>
      </c>
      <c r="C330" s="5" t="s">
        <v>2102</v>
      </c>
    </row>
    <row r="331" spans="1:3" ht="12" customHeight="1" x14ac:dyDescent="0.25">
      <c r="A331" s="1" t="s">
        <v>619</v>
      </c>
      <c r="B331" s="5" t="s">
        <v>2103</v>
      </c>
      <c r="C331" s="5" t="s">
        <v>2103</v>
      </c>
    </row>
    <row r="332" spans="1:3" ht="12" customHeight="1" x14ac:dyDescent="0.25">
      <c r="A332" s="1" t="s">
        <v>621</v>
      </c>
      <c r="B332" s="5" t="s">
        <v>2104</v>
      </c>
      <c r="C332" s="5" t="s">
        <v>2105</v>
      </c>
    </row>
    <row r="333" spans="1:3" ht="12" customHeight="1" x14ac:dyDescent="0.25">
      <c r="A333" s="1" t="s">
        <v>623</v>
      </c>
      <c r="B333" s="5" t="s">
        <v>2106</v>
      </c>
      <c r="C333" s="5" t="s">
        <v>2106</v>
      </c>
    </row>
    <row r="334" spans="1:3" ht="12" customHeight="1" x14ac:dyDescent="0.25">
      <c r="A334" s="1" t="s">
        <v>625</v>
      </c>
      <c r="B334" s="5" t="s">
        <v>2107</v>
      </c>
      <c r="C334" s="5" t="s">
        <v>2107</v>
      </c>
    </row>
    <row r="335" spans="1:3" ht="12" customHeight="1" x14ac:dyDescent="0.25">
      <c r="A335" s="1" t="s">
        <v>627</v>
      </c>
      <c r="B335" s="5" t="s">
        <v>2108</v>
      </c>
      <c r="C335" s="5" t="s">
        <v>2108</v>
      </c>
    </row>
    <row r="336" spans="1:3" ht="12" customHeight="1" x14ac:dyDescent="0.25">
      <c r="A336" s="1" t="s">
        <v>629</v>
      </c>
      <c r="B336" s="5" t="s">
        <v>2109</v>
      </c>
      <c r="C336" s="5" t="s">
        <v>2110</v>
      </c>
    </row>
    <row r="337" spans="1:3" ht="12" customHeight="1" x14ac:dyDescent="0.25">
      <c r="A337" s="1" t="s">
        <v>631</v>
      </c>
      <c r="B337" s="5" t="s">
        <v>2111</v>
      </c>
      <c r="C337" s="5" t="s">
        <v>2112</v>
      </c>
    </row>
    <row r="338" spans="1:3" ht="12" customHeight="1" x14ac:dyDescent="0.25">
      <c r="A338" s="1" t="s">
        <v>633</v>
      </c>
      <c r="B338" s="5" t="s">
        <v>2113</v>
      </c>
      <c r="C338" s="5" t="s">
        <v>2114</v>
      </c>
    </row>
    <row r="339" spans="1:3" ht="12" customHeight="1" x14ac:dyDescent="0.25">
      <c r="A339" s="1" t="s">
        <v>635</v>
      </c>
      <c r="B339" s="5" t="s">
        <v>2115</v>
      </c>
      <c r="C339" s="5" t="s">
        <v>2116</v>
      </c>
    </row>
    <row r="340" spans="1:3" ht="12" customHeight="1" x14ac:dyDescent="0.25">
      <c r="A340" s="1" t="s">
        <v>637</v>
      </c>
      <c r="B340" s="5" t="s">
        <v>2117</v>
      </c>
      <c r="C340" s="5" t="s">
        <v>2118</v>
      </c>
    </row>
    <row r="341" spans="1:3" ht="12" customHeight="1" x14ac:dyDescent="0.25">
      <c r="A341" s="1" t="s">
        <v>639</v>
      </c>
      <c r="B341" s="5" t="s">
        <v>2119</v>
      </c>
      <c r="C341" s="5" t="s">
        <v>2119</v>
      </c>
    </row>
    <row r="342" spans="1:3" ht="12" customHeight="1" x14ac:dyDescent="0.25">
      <c r="A342" s="1" t="s">
        <v>641</v>
      </c>
      <c r="B342" s="5" t="s">
        <v>2120</v>
      </c>
      <c r="C342" s="5" t="s">
        <v>2120</v>
      </c>
    </row>
    <row r="343" spans="1:3" ht="12" customHeight="1" x14ac:dyDescent="0.25">
      <c r="A343" s="1" t="s">
        <v>643</v>
      </c>
      <c r="B343" s="5" t="s">
        <v>2121</v>
      </c>
      <c r="C343" s="5" t="s">
        <v>2122</v>
      </c>
    </row>
    <row r="344" spans="1:3" ht="12" customHeight="1" x14ac:dyDescent="0.25">
      <c r="A344" s="1" t="s">
        <v>645</v>
      </c>
      <c r="B344" s="5" t="s">
        <v>2123</v>
      </c>
      <c r="C344" s="5" t="s">
        <v>2123</v>
      </c>
    </row>
    <row r="345" spans="1:3" ht="12" customHeight="1" x14ac:dyDescent="0.25">
      <c r="A345" s="1" t="s">
        <v>647</v>
      </c>
      <c r="B345" s="5" t="s">
        <v>2124</v>
      </c>
      <c r="C345" s="5" t="s">
        <v>2124</v>
      </c>
    </row>
    <row r="346" spans="1:3" ht="12" customHeight="1" x14ac:dyDescent="0.25">
      <c r="A346" s="1" t="s">
        <v>649</v>
      </c>
      <c r="B346" s="5" t="s">
        <v>2125</v>
      </c>
      <c r="C346" s="5" t="s">
        <v>2125</v>
      </c>
    </row>
    <row r="347" spans="1:3" ht="12" customHeight="1" x14ac:dyDescent="0.25">
      <c r="A347" s="1" t="s">
        <v>651</v>
      </c>
      <c r="B347" s="5" t="s">
        <v>2126</v>
      </c>
      <c r="C347" s="5" t="s">
        <v>2126</v>
      </c>
    </row>
    <row r="348" spans="1:3" ht="12" customHeight="1" x14ac:dyDescent="0.25">
      <c r="A348" s="1" t="s">
        <v>653</v>
      </c>
      <c r="B348" s="5" t="s">
        <v>2127</v>
      </c>
      <c r="C348" s="5" t="s">
        <v>2128</v>
      </c>
    </row>
    <row r="349" spans="1:3" ht="12" customHeight="1" x14ac:dyDescent="0.25">
      <c r="A349" s="1" t="s">
        <v>655</v>
      </c>
      <c r="B349" s="5" t="s">
        <v>2129</v>
      </c>
      <c r="C349" s="5" t="s">
        <v>2129</v>
      </c>
    </row>
    <row r="350" spans="1:3" ht="12" customHeight="1" x14ac:dyDescent="0.25">
      <c r="A350" s="1" t="s">
        <v>657</v>
      </c>
      <c r="B350" s="5" t="s">
        <v>2130</v>
      </c>
      <c r="C350" s="5" t="s">
        <v>2130</v>
      </c>
    </row>
    <row r="351" spans="1:3" ht="12" customHeight="1" x14ac:dyDescent="0.25">
      <c r="A351" s="1" t="s">
        <v>659</v>
      </c>
      <c r="B351" s="5" t="s">
        <v>2131</v>
      </c>
      <c r="C351" s="5" t="s">
        <v>2131</v>
      </c>
    </row>
    <row r="352" spans="1:3" ht="12" customHeight="1" x14ac:dyDescent="0.25">
      <c r="A352" s="1" t="s">
        <v>661</v>
      </c>
      <c r="B352" s="5" t="s">
        <v>2132</v>
      </c>
      <c r="C352" s="5" t="s">
        <v>2133</v>
      </c>
    </row>
    <row r="353" spans="1:3" ht="12" customHeight="1" x14ac:dyDescent="0.25">
      <c r="A353" s="1" t="s">
        <v>663</v>
      </c>
      <c r="B353" s="5" t="s">
        <v>2134</v>
      </c>
      <c r="C353" s="5" t="s">
        <v>2135</v>
      </c>
    </row>
    <row r="354" spans="1:3" ht="12" customHeight="1" x14ac:dyDescent="0.25">
      <c r="A354" s="1" t="s">
        <v>665</v>
      </c>
      <c r="B354" s="5" t="s">
        <v>2136</v>
      </c>
      <c r="C354" s="5" t="s">
        <v>2137</v>
      </c>
    </row>
    <row r="355" spans="1:3" ht="12" customHeight="1" x14ac:dyDescent="0.25">
      <c r="A355" s="1" t="s">
        <v>667</v>
      </c>
      <c r="B355" s="5" t="s">
        <v>2138</v>
      </c>
      <c r="C355" s="5" t="s">
        <v>2139</v>
      </c>
    </row>
    <row r="356" spans="1:3" ht="12" customHeight="1" x14ac:dyDescent="0.25">
      <c r="A356" s="1" t="s">
        <v>669</v>
      </c>
      <c r="B356" s="5" t="s">
        <v>2140</v>
      </c>
      <c r="C356" s="5" t="s">
        <v>2141</v>
      </c>
    </row>
    <row r="357" spans="1:3" ht="12" customHeight="1" x14ac:dyDescent="0.25">
      <c r="A357" s="1" t="s">
        <v>671</v>
      </c>
      <c r="B357" s="5" t="s">
        <v>2142</v>
      </c>
      <c r="C357" s="5" t="s">
        <v>2142</v>
      </c>
    </row>
    <row r="358" spans="1:3" ht="12" customHeight="1" x14ac:dyDescent="0.25">
      <c r="A358" s="1" t="s">
        <v>673</v>
      </c>
      <c r="B358" s="5" t="s">
        <v>2143</v>
      </c>
      <c r="C358" s="5" t="s">
        <v>2143</v>
      </c>
    </row>
    <row r="359" spans="1:3" ht="12" customHeight="1" x14ac:dyDescent="0.25">
      <c r="A359" s="1" t="s">
        <v>675</v>
      </c>
      <c r="B359" s="5" t="s">
        <v>2144</v>
      </c>
      <c r="C359" s="5" t="s">
        <v>2145</v>
      </c>
    </row>
    <row r="360" spans="1:3" ht="12" customHeight="1" x14ac:dyDescent="0.25">
      <c r="A360" s="1" t="s">
        <v>677</v>
      </c>
      <c r="B360" s="5" t="s">
        <v>2146</v>
      </c>
      <c r="C360" s="5" t="s">
        <v>2146</v>
      </c>
    </row>
    <row r="361" spans="1:3" ht="12" customHeight="1" x14ac:dyDescent="0.25">
      <c r="A361" s="1" t="s">
        <v>679</v>
      </c>
      <c r="B361" s="5" t="s">
        <v>2147</v>
      </c>
      <c r="C361" s="5" t="s">
        <v>2147</v>
      </c>
    </row>
    <row r="362" spans="1:3" ht="12" customHeight="1" x14ac:dyDescent="0.25">
      <c r="A362" s="1" t="s">
        <v>681</v>
      </c>
      <c r="B362" s="5" t="s">
        <v>2148</v>
      </c>
      <c r="C362" s="5" t="s">
        <v>2148</v>
      </c>
    </row>
    <row r="363" spans="1:3" ht="12" customHeight="1" x14ac:dyDescent="0.25">
      <c r="A363" s="1" t="s">
        <v>683</v>
      </c>
      <c r="B363" s="5" t="s">
        <v>2149</v>
      </c>
      <c r="C363" s="5" t="s">
        <v>2149</v>
      </c>
    </row>
    <row r="364" spans="1:3" ht="12" customHeight="1" x14ac:dyDescent="0.25">
      <c r="A364" s="1" t="s">
        <v>685</v>
      </c>
      <c r="B364" s="5" t="s">
        <v>2150</v>
      </c>
      <c r="C364" s="5" t="s">
        <v>2151</v>
      </c>
    </row>
    <row r="365" spans="1:3" ht="12" customHeight="1" x14ac:dyDescent="0.25">
      <c r="A365" s="1" t="s">
        <v>687</v>
      </c>
      <c r="B365" s="5" t="s">
        <v>2152</v>
      </c>
      <c r="C365" s="5" t="s">
        <v>2152</v>
      </c>
    </row>
    <row r="366" spans="1:3" ht="12" customHeight="1" x14ac:dyDescent="0.25">
      <c r="A366" s="1" t="s">
        <v>689</v>
      </c>
      <c r="B366" s="5" t="s">
        <v>2153</v>
      </c>
      <c r="C366" s="5" t="s">
        <v>2153</v>
      </c>
    </row>
    <row r="367" spans="1:3" ht="12" customHeight="1" x14ac:dyDescent="0.25">
      <c r="A367" s="1" t="s">
        <v>691</v>
      </c>
      <c r="B367" s="5" t="s">
        <v>2154</v>
      </c>
      <c r="C367" s="5" t="s">
        <v>2155</v>
      </c>
    </row>
    <row r="368" spans="1:3" ht="12" customHeight="1" x14ac:dyDescent="0.25">
      <c r="A368" s="1" t="s">
        <v>693</v>
      </c>
      <c r="B368" s="5" t="s">
        <v>2156</v>
      </c>
      <c r="C368" s="5" t="s">
        <v>2157</v>
      </c>
    </row>
    <row r="369" spans="1:3" ht="12" customHeight="1" x14ac:dyDescent="0.25">
      <c r="A369" s="1" t="s">
        <v>695</v>
      </c>
      <c r="B369" s="5" t="s">
        <v>2158</v>
      </c>
      <c r="C369" s="5" t="s">
        <v>2159</v>
      </c>
    </row>
    <row r="370" spans="1:3" ht="12" customHeight="1" x14ac:dyDescent="0.25">
      <c r="A370" s="1" t="s">
        <v>697</v>
      </c>
      <c r="B370" s="5" t="s">
        <v>2160</v>
      </c>
      <c r="C370" s="5" t="s">
        <v>2161</v>
      </c>
    </row>
    <row r="371" spans="1:3" ht="12" customHeight="1" x14ac:dyDescent="0.25">
      <c r="A371" s="1" t="s">
        <v>699</v>
      </c>
      <c r="B371" s="5" t="s">
        <v>2162</v>
      </c>
      <c r="C371" s="5" t="s">
        <v>2163</v>
      </c>
    </row>
    <row r="372" spans="1:3" ht="12" customHeight="1" x14ac:dyDescent="0.25">
      <c r="A372" s="1" t="s">
        <v>701</v>
      </c>
      <c r="B372" s="5" t="s">
        <v>2164</v>
      </c>
      <c r="C372" s="5" t="s">
        <v>2165</v>
      </c>
    </row>
    <row r="373" spans="1:3" ht="12" customHeight="1" x14ac:dyDescent="0.25">
      <c r="A373" s="1" t="s">
        <v>703</v>
      </c>
      <c r="B373" s="5" t="s">
        <v>2166</v>
      </c>
      <c r="C373" s="5" t="s">
        <v>2167</v>
      </c>
    </row>
    <row r="374" spans="1:3" ht="12" customHeight="1" x14ac:dyDescent="0.25">
      <c r="A374" s="1" t="s">
        <v>705</v>
      </c>
      <c r="B374" s="5" t="s">
        <v>2168</v>
      </c>
      <c r="C374" s="5" t="s">
        <v>2169</v>
      </c>
    </row>
    <row r="375" spans="1:3" ht="12" customHeight="1" x14ac:dyDescent="0.25">
      <c r="A375" s="1" t="s">
        <v>707</v>
      </c>
      <c r="B375" s="5" t="s">
        <v>2170</v>
      </c>
      <c r="C375" s="5" t="s">
        <v>2171</v>
      </c>
    </row>
    <row r="376" spans="1:3" ht="12" customHeight="1" x14ac:dyDescent="0.25">
      <c r="A376" s="1" t="s">
        <v>709</v>
      </c>
      <c r="B376" s="5" t="s">
        <v>2172</v>
      </c>
      <c r="C376" s="5" t="s">
        <v>2172</v>
      </c>
    </row>
    <row r="377" spans="1:3" ht="12" customHeight="1" x14ac:dyDescent="0.25">
      <c r="A377" s="1" t="s">
        <v>711</v>
      </c>
      <c r="B377" s="5" t="s">
        <v>2173</v>
      </c>
      <c r="C377" s="5" t="s">
        <v>2173</v>
      </c>
    </row>
    <row r="378" spans="1:3" ht="12" customHeight="1" x14ac:dyDescent="0.25">
      <c r="A378" s="1" t="s">
        <v>713</v>
      </c>
      <c r="B378" s="5" t="s">
        <v>2174</v>
      </c>
      <c r="C378" s="5" t="s">
        <v>2175</v>
      </c>
    </row>
    <row r="379" spans="1:3" ht="12" customHeight="1" x14ac:dyDescent="0.25">
      <c r="A379" s="1" t="s">
        <v>715</v>
      </c>
      <c r="B379" s="5" t="s">
        <v>2176</v>
      </c>
      <c r="C379" s="5" t="s">
        <v>2176</v>
      </c>
    </row>
    <row r="380" spans="1:3" ht="12" customHeight="1" x14ac:dyDescent="0.25">
      <c r="A380" s="1" t="s">
        <v>717</v>
      </c>
      <c r="B380" s="5" t="s">
        <v>2177</v>
      </c>
      <c r="C380" s="5" t="s">
        <v>2178</v>
      </c>
    </row>
    <row r="381" spans="1:3" ht="12" customHeight="1" x14ac:dyDescent="0.25">
      <c r="A381" s="1" t="s">
        <v>719</v>
      </c>
      <c r="B381" s="5" t="s">
        <v>2179</v>
      </c>
      <c r="C381" s="5" t="s">
        <v>2180</v>
      </c>
    </row>
    <row r="382" spans="1:3" ht="12" customHeight="1" x14ac:dyDescent="0.25">
      <c r="A382" s="1" t="s">
        <v>721</v>
      </c>
      <c r="B382" s="5" t="s">
        <v>2181</v>
      </c>
      <c r="C382" s="5" t="s">
        <v>2181</v>
      </c>
    </row>
    <row r="383" spans="1:3" ht="12" customHeight="1" x14ac:dyDescent="0.25">
      <c r="A383" s="1" t="s">
        <v>723</v>
      </c>
      <c r="B383" s="5" t="s">
        <v>2182</v>
      </c>
      <c r="C383" s="5" t="s">
        <v>2183</v>
      </c>
    </row>
    <row r="384" spans="1:3" ht="12" customHeight="1" x14ac:dyDescent="0.25">
      <c r="A384" s="1" t="s">
        <v>725</v>
      </c>
      <c r="B384" s="5" t="s">
        <v>2184</v>
      </c>
      <c r="C384" s="5" t="s">
        <v>2185</v>
      </c>
    </row>
    <row r="385" spans="1:3" ht="12" customHeight="1" x14ac:dyDescent="0.25">
      <c r="A385" s="1" t="s">
        <v>727</v>
      </c>
      <c r="B385" s="5" t="s">
        <v>2186</v>
      </c>
      <c r="C385" s="5" t="s">
        <v>2187</v>
      </c>
    </row>
    <row r="386" spans="1:3" ht="12" customHeight="1" x14ac:dyDescent="0.25">
      <c r="A386" s="1" t="s">
        <v>729</v>
      </c>
      <c r="B386" s="5" t="s">
        <v>2188</v>
      </c>
      <c r="C386" s="5" t="s">
        <v>2189</v>
      </c>
    </row>
    <row r="387" spans="1:3" ht="12" customHeight="1" x14ac:dyDescent="0.25">
      <c r="A387" s="1" t="s">
        <v>731</v>
      </c>
      <c r="B387" s="5" t="s">
        <v>2190</v>
      </c>
      <c r="C387" s="5" t="s">
        <v>2191</v>
      </c>
    </row>
    <row r="388" spans="1:3" ht="12" customHeight="1" x14ac:dyDescent="0.25">
      <c r="A388" s="1" t="s">
        <v>733</v>
      </c>
      <c r="B388" s="5" t="s">
        <v>2192</v>
      </c>
      <c r="C388" s="5" t="s">
        <v>2193</v>
      </c>
    </row>
    <row r="389" spans="1:3" ht="12" customHeight="1" x14ac:dyDescent="0.25">
      <c r="A389" s="1" t="s">
        <v>735</v>
      </c>
      <c r="B389" s="5" t="s">
        <v>2194</v>
      </c>
      <c r="C389" s="5" t="s">
        <v>2195</v>
      </c>
    </row>
    <row r="390" spans="1:3" ht="12" customHeight="1" x14ac:dyDescent="0.25">
      <c r="A390" s="1" t="s">
        <v>737</v>
      </c>
      <c r="B390" s="5" t="s">
        <v>2196</v>
      </c>
      <c r="C390" s="5" t="s">
        <v>2197</v>
      </c>
    </row>
    <row r="391" spans="1:3" ht="12" customHeight="1" x14ac:dyDescent="0.25">
      <c r="A391" s="1" t="s">
        <v>739</v>
      </c>
      <c r="B391" s="5" t="s">
        <v>2198</v>
      </c>
      <c r="C391" s="5" t="s">
        <v>2199</v>
      </c>
    </row>
    <row r="392" spans="1:3" ht="12" customHeight="1" x14ac:dyDescent="0.25">
      <c r="A392" s="1" t="s">
        <v>741</v>
      </c>
      <c r="B392" s="5" t="s">
        <v>2200</v>
      </c>
      <c r="C392" s="5" t="s">
        <v>2200</v>
      </c>
    </row>
    <row r="393" spans="1:3" ht="12" customHeight="1" x14ac:dyDescent="0.25">
      <c r="A393" s="1" t="s">
        <v>743</v>
      </c>
      <c r="B393" s="5" t="s">
        <v>2201</v>
      </c>
      <c r="C393" s="5" t="s">
        <v>2201</v>
      </c>
    </row>
    <row r="394" spans="1:3" ht="12" customHeight="1" x14ac:dyDescent="0.25">
      <c r="A394" s="1" t="s">
        <v>745</v>
      </c>
      <c r="B394" s="5" t="s">
        <v>2202</v>
      </c>
      <c r="C394" s="5" t="s">
        <v>2202</v>
      </c>
    </row>
    <row r="395" spans="1:3" ht="12" customHeight="1" x14ac:dyDescent="0.25">
      <c r="A395" s="1" t="s">
        <v>747</v>
      </c>
      <c r="B395" s="5" t="s">
        <v>2203</v>
      </c>
      <c r="C395" s="5" t="s">
        <v>2203</v>
      </c>
    </row>
    <row r="396" spans="1:3" ht="12" customHeight="1" x14ac:dyDescent="0.25">
      <c r="A396" s="1" t="s">
        <v>749</v>
      </c>
      <c r="B396" s="5" t="s">
        <v>2204</v>
      </c>
      <c r="C396" s="5" t="s">
        <v>2205</v>
      </c>
    </row>
    <row r="397" spans="1:3" ht="12" customHeight="1" x14ac:dyDescent="0.25">
      <c r="A397" s="1" t="s">
        <v>751</v>
      </c>
      <c r="B397" s="5" t="s">
        <v>2206</v>
      </c>
      <c r="C397" s="5" t="s">
        <v>2206</v>
      </c>
    </row>
    <row r="398" spans="1:3" ht="12" customHeight="1" x14ac:dyDescent="0.25">
      <c r="A398" s="1" t="s">
        <v>753</v>
      </c>
      <c r="B398" s="5" t="s">
        <v>2207</v>
      </c>
      <c r="C398" s="5" t="s">
        <v>2207</v>
      </c>
    </row>
    <row r="399" spans="1:3" ht="12" customHeight="1" x14ac:dyDescent="0.25">
      <c r="A399" s="1" t="s">
        <v>755</v>
      </c>
      <c r="B399" s="5" t="s">
        <v>2208</v>
      </c>
      <c r="C399" s="5" t="s">
        <v>2209</v>
      </c>
    </row>
    <row r="400" spans="1:3" ht="12" customHeight="1" x14ac:dyDescent="0.25">
      <c r="A400" s="1" t="s">
        <v>757</v>
      </c>
      <c r="B400" s="5" t="s">
        <v>2210</v>
      </c>
      <c r="C400" s="5" t="s">
        <v>2211</v>
      </c>
    </row>
    <row r="401" spans="1:3" ht="12" customHeight="1" x14ac:dyDescent="0.25">
      <c r="A401" s="1" t="s">
        <v>759</v>
      </c>
      <c r="B401" s="5" t="s">
        <v>2212</v>
      </c>
      <c r="C401" s="5" t="s">
        <v>2213</v>
      </c>
    </row>
    <row r="402" spans="1:3" ht="12" customHeight="1" x14ac:dyDescent="0.25">
      <c r="A402" s="1" t="s">
        <v>761</v>
      </c>
      <c r="B402" s="5" t="s">
        <v>2214</v>
      </c>
      <c r="C402" s="5" t="s">
        <v>2215</v>
      </c>
    </row>
    <row r="403" spans="1:3" ht="12" customHeight="1" x14ac:dyDescent="0.25">
      <c r="A403" s="1" t="s">
        <v>763</v>
      </c>
      <c r="B403" s="5" t="s">
        <v>2216</v>
      </c>
      <c r="C403" s="5" t="s">
        <v>2217</v>
      </c>
    </row>
    <row r="404" spans="1:3" ht="12" customHeight="1" x14ac:dyDescent="0.25">
      <c r="A404" s="1" t="s">
        <v>765</v>
      </c>
      <c r="B404" s="5" t="s">
        <v>2218</v>
      </c>
      <c r="C404" s="5" t="s">
        <v>2218</v>
      </c>
    </row>
    <row r="405" spans="1:3" ht="12" customHeight="1" x14ac:dyDescent="0.25">
      <c r="A405" s="1" t="s">
        <v>767</v>
      </c>
      <c r="B405" s="5" t="s">
        <v>2219</v>
      </c>
      <c r="C405" s="5" t="s">
        <v>2220</v>
      </c>
    </row>
    <row r="406" spans="1:3" ht="12" customHeight="1" x14ac:dyDescent="0.25">
      <c r="A406" s="1" t="s">
        <v>769</v>
      </c>
      <c r="B406" s="5" t="s">
        <v>2221</v>
      </c>
      <c r="C406" s="5" t="s">
        <v>2221</v>
      </c>
    </row>
    <row r="407" spans="1:3" ht="12" customHeight="1" x14ac:dyDescent="0.25">
      <c r="A407" s="1" t="s">
        <v>771</v>
      </c>
      <c r="B407" s="5" t="s">
        <v>2222</v>
      </c>
      <c r="C407" s="5" t="s">
        <v>2222</v>
      </c>
    </row>
    <row r="408" spans="1:3" ht="12" customHeight="1" x14ac:dyDescent="0.25">
      <c r="A408" s="1" t="s">
        <v>773</v>
      </c>
      <c r="B408" s="5" t="s">
        <v>2223</v>
      </c>
      <c r="C408" s="5" t="s">
        <v>2223</v>
      </c>
    </row>
    <row r="409" spans="1:3" ht="12" customHeight="1" x14ac:dyDescent="0.25">
      <c r="A409" s="1" t="s">
        <v>775</v>
      </c>
      <c r="B409" s="5" t="s">
        <v>2224</v>
      </c>
      <c r="C409" s="5" t="s">
        <v>2224</v>
      </c>
    </row>
    <row r="410" spans="1:3" ht="12" customHeight="1" x14ac:dyDescent="0.25">
      <c r="A410" s="1" t="s">
        <v>777</v>
      </c>
      <c r="B410" s="5" t="s">
        <v>2225</v>
      </c>
      <c r="C410" s="5" t="s">
        <v>2225</v>
      </c>
    </row>
    <row r="411" spans="1:3" ht="12" customHeight="1" x14ac:dyDescent="0.25">
      <c r="A411" s="1" t="s">
        <v>779</v>
      </c>
      <c r="B411" s="5" t="s">
        <v>2226</v>
      </c>
      <c r="C411" s="5" t="s">
        <v>2227</v>
      </c>
    </row>
    <row r="412" spans="1:3" ht="12" customHeight="1" x14ac:dyDescent="0.25">
      <c r="A412" s="1" t="s">
        <v>781</v>
      </c>
      <c r="B412" s="5" t="s">
        <v>2228</v>
      </c>
      <c r="C412" s="5" t="s">
        <v>2229</v>
      </c>
    </row>
    <row r="413" spans="1:3" ht="12" customHeight="1" x14ac:dyDescent="0.25">
      <c r="A413" s="1" t="s">
        <v>783</v>
      </c>
      <c r="B413" s="5" t="s">
        <v>2230</v>
      </c>
      <c r="C413" s="5" t="s">
        <v>2231</v>
      </c>
    </row>
    <row r="414" spans="1:3" ht="12" customHeight="1" x14ac:dyDescent="0.25">
      <c r="A414" s="1" t="s">
        <v>785</v>
      </c>
      <c r="B414" s="5" t="s">
        <v>2232</v>
      </c>
      <c r="C414" s="5" t="s">
        <v>2233</v>
      </c>
    </row>
    <row r="415" spans="1:3" ht="12" customHeight="1" x14ac:dyDescent="0.25">
      <c r="A415" s="1" t="s">
        <v>787</v>
      </c>
      <c r="B415" s="5" t="s">
        <v>2234</v>
      </c>
      <c r="C415" s="5" t="s">
        <v>2235</v>
      </c>
    </row>
    <row r="416" spans="1:3" ht="12" customHeight="1" x14ac:dyDescent="0.25">
      <c r="A416" s="1" t="s">
        <v>789</v>
      </c>
      <c r="B416" s="5" t="s">
        <v>2236</v>
      </c>
      <c r="C416" s="5" t="s">
        <v>2237</v>
      </c>
    </row>
    <row r="417" spans="1:3" ht="12" customHeight="1" x14ac:dyDescent="0.25">
      <c r="A417" s="1" t="s">
        <v>791</v>
      </c>
      <c r="B417" s="5" t="s">
        <v>2238</v>
      </c>
      <c r="C417" s="5" t="s">
        <v>2239</v>
      </c>
    </row>
    <row r="418" spans="1:3" ht="12" customHeight="1" x14ac:dyDescent="0.25">
      <c r="A418" s="1" t="s">
        <v>793</v>
      </c>
      <c r="B418" s="5" t="s">
        <v>2240</v>
      </c>
      <c r="C418" s="5" t="s">
        <v>2241</v>
      </c>
    </row>
    <row r="419" spans="1:3" ht="12" customHeight="1" x14ac:dyDescent="0.25">
      <c r="A419" s="1" t="s">
        <v>795</v>
      </c>
      <c r="B419" s="5" t="s">
        <v>2242</v>
      </c>
      <c r="C419" s="5" t="s">
        <v>2242</v>
      </c>
    </row>
    <row r="420" spans="1:3" ht="12" customHeight="1" x14ac:dyDescent="0.25">
      <c r="A420" s="1" t="s">
        <v>797</v>
      </c>
      <c r="B420" s="5" t="s">
        <v>2243</v>
      </c>
      <c r="C420" s="5" t="s">
        <v>2243</v>
      </c>
    </row>
    <row r="421" spans="1:3" ht="12" customHeight="1" x14ac:dyDescent="0.25">
      <c r="A421" s="1" t="s">
        <v>799</v>
      </c>
      <c r="B421" s="5" t="s">
        <v>2244</v>
      </c>
      <c r="C421" s="5" t="s">
        <v>2245</v>
      </c>
    </row>
    <row r="422" spans="1:3" ht="12" customHeight="1" x14ac:dyDescent="0.25">
      <c r="A422" s="1" t="s">
        <v>801</v>
      </c>
      <c r="B422" s="5" t="s">
        <v>2246</v>
      </c>
      <c r="C422" s="5" t="s">
        <v>2247</v>
      </c>
    </row>
    <row r="423" spans="1:3" ht="12" customHeight="1" x14ac:dyDescent="0.25">
      <c r="A423" s="1" t="s">
        <v>803</v>
      </c>
      <c r="B423" s="5" t="s">
        <v>2248</v>
      </c>
      <c r="C423" s="5" t="s">
        <v>2248</v>
      </c>
    </row>
    <row r="424" spans="1:3" ht="12" customHeight="1" x14ac:dyDescent="0.25">
      <c r="A424" s="1" t="s">
        <v>805</v>
      </c>
      <c r="B424" s="5" t="s">
        <v>2249</v>
      </c>
      <c r="C424" s="5" t="s">
        <v>2250</v>
      </c>
    </row>
    <row r="425" spans="1:3" ht="12" customHeight="1" x14ac:dyDescent="0.25">
      <c r="A425" s="1" t="s">
        <v>807</v>
      </c>
      <c r="B425" s="5" t="s">
        <v>2251</v>
      </c>
      <c r="C425" s="5" t="s">
        <v>2252</v>
      </c>
    </row>
    <row r="426" spans="1:3" ht="12" customHeight="1" x14ac:dyDescent="0.25">
      <c r="A426" s="1" t="s">
        <v>809</v>
      </c>
      <c r="B426" s="5" t="s">
        <v>2253</v>
      </c>
      <c r="C426" s="5" t="s">
        <v>2254</v>
      </c>
    </row>
    <row r="427" spans="1:3" ht="12" customHeight="1" x14ac:dyDescent="0.25">
      <c r="A427" s="1" t="s">
        <v>811</v>
      </c>
      <c r="B427" s="5" t="s">
        <v>2255</v>
      </c>
      <c r="C427" s="5" t="s">
        <v>2256</v>
      </c>
    </row>
    <row r="428" spans="1:3" ht="12" customHeight="1" x14ac:dyDescent="0.25">
      <c r="A428" s="1" t="s">
        <v>813</v>
      </c>
      <c r="B428" s="5" t="s">
        <v>2257</v>
      </c>
      <c r="C428" s="5" t="s">
        <v>2258</v>
      </c>
    </row>
    <row r="429" spans="1:3" ht="12" customHeight="1" x14ac:dyDescent="0.25">
      <c r="A429" s="1" t="s">
        <v>817</v>
      </c>
      <c r="B429" s="5" t="s">
        <v>2259</v>
      </c>
      <c r="C429" s="5" t="s">
        <v>2260</v>
      </c>
    </row>
    <row r="430" spans="1:3" ht="12" customHeight="1" x14ac:dyDescent="0.25">
      <c r="A430" s="1" t="s">
        <v>819</v>
      </c>
      <c r="B430" s="5" t="s">
        <v>2261</v>
      </c>
      <c r="C430" s="5" t="s">
        <v>2262</v>
      </c>
    </row>
    <row r="431" spans="1:3" ht="12" customHeight="1" x14ac:dyDescent="0.25">
      <c r="A431" s="1" t="s">
        <v>815</v>
      </c>
      <c r="B431" s="5" t="s">
        <v>2263</v>
      </c>
      <c r="C431" s="5" t="s">
        <v>2264</v>
      </c>
    </row>
    <row r="432" spans="1:3" ht="12" customHeight="1" x14ac:dyDescent="0.25">
      <c r="A432" s="1" t="s">
        <v>2265</v>
      </c>
      <c r="B432" s="5" t="s">
        <v>2266</v>
      </c>
      <c r="C432" s="5" t="s">
        <v>2267</v>
      </c>
    </row>
    <row r="433" spans="1:3" ht="12" customHeight="1" x14ac:dyDescent="0.25">
      <c r="A433" s="1" t="s">
        <v>2268</v>
      </c>
      <c r="B433" s="5" t="s">
        <v>2269</v>
      </c>
      <c r="C433" s="5" t="s">
        <v>2270</v>
      </c>
    </row>
    <row r="434" spans="1:3" ht="12" customHeight="1" x14ac:dyDescent="0.25">
      <c r="A434" s="1" t="s">
        <v>2271</v>
      </c>
      <c r="B434" s="5" t="s">
        <v>2272</v>
      </c>
      <c r="C434" s="5" t="s">
        <v>2272</v>
      </c>
    </row>
    <row r="435" spans="1:3" ht="12" customHeight="1" x14ac:dyDescent="0.25">
      <c r="A435" s="1" t="s">
        <v>2273</v>
      </c>
      <c r="B435" s="5" t="s">
        <v>2274</v>
      </c>
      <c r="C435" s="5" t="s">
        <v>2275</v>
      </c>
    </row>
    <row r="436" spans="1:3" ht="12" customHeight="1" x14ac:dyDescent="0.25">
      <c r="A436" s="1" t="s">
        <v>2276</v>
      </c>
      <c r="B436" s="5" t="s">
        <v>2277</v>
      </c>
      <c r="C436" s="5" t="s">
        <v>2278</v>
      </c>
    </row>
    <row r="437" spans="1:3" ht="12" customHeight="1" x14ac:dyDescent="0.25">
      <c r="A437" s="1" t="s">
        <v>2279</v>
      </c>
      <c r="B437" s="5" t="s">
        <v>2280</v>
      </c>
      <c r="C437" s="5" t="s">
        <v>2281</v>
      </c>
    </row>
    <row r="438" spans="1:3" ht="12" customHeight="1" x14ac:dyDescent="0.25">
      <c r="A438" s="1" t="s">
        <v>2282</v>
      </c>
      <c r="B438" s="5" t="s">
        <v>2283</v>
      </c>
      <c r="C438" s="5" t="s">
        <v>2284</v>
      </c>
    </row>
    <row r="439" spans="1:3" ht="12" customHeight="1" x14ac:dyDescent="0.25">
      <c r="A439" s="1" t="s">
        <v>2285</v>
      </c>
      <c r="B439" s="5" t="s">
        <v>2286</v>
      </c>
      <c r="C439" s="5" t="s">
        <v>2286</v>
      </c>
    </row>
    <row r="440" spans="1:3" ht="12" customHeight="1" x14ac:dyDescent="0.25">
      <c r="A440" s="1" t="s">
        <v>2287</v>
      </c>
      <c r="B440" s="5" t="s">
        <v>2288</v>
      </c>
      <c r="C440" s="5" t="s">
        <v>2289</v>
      </c>
    </row>
    <row r="441" spans="1:3" ht="12" customHeight="1" x14ac:dyDescent="0.25">
      <c r="A441" s="1" t="s">
        <v>2290</v>
      </c>
      <c r="B441" s="5" t="s">
        <v>2291</v>
      </c>
      <c r="C441" s="5" t="s">
        <v>2292</v>
      </c>
    </row>
    <row r="442" spans="1:3" ht="12" customHeight="1" x14ac:dyDescent="0.25">
      <c r="A442" s="1" t="s">
        <v>2293</v>
      </c>
      <c r="B442" s="5" t="s">
        <v>2294</v>
      </c>
      <c r="C442" s="5" t="s">
        <v>2295</v>
      </c>
    </row>
    <row r="443" spans="1:3" ht="12" customHeight="1" x14ac:dyDescent="0.25">
      <c r="A443" s="1" t="s">
        <v>2296</v>
      </c>
      <c r="B443" s="5" t="s">
        <v>2297</v>
      </c>
      <c r="C443" s="5" t="s">
        <v>2298</v>
      </c>
    </row>
    <row r="444" spans="1:3" ht="12" customHeight="1" x14ac:dyDescent="0.25">
      <c r="A444" s="1" t="s">
        <v>2299</v>
      </c>
      <c r="B444" s="5" t="s">
        <v>2300</v>
      </c>
      <c r="C444" s="5" t="s">
        <v>2300</v>
      </c>
    </row>
    <row r="445" spans="1:3" ht="12" customHeight="1" x14ac:dyDescent="0.25">
      <c r="A445" s="1" t="s">
        <v>2301</v>
      </c>
      <c r="B445" s="5" t="s">
        <v>2302</v>
      </c>
      <c r="C445" s="5" t="s">
        <v>2303</v>
      </c>
    </row>
    <row r="446" spans="1:3" ht="12" customHeight="1" x14ac:dyDescent="0.25">
      <c r="A446" s="1" t="s">
        <v>2304</v>
      </c>
      <c r="B446" s="5" t="s">
        <v>2305</v>
      </c>
      <c r="C446" s="5" t="s">
        <v>2306</v>
      </c>
    </row>
    <row r="447" spans="1:3" ht="12" customHeight="1" x14ac:dyDescent="0.25">
      <c r="A447" s="1" t="s">
        <v>2307</v>
      </c>
      <c r="B447" s="5" t="s">
        <v>2308</v>
      </c>
      <c r="C447" s="5" t="s">
        <v>2309</v>
      </c>
    </row>
    <row r="448" spans="1:3" ht="12" customHeight="1" x14ac:dyDescent="0.25">
      <c r="A448" s="1" t="s">
        <v>2310</v>
      </c>
      <c r="B448" s="5" t="s">
        <v>2311</v>
      </c>
      <c r="C448" s="5" t="s">
        <v>2312</v>
      </c>
    </row>
    <row r="449" spans="1:3" ht="12" customHeight="1" x14ac:dyDescent="0.25">
      <c r="A449" s="1" t="s">
        <v>2313</v>
      </c>
      <c r="B449" s="5" t="s">
        <v>2314</v>
      </c>
      <c r="C449" s="5" t="s">
        <v>2314</v>
      </c>
    </row>
    <row r="450" spans="1:3" ht="12" customHeight="1" x14ac:dyDescent="0.25">
      <c r="A450" s="1" t="s">
        <v>2315</v>
      </c>
      <c r="B450" s="5" t="s">
        <v>2316</v>
      </c>
      <c r="C450" s="5" t="s">
        <v>2317</v>
      </c>
    </row>
    <row r="451" spans="1:3" ht="12" customHeight="1" x14ac:dyDescent="0.25">
      <c r="A451" s="1" t="s">
        <v>2318</v>
      </c>
      <c r="B451" s="5" t="s">
        <v>2319</v>
      </c>
      <c r="C451" s="5" t="s">
        <v>2320</v>
      </c>
    </row>
    <row r="452" spans="1:3" ht="12" customHeight="1" x14ac:dyDescent="0.25">
      <c r="A452" s="1" t="s">
        <v>821</v>
      </c>
      <c r="B452" s="5" t="s">
        <v>2321</v>
      </c>
      <c r="C452" s="5" t="s">
        <v>2321</v>
      </c>
    </row>
    <row r="453" spans="1:3" ht="12" customHeight="1" x14ac:dyDescent="0.25">
      <c r="A453" s="1" t="s">
        <v>823</v>
      </c>
      <c r="B453" s="5" t="s">
        <v>2322</v>
      </c>
      <c r="C453" s="5" t="s">
        <v>2322</v>
      </c>
    </row>
    <row r="454" spans="1:3" ht="12" customHeight="1" x14ac:dyDescent="0.25">
      <c r="A454" s="1" t="s">
        <v>825</v>
      </c>
      <c r="B454" s="5" t="s">
        <v>2323</v>
      </c>
      <c r="C454" s="5" t="s">
        <v>2323</v>
      </c>
    </row>
    <row r="455" spans="1:3" ht="12" customHeight="1" x14ac:dyDescent="0.25">
      <c r="A455" s="1" t="s">
        <v>827</v>
      </c>
      <c r="B455" s="5" t="s">
        <v>2324</v>
      </c>
      <c r="C455" s="5" t="s">
        <v>2324</v>
      </c>
    </row>
    <row r="456" spans="1:3" ht="12" customHeight="1" x14ac:dyDescent="0.25">
      <c r="A456" s="1" t="s">
        <v>829</v>
      </c>
      <c r="B456" s="5" t="s">
        <v>2325</v>
      </c>
      <c r="C456" s="5" t="s">
        <v>2325</v>
      </c>
    </row>
    <row r="457" spans="1:3" ht="12" customHeight="1" x14ac:dyDescent="0.25">
      <c r="A457" s="1" t="s">
        <v>831</v>
      </c>
      <c r="B457" s="5" t="s">
        <v>2326</v>
      </c>
      <c r="C457" s="5" t="s">
        <v>2326</v>
      </c>
    </row>
    <row r="458" spans="1:3" ht="12" customHeight="1" x14ac:dyDescent="0.25">
      <c r="A458" s="1" t="s">
        <v>833</v>
      </c>
      <c r="B458" s="5" t="s">
        <v>2327</v>
      </c>
      <c r="C458" s="5" t="s">
        <v>2328</v>
      </c>
    </row>
    <row r="459" spans="1:3" ht="12" customHeight="1" x14ac:dyDescent="0.25">
      <c r="A459" s="1" t="s">
        <v>835</v>
      </c>
      <c r="B459" s="5" t="s">
        <v>2329</v>
      </c>
      <c r="C459" s="5" t="s">
        <v>2330</v>
      </c>
    </row>
    <row r="460" spans="1:3" ht="12" customHeight="1" x14ac:dyDescent="0.25">
      <c r="A460" s="1" t="s">
        <v>837</v>
      </c>
      <c r="B460" s="5" t="s">
        <v>2331</v>
      </c>
      <c r="C460" s="5" t="s">
        <v>2332</v>
      </c>
    </row>
    <row r="461" spans="1:3" ht="12" customHeight="1" x14ac:dyDescent="0.25">
      <c r="A461" s="1" t="s">
        <v>839</v>
      </c>
      <c r="B461" s="5" t="s">
        <v>2333</v>
      </c>
      <c r="C461" s="5" t="s">
        <v>2333</v>
      </c>
    </row>
    <row r="462" spans="1:3" ht="12" customHeight="1" x14ac:dyDescent="0.25">
      <c r="A462" s="1" t="s">
        <v>841</v>
      </c>
      <c r="B462" s="5" t="s">
        <v>2334</v>
      </c>
      <c r="C462" s="5" t="s">
        <v>2334</v>
      </c>
    </row>
    <row r="463" spans="1:3" ht="12" customHeight="1" x14ac:dyDescent="0.25">
      <c r="A463" s="1" t="s">
        <v>843</v>
      </c>
      <c r="B463" s="5" t="s">
        <v>2335</v>
      </c>
      <c r="C463" s="5" t="s">
        <v>2335</v>
      </c>
    </row>
    <row r="464" spans="1:3" ht="12" customHeight="1" x14ac:dyDescent="0.25">
      <c r="A464" s="1" t="s">
        <v>845</v>
      </c>
      <c r="B464" s="5" t="s">
        <v>2336</v>
      </c>
      <c r="C464" s="5" t="s">
        <v>2336</v>
      </c>
    </row>
    <row r="465" spans="1:3" ht="12" customHeight="1" x14ac:dyDescent="0.25">
      <c r="A465" s="1" t="s">
        <v>847</v>
      </c>
      <c r="B465" s="5" t="s">
        <v>2337</v>
      </c>
      <c r="C465" s="5" t="s">
        <v>2337</v>
      </c>
    </row>
    <row r="466" spans="1:3" ht="12" customHeight="1" x14ac:dyDescent="0.25">
      <c r="A466" s="1" t="s">
        <v>849</v>
      </c>
      <c r="B466" s="5" t="s">
        <v>2338</v>
      </c>
      <c r="C466" s="5" t="s">
        <v>2338</v>
      </c>
    </row>
    <row r="467" spans="1:3" ht="12" customHeight="1" x14ac:dyDescent="0.25">
      <c r="A467" s="1" t="s">
        <v>851</v>
      </c>
      <c r="B467" s="5" t="s">
        <v>2339</v>
      </c>
      <c r="C467" s="5" t="s">
        <v>2339</v>
      </c>
    </row>
    <row r="468" spans="1:3" ht="12" customHeight="1" x14ac:dyDescent="0.25">
      <c r="A468" s="1" t="s">
        <v>853</v>
      </c>
      <c r="B468" s="5" t="s">
        <v>2340</v>
      </c>
      <c r="C468" s="5" t="s">
        <v>2340</v>
      </c>
    </row>
    <row r="469" spans="1:3" ht="12" customHeight="1" x14ac:dyDescent="0.25">
      <c r="A469" s="1" t="s">
        <v>855</v>
      </c>
      <c r="B469" s="5" t="s">
        <v>2341</v>
      </c>
      <c r="C469" s="5" t="s">
        <v>2341</v>
      </c>
    </row>
    <row r="470" spans="1:3" ht="12" customHeight="1" x14ac:dyDescent="0.25">
      <c r="A470" s="1" t="s">
        <v>857</v>
      </c>
      <c r="B470" s="5" t="s">
        <v>2342</v>
      </c>
      <c r="C470" s="5" t="s">
        <v>2342</v>
      </c>
    </row>
    <row r="471" spans="1:3" ht="12" customHeight="1" x14ac:dyDescent="0.25">
      <c r="A471" s="1" t="s">
        <v>859</v>
      </c>
      <c r="B471" s="5" t="s">
        <v>2343</v>
      </c>
      <c r="C471" s="5" t="s">
        <v>2344</v>
      </c>
    </row>
    <row r="472" spans="1:3" ht="12" customHeight="1" x14ac:dyDescent="0.25">
      <c r="A472" s="1" t="s">
        <v>861</v>
      </c>
      <c r="B472" s="5" t="s">
        <v>2345</v>
      </c>
      <c r="C472" s="5" t="s">
        <v>2346</v>
      </c>
    </row>
    <row r="473" spans="1:3" ht="12" customHeight="1" x14ac:dyDescent="0.25">
      <c r="A473" s="1" t="s">
        <v>863</v>
      </c>
      <c r="B473" s="5" t="s">
        <v>2347</v>
      </c>
      <c r="C473" s="5" t="s">
        <v>2348</v>
      </c>
    </row>
    <row r="474" spans="1:3" ht="12" customHeight="1" x14ac:dyDescent="0.25">
      <c r="A474" s="1" t="s">
        <v>865</v>
      </c>
      <c r="B474" s="5" t="s">
        <v>2349</v>
      </c>
      <c r="C474" s="5" t="s">
        <v>2349</v>
      </c>
    </row>
    <row r="475" spans="1:3" ht="12" customHeight="1" x14ac:dyDescent="0.25">
      <c r="A475" s="1" t="s">
        <v>867</v>
      </c>
      <c r="B475" s="5" t="s">
        <v>2350</v>
      </c>
      <c r="C475" s="5" t="s">
        <v>2350</v>
      </c>
    </row>
    <row r="476" spans="1:3" ht="12" customHeight="1" x14ac:dyDescent="0.25">
      <c r="A476" s="1" t="s">
        <v>869</v>
      </c>
      <c r="B476" s="5" t="s">
        <v>2351</v>
      </c>
      <c r="C476" s="5" t="s">
        <v>2351</v>
      </c>
    </row>
    <row r="477" spans="1:3" ht="12" customHeight="1" x14ac:dyDescent="0.25">
      <c r="A477" s="1" t="s">
        <v>871</v>
      </c>
      <c r="B477" s="5" t="s">
        <v>2352</v>
      </c>
      <c r="C477" s="5" t="s">
        <v>2353</v>
      </c>
    </row>
    <row r="478" spans="1:3" ht="12" customHeight="1" x14ac:dyDescent="0.25">
      <c r="A478" s="1" t="s">
        <v>875</v>
      </c>
      <c r="B478" s="5" t="s">
        <v>2354</v>
      </c>
      <c r="C478" s="5" t="s">
        <v>2354</v>
      </c>
    </row>
    <row r="479" spans="1:3" ht="12" customHeight="1" x14ac:dyDescent="0.25">
      <c r="A479" s="1" t="s">
        <v>877</v>
      </c>
      <c r="B479" s="5" t="s">
        <v>2355</v>
      </c>
      <c r="C479" s="5" t="s">
        <v>2355</v>
      </c>
    </row>
    <row r="480" spans="1:3" ht="12" customHeight="1" x14ac:dyDescent="0.25">
      <c r="A480" s="1" t="s">
        <v>879</v>
      </c>
      <c r="B480" s="5" t="s">
        <v>2356</v>
      </c>
      <c r="C480" s="5" t="s">
        <v>2356</v>
      </c>
    </row>
    <row r="481" spans="1:3" ht="12" customHeight="1" x14ac:dyDescent="0.25">
      <c r="A481" s="1" t="s">
        <v>881</v>
      </c>
      <c r="B481" s="5" t="s">
        <v>2357</v>
      </c>
      <c r="C481" s="5" t="s">
        <v>2357</v>
      </c>
    </row>
    <row r="482" spans="1:3" ht="12" customHeight="1" x14ac:dyDescent="0.25">
      <c r="A482" s="1" t="s">
        <v>883</v>
      </c>
      <c r="B482" s="5" t="s">
        <v>2358</v>
      </c>
      <c r="C482" s="5" t="s">
        <v>2358</v>
      </c>
    </row>
    <row r="483" spans="1:3" ht="12" customHeight="1" x14ac:dyDescent="0.25">
      <c r="A483" s="1" t="s">
        <v>885</v>
      </c>
      <c r="B483" s="5" t="s">
        <v>2359</v>
      </c>
      <c r="C483" s="5" t="s">
        <v>2360</v>
      </c>
    </row>
    <row r="484" spans="1:3" ht="12" customHeight="1" x14ac:dyDescent="0.25">
      <c r="A484" s="1" t="s">
        <v>887</v>
      </c>
      <c r="B484" s="5" t="s">
        <v>2361</v>
      </c>
      <c r="C484" s="5" t="s">
        <v>2362</v>
      </c>
    </row>
    <row r="485" spans="1:3" ht="12" customHeight="1" x14ac:dyDescent="0.25">
      <c r="A485" s="1" t="s">
        <v>889</v>
      </c>
      <c r="B485" s="5" t="s">
        <v>2363</v>
      </c>
      <c r="C485" s="5" t="s">
        <v>2364</v>
      </c>
    </row>
    <row r="486" spans="1:3" ht="12" customHeight="1" x14ac:dyDescent="0.25">
      <c r="A486" s="1" t="s">
        <v>873</v>
      </c>
      <c r="B486" s="5" t="s">
        <v>2365</v>
      </c>
      <c r="C486" s="5" t="s">
        <v>2366</v>
      </c>
    </row>
    <row r="487" spans="1:3" ht="12" customHeight="1" x14ac:dyDescent="0.25">
      <c r="A487" s="1" t="s">
        <v>891</v>
      </c>
      <c r="B487" s="5" t="s">
        <v>2367</v>
      </c>
      <c r="C487" s="5" t="s">
        <v>2368</v>
      </c>
    </row>
    <row r="488" spans="1:3" ht="12" customHeight="1" x14ac:dyDescent="0.25">
      <c r="A488" s="1" t="s">
        <v>893</v>
      </c>
      <c r="B488" s="5" t="s">
        <v>2369</v>
      </c>
      <c r="C488" s="5" t="s">
        <v>2370</v>
      </c>
    </row>
    <row r="489" spans="1:3" ht="12" customHeight="1" x14ac:dyDescent="0.25">
      <c r="A489" s="1" t="s">
        <v>895</v>
      </c>
      <c r="B489" s="5" t="s">
        <v>2371</v>
      </c>
      <c r="C489" s="5" t="s">
        <v>2372</v>
      </c>
    </row>
    <row r="490" spans="1:3" ht="12" customHeight="1" x14ac:dyDescent="0.25">
      <c r="A490" s="1" t="s">
        <v>897</v>
      </c>
      <c r="B490" s="5" t="s">
        <v>2373</v>
      </c>
      <c r="C490" s="5" t="s">
        <v>2374</v>
      </c>
    </row>
    <row r="491" spans="1:3" ht="12" customHeight="1" x14ac:dyDescent="0.25">
      <c r="A491" s="1" t="s">
        <v>899</v>
      </c>
      <c r="B491" s="5" t="s">
        <v>2375</v>
      </c>
      <c r="C491" s="5" t="s">
        <v>2375</v>
      </c>
    </row>
    <row r="492" spans="1:3" ht="12" customHeight="1" x14ac:dyDescent="0.25">
      <c r="A492" s="1" t="s">
        <v>901</v>
      </c>
      <c r="B492" s="5" t="s">
        <v>2376</v>
      </c>
      <c r="C492" s="5" t="s">
        <v>2376</v>
      </c>
    </row>
    <row r="493" spans="1:3" ht="12" customHeight="1" x14ac:dyDescent="0.25">
      <c r="A493" s="1" t="s">
        <v>903</v>
      </c>
      <c r="B493" s="5" t="s">
        <v>2377</v>
      </c>
      <c r="C493" s="5" t="s">
        <v>2378</v>
      </c>
    </row>
    <row r="494" spans="1:3" ht="12" customHeight="1" x14ac:dyDescent="0.25">
      <c r="A494" s="1" t="s">
        <v>905</v>
      </c>
      <c r="B494" s="5" t="s">
        <v>2379</v>
      </c>
      <c r="C494" s="5" t="s">
        <v>2380</v>
      </c>
    </row>
    <row r="495" spans="1:3" ht="12" customHeight="1" x14ac:dyDescent="0.25">
      <c r="A495" s="1" t="s">
        <v>907</v>
      </c>
      <c r="B495" s="5" t="s">
        <v>2381</v>
      </c>
      <c r="C495" s="5" t="s">
        <v>2382</v>
      </c>
    </row>
    <row r="496" spans="1:3" ht="12.75" customHeight="1" x14ac:dyDescent="0.25">
      <c r="A496" s="1" t="s">
        <v>909</v>
      </c>
      <c r="B496" s="5" t="s">
        <v>2383</v>
      </c>
      <c r="C496" s="5" t="s">
        <v>2384</v>
      </c>
    </row>
    <row r="497" spans="1:3" ht="12.75" customHeight="1" x14ac:dyDescent="0.25">
      <c r="A497" s="1" t="s">
        <v>911</v>
      </c>
      <c r="B497" s="5" t="s">
        <v>2385</v>
      </c>
      <c r="C497" s="5" t="s">
        <v>2386</v>
      </c>
    </row>
    <row r="498" spans="1:3" ht="12" customHeight="1" x14ac:dyDescent="0.25">
      <c r="A498" s="1" t="s">
        <v>912</v>
      </c>
      <c r="B498" s="5" t="s">
        <v>2387</v>
      </c>
      <c r="C498" s="5" t="s">
        <v>2387</v>
      </c>
    </row>
    <row r="499" spans="1:3" ht="12" customHeight="1" x14ac:dyDescent="0.25">
      <c r="A499" s="1" t="s">
        <v>913</v>
      </c>
      <c r="B499" s="5" t="s">
        <v>2388</v>
      </c>
      <c r="C499" s="5" t="s">
        <v>2389</v>
      </c>
    </row>
    <row r="500" spans="1:3" ht="12" customHeight="1" x14ac:dyDescent="0.25">
      <c r="A500" s="1" t="s">
        <v>915</v>
      </c>
      <c r="B500" s="5" t="s">
        <v>2390</v>
      </c>
      <c r="C500" s="5" t="s">
        <v>2391</v>
      </c>
    </row>
    <row r="501" spans="1:3" ht="12" customHeight="1" x14ac:dyDescent="0.25">
      <c r="A501" s="1" t="s">
        <v>917</v>
      </c>
      <c r="B501" s="5" t="s">
        <v>2392</v>
      </c>
      <c r="C501" s="5" t="s">
        <v>2393</v>
      </c>
    </row>
    <row r="502" spans="1:3" ht="12" customHeight="1" x14ac:dyDescent="0.25">
      <c r="A502" s="1" t="s">
        <v>919</v>
      </c>
      <c r="B502" s="5" t="s">
        <v>2394</v>
      </c>
      <c r="C502" s="5" t="s">
        <v>2395</v>
      </c>
    </row>
    <row r="503" spans="1:3" ht="12" customHeight="1" x14ac:dyDescent="0.25">
      <c r="A503" s="1" t="s">
        <v>920</v>
      </c>
      <c r="B503" s="5" t="s">
        <v>2396</v>
      </c>
      <c r="C503" s="5" t="s">
        <v>2397</v>
      </c>
    </row>
    <row r="504" spans="1:3" ht="12" customHeight="1" x14ac:dyDescent="0.25">
      <c r="A504" s="1" t="s">
        <v>922</v>
      </c>
      <c r="B504" s="5" t="s">
        <v>2398</v>
      </c>
      <c r="C504" s="5" t="s">
        <v>2399</v>
      </c>
    </row>
    <row r="505" spans="1:3" ht="12" customHeight="1" x14ac:dyDescent="0.25">
      <c r="A505" s="1" t="s">
        <v>924</v>
      </c>
      <c r="B505" s="5" t="s">
        <v>2400</v>
      </c>
      <c r="C505" s="5" t="s">
        <v>2401</v>
      </c>
    </row>
    <row r="506" spans="1:3" ht="12" customHeight="1" x14ac:dyDescent="0.25">
      <c r="A506" s="1" t="s">
        <v>926</v>
      </c>
      <c r="B506" s="5" t="s">
        <v>2402</v>
      </c>
      <c r="C506" s="5" t="s">
        <v>2403</v>
      </c>
    </row>
    <row r="507" spans="1:3" ht="12" customHeight="1" x14ac:dyDescent="0.25">
      <c r="A507" s="1" t="s">
        <v>928</v>
      </c>
      <c r="B507" s="5" t="s">
        <v>2404</v>
      </c>
      <c r="C507" s="5" t="s">
        <v>2405</v>
      </c>
    </row>
    <row r="508" spans="1:3" ht="12" customHeight="1" x14ac:dyDescent="0.25">
      <c r="A508" s="1" t="s">
        <v>929</v>
      </c>
      <c r="B508" s="5" t="s">
        <v>2406</v>
      </c>
      <c r="C508" s="5" t="s">
        <v>2407</v>
      </c>
    </row>
    <row r="509" spans="1:3" ht="12" customHeight="1" x14ac:dyDescent="0.25">
      <c r="A509" s="1" t="s">
        <v>930</v>
      </c>
      <c r="B509" s="5" t="s">
        <v>2408</v>
      </c>
      <c r="C509" s="5" t="s">
        <v>2409</v>
      </c>
    </row>
    <row r="510" spans="1:3" ht="12" customHeight="1" x14ac:dyDescent="0.25">
      <c r="A510" s="1" t="s">
        <v>932</v>
      </c>
      <c r="B510" s="5" t="s">
        <v>2410</v>
      </c>
      <c r="C510" s="5" t="s">
        <v>2411</v>
      </c>
    </row>
    <row r="511" spans="1:3" ht="12" customHeight="1" x14ac:dyDescent="0.25">
      <c r="A511" s="1" t="s">
        <v>934</v>
      </c>
      <c r="B511" s="5" t="s">
        <v>2412</v>
      </c>
      <c r="C511" s="5" t="s">
        <v>2413</v>
      </c>
    </row>
    <row r="512" spans="1:3" ht="12" customHeight="1" x14ac:dyDescent="0.25">
      <c r="A512" s="1" t="s">
        <v>936</v>
      </c>
      <c r="B512" s="5" t="s">
        <v>2414</v>
      </c>
      <c r="C512" s="5" t="s">
        <v>2414</v>
      </c>
    </row>
    <row r="513" spans="1:3" ht="12" customHeight="1" x14ac:dyDescent="0.25">
      <c r="A513" s="1" t="s">
        <v>938</v>
      </c>
      <c r="B513" s="5" t="s">
        <v>2415</v>
      </c>
      <c r="C513" s="5" t="s">
        <v>2415</v>
      </c>
    </row>
    <row r="514" spans="1:3" ht="12" customHeight="1" x14ac:dyDescent="0.25">
      <c r="A514" s="1" t="s">
        <v>940</v>
      </c>
      <c r="B514" s="5" t="s">
        <v>2416</v>
      </c>
      <c r="C514" s="5" t="s">
        <v>2417</v>
      </c>
    </row>
    <row r="515" spans="1:3" ht="12" customHeight="1" x14ac:dyDescent="0.25">
      <c r="A515" s="1" t="s">
        <v>942</v>
      </c>
      <c r="B515" s="5" t="s">
        <v>2418</v>
      </c>
      <c r="C515" s="5" t="s">
        <v>2419</v>
      </c>
    </row>
    <row r="516" spans="1:3" ht="12" customHeight="1" x14ac:dyDescent="0.25">
      <c r="A516" s="1" t="s">
        <v>944</v>
      </c>
      <c r="B516" s="5" t="s">
        <v>2420</v>
      </c>
      <c r="C516" s="5" t="s">
        <v>2421</v>
      </c>
    </row>
    <row r="517" spans="1:3" ht="12" customHeight="1" x14ac:dyDescent="0.25">
      <c r="A517" s="1" t="s">
        <v>946</v>
      </c>
      <c r="B517" s="5" t="s">
        <v>2422</v>
      </c>
      <c r="C517" s="5" t="s">
        <v>2423</v>
      </c>
    </row>
    <row r="518" spans="1:3" ht="12" customHeight="1" x14ac:dyDescent="0.25">
      <c r="A518" s="1" t="s">
        <v>948</v>
      </c>
      <c r="B518" s="5" t="s">
        <v>2424</v>
      </c>
      <c r="C518" s="5" t="s">
        <v>2425</v>
      </c>
    </row>
    <row r="519" spans="1:3" ht="12" customHeight="1" x14ac:dyDescent="0.25">
      <c r="A519" s="1" t="s">
        <v>950</v>
      </c>
      <c r="B519" s="5" t="s">
        <v>2426</v>
      </c>
      <c r="C519" s="5" t="s">
        <v>2427</v>
      </c>
    </row>
    <row r="520" spans="1:3" ht="12" customHeight="1" x14ac:dyDescent="0.25">
      <c r="A520" s="1" t="s">
        <v>952</v>
      </c>
      <c r="B520" s="5" t="s">
        <v>2428</v>
      </c>
      <c r="C520" s="5" t="s">
        <v>2429</v>
      </c>
    </row>
    <row r="521" spans="1:3" ht="12" customHeight="1" x14ac:dyDescent="0.25">
      <c r="A521" s="1" t="s">
        <v>954</v>
      </c>
      <c r="B521" s="5" t="s">
        <v>2430</v>
      </c>
      <c r="C521" s="5" t="s">
        <v>2431</v>
      </c>
    </row>
    <row r="522" spans="1:3" ht="12" customHeight="1" x14ac:dyDescent="0.25">
      <c r="A522" s="1" t="s">
        <v>956</v>
      </c>
      <c r="B522" s="5" t="s">
        <v>2432</v>
      </c>
      <c r="C522" s="5" t="s">
        <v>2433</v>
      </c>
    </row>
    <row r="523" spans="1:3" ht="12" customHeight="1" x14ac:dyDescent="0.25">
      <c r="A523" s="1" t="s">
        <v>958</v>
      </c>
      <c r="B523" s="5" t="s">
        <v>2434</v>
      </c>
      <c r="C523" s="5" t="s">
        <v>2435</v>
      </c>
    </row>
    <row r="524" spans="1:3" ht="12" customHeight="1" x14ac:dyDescent="0.25">
      <c r="A524" s="1" t="s">
        <v>959</v>
      </c>
      <c r="B524" s="5" t="s">
        <v>2436</v>
      </c>
      <c r="C524" s="5" t="s">
        <v>2437</v>
      </c>
    </row>
    <row r="525" spans="1:3" ht="12" customHeight="1" x14ac:dyDescent="0.25">
      <c r="A525" s="1" t="s">
        <v>961</v>
      </c>
      <c r="B525" s="5" t="s">
        <v>2438</v>
      </c>
      <c r="C525" s="5" t="s">
        <v>2439</v>
      </c>
    </row>
    <row r="526" spans="1:3" ht="12" customHeight="1" x14ac:dyDescent="0.25">
      <c r="A526" s="1" t="s">
        <v>963</v>
      </c>
      <c r="B526" s="5" t="s">
        <v>2440</v>
      </c>
      <c r="C526" s="5" t="s">
        <v>2441</v>
      </c>
    </row>
    <row r="527" spans="1:3" ht="12" customHeight="1" x14ac:dyDescent="0.25">
      <c r="A527" s="1" t="s">
        <v>965</v>
      </c>
      <c r="B527" s="5" t="s">
        <v>2442</v>
      </c>
      <c r="C527" s="5" t="s">
        <v>2443</v>
      </c>
    </row>
    <row r="528" spans="1:3" ht="12" customHeight="1" x14ac:dyDescent="0.25">
      <c r="A528" s="1" t="s">
        <v>967</v>
      </c>
      <c r="B528" s="5" t="s">
        <v>2444</v>
      </c>
      <c r="C528" s="5" t="s">
        <v>2445</v>
      </c>
    </row>
    <row r="529" spans="1:3" ht="12" customHeight="1" x14ac:dyDescent="0.25">
      <c r="A529" s="1" t="s">
        <v>968</v>
      </c>
      <c r="B529" s="5" t="s">
        <v>2446</v>
      </c>
      <c r="C529" s="5" t="s">
        <v>2447</v>
      </c>
    </row>
    <row r="530" spans="1:3" ht="12" customHeight="1" x14ac:dyDescent="0.25">
      <c r="A530" s="1" t="s">
        <v>969</v>
      </c>
      <c r="B530" s="5" t="s">
        <v>2448</v>
      </c>
      <c r="C530" s="5" t="s">
        <v>2449</v>
      </c>
    </row>
    <row r="531" spans="1:3" ht="12" customHeight="1" x14ac:dyDescent="0.25">
      <c r="A531" s="1" t="s">
        <v>971</v>
      </c>
      <c r="B531" s="5" t="s">
        <v>2450</v>
      </c>
      <c r="C531" s="5" t="s">
        <v>2451</v>
      </c>
    </row>
    <row r="532" spans="1:3" ht="12" customHeight="1" x14ac:dyDescent="0.25">
      <c r="A532" s="1" t="s">
        <v>973</v>
      </c>
      <c r="B532" s="5" t="s">
        <v>2452</v>
      </c>
      <c r="C532" s="5" t="s">
        <v>2453</v>
      </c>
    </row>
    <row r="533" spans="1:3" ht="12" customHeight="1" x14ac:dyDescent="0.25">
      <c r="A533" s="1" t="s">
        <v>975</v>
      </c>
      <c r="B533" s="5" t="s">
        <v>2454</v>
      </c>
      <c r="C533" s="5" t="s">
        <v>2454</v>
      </c>
    </row>
    <row r="534" spans="1:3" ht="12" customHeight="1" x14ac:dyDescent="0.25">
      <c r="A534" s="1" t="s">
        <v>977</v>
      </c>
      <c r="B534" s="5" t="s">
        <v>2455</v>
      </c>
      <c r="C534" s="5" t="s">
        <v>2455</v>
      </c>
    </row>
    <row r="535" spans="1:3" ht="12" customHeight="1" x14ac:dyDescent="0.25">
      <c r="A535" s="1" t="s">
        <v>979</v>
      </c>
      <c r="B535" s="5" t="s">
        <v>2456</v>
      </c>
      <c r="C535" s="5" t="s">
        <v>2457</v>
      </c>
    </row>
    <row r="536" spans="1:3" ht="12" customHeight="1" x14ac:dyDescent="0.25">
      <c r="A536" s="1" t="s">
        <v>981</v>
      </c>
      <c r="B536" s="5" t="s">
        <v>2458</v>
      </c>
      <c r="C536" s="5" t="s">
        <v>2459</v>
      </c>
    </row>
    <row r="537" spans="1:3" ht="12" customHeight="1" x14ac:dyDescent="0.25">
      <c r="A537" s="1" t="s">
        <v>983</v>
      </c>
      <c r="B537" s="5" t="s">
        <v>2460</v>
      </c>
      <c r="C537" s="5" t="s">
        <v>2461</v>
      </c>
    </row>
    <row r="538" spans="1:3" ht="12" customHeight="1" x14ac:dyDescent="0.25">
      <c r="A538" s="1" t="s">
        <v>985</v>
      </c>
      <c r="B538" s="5" t="s">
        <v>2462</v>
      </c>
      <c r="C538" s="5" t="s">
        <v>2463</v>
      </c>
    </row>
    <row r="539" spans="1:3" ht="12" customHeight="1" x14ac:dyDescent="0.25">
      <c r="A539" s="1" t="s">
        <v>987</v>
      </c>
      <c r="B539" s="5" t="s">
        <v>2464</v>
      </c>
      <c r="C539" s="5" t="s">
        <v>2465</v>
      </c>
    </row>
    <row r="540" spans="1:3" ht="12" customHeight="1" x14ac:dyDescent="0.25">
      <c r="A540" s="1" t="s">
        <v>989</v>
      </c>
      <c r="B540" s="5" t="s">
        <v>2466</v>
      </c>
      <c r="C540" s="5" t="s">
        <v>2467</v>
      </c>
    </row>
    <row r="541" spans="1:3" ht="12" customHeight="1" x14ac:dyDescent="0.25">
      <c r="A541" s="1" t="s">
        <v>991</v>
      </c>
      <c r="B541" s="5" t="s">
        <v>2468</v>
      </c>
      <c r="C541" s="5" t="s">
        <v>2469</v>
      </c>
    </row>
    <row r="542" spans="1:3" ht="12" customHeight="1" x14ac:dyDescent="0.25">
      <c r="A542" s="1" t="s">
        <v>993</v>
      </c>
      <c r="B542" s="5" t="s">
        <v>2470</v>
      </c>
      <c r="C542" s="5" t="s">
        <v>2471</v>
      </c>
    </row>
    <row r="543" spans="1:3" ht="12" customHeight="1" x14ac:dyDescent="0.25">
      <c r="A543" s="1" t="s">
        <v>995</v>
      </c>
      <c r="B543" s="5" t="s">
        <v>2472</v>
      </c>
      <c r="C543" s="5" t="s">
        <v>2473</v>
      </c>
    </row>
    <row r="544" spans="1:3" ht="12" customHeight="1" x14ac:dyDescent="0.25">
      <c r="A544" s="1" t="s">
        <v>997</v>
      </c>
      <c r="B544" s="5" t="s">
        <v>2474</v>
      </c>
      <c r="C544" s="5" t="s">
        <v>2475</v>
      </c>
    </row>
    <row r="545" spans="1:3" ht="12" customHeight="1" x14ac:dyDescent="0.25">
      <c r="A545" s="1" t="s">
        <v>998</v>
      </c>
      <c r="B545" s="5" t="s">
        <v>2476</v>
      </c>
      <c r="C545" s="5" t="s">
        <v>2477</v>
      </c>
    </row>
    <row r="546" spans="1:3" ht="12" customHeight="1" x14ac:dyDescent="0.25">
      <c r="A546" s="1" t="s">
        <v>1000</v>
      </c>
      <c r="B546" s="5" t="s">
        <v>2478</v>
      </c>
      <c r="C546" s="5" t="s">
        <v>2479</v>
      </c>
    </row>
    <row r="547" spans="1:3" ht="12" customHeight="1" x14ac:dyDescent="0.25">
      <c r="A547" s="1" t="s">
        <v>1002</v>
      </c>
      <c r="B547" s="5" t="s">
        <v>2480</v>
      </c>
      <c r="C547" s="5" t="s">
        <v>2481</v>
      </c>
    </row>
    <row r="548" spans="1:3" ht="12" customHeight="1" x14ac:dyDescent="0.25">
      <c r="A548" s="1" t="s">
        <v>1003</v>
      </c>
      <c r="B548" s="5" t="s">
        <v>2482</v>
      </c>
      <c r="C548" s="5" t="s">
        <v>2483</v>
      </c>
    </row>
    <row r="549" spans="1:3" ht="12" customHeight="1" x14ac:dyDescent="0.25">
      <c r="A549" s="1" t="s">
        <v>1005</v>
      </c>
      <c r="B549" s="5" t="s">
        <v>2484</v>
      </c>
      <c r="C549" s="5" t="s">
        <v>2485</v>
      </c>
    </row>
    <row r="550" spans="1:3" ht="12" customHeight="1" x14ac:dyDescent="0.25">
      <c r="A550" s="1" t="s">
        <v>1006</v>
      </c>
      <c r="B550" s="5" t="s">
        <v>2486</v>
      </c>
      <c r="C550" s="5" t="s">
        <v>2487</v>
      </c>
    </row>
    <row r="551" spans="1:3" ht="12" customHeight="1" x14ac:dyDescent="0.25">
      <c r="A551" s="1" t="s">
        <v>1007</v>
      </c>
      <c r="B551" s="5" t="s">
        <v>2488</v>
      </c>
      <c r="C551" s="5" t="s">
        <v>2489</v>
      </c>
    </row>
    <row r="552" spans="1:3" ht="12" customHeight="1" x14ac:dyDescent="0.25">
      <c r="A552" s="1" t="s">
        <v>1009</v>
      </c>
      <c r="B552" s="5" t="s">
        <v>2490</v>
      </c>
      <c r="C552" s="5" t="s">
        <v>2491</v>
      </c>
    </row>
    <row r="553" spans="1:3" ht="12" customHeight="1" x14ac:dyDescent="0.25">
      <c r="A553" s="1" t="s">
        <v>1011</v>
      </c>
      <c r="B553" s="5" t="s">
        <v>2492</v>
      </c>
      <c r="C553" s="5" t="s">
        <v>2493</v>
      </c>
    </row>
    <row r="554" spans="1:3" ht="12" customHeight="1" x14ac:dyDescent="0.25">
      <c r="A554" s="1" t="s">
        <v>1013</v>
      </c>
      <c r="B554" s="5" t="s">
        <v>2494</v>
      </c>
      <c r="C554" s="5" t="s">
        <v>2494</v>
      </c>
    </row>
    <row r="555" spans="1:3" ht="12" customHeight="1" x14ac:dyDescent="0.25">
      <c r="A555" s="1" t="s">
        <v>1015</v>
      </c>
      <c r="B555" s="5" t="s">
        <v>2495</v>
      </c>
      <c r="C555" s="5" t="s">
        <v>2495</v>
      </c>
    </row>
    <row r="556" spans="1:3" ht="12" customHeight="1" x14ac:dyDescent="0.25">
      <c r="A556" s="1" t="s">
        <v>1017</v>
      </c>
      <c r="B556" s="5" t="s">
        <v>2496</v>
      </c>
      <c r="C556" s="5" t="s">
        <v>2496</v>
      </c>
    </row>
    <row r="557" spans="1:3" ht="12" customHeight="1" x14ac:dyDescent="0.25">
      <c r="A557" s="1" t="s">
        <v>1019</v>
      </c>
      <c r="B557" s="5" t="s">
        <v>2497</v>
      </c>
      <c r="C557" s="5" t="s">
        <v>2497</v>
      </c>
    </row>
    <row r="558" spans="1:3" ht="12" customHeight="1" x14ac:dyDescent="0.25">
      <c r="A558" s="1" t="s">
        <v>1021</v>
      </c>
      <c r="B558" s="5" t="s">
        <v>2498</v>
      </c>
      <c r="C558" s="5" t="s">
        <v>2498</v>
      </c>
    </row>
    <row r="559" spans="1:3" ht="12" customHeight="1" x14ac:dyDescent="0.25">
      <c r="A559" s="1" t="s">
        <v>1023</v>
      </c>
      <c r="B559" s="5" t="s">
        <v>2499</v>
      </c>
      <c r="C559" s="5" t="s">
        <v>2499</v>
      </c>
    </row>
    <row r="560" spans="1:3" ht="12" customHeight="1" x14ac:dyDescent="0.25">
      <c r="A560" s="1" t="s">
        <v>1025</v>
      </c>
      <c r="B560" s="5" t="s">
        <v>2500</v>
      </c>
      <c r="C560" s="5" t="s">
        <v>2500</v>
      </c>
    </row>
    <row r="561" spans="1:3" ht="12" customHeight="1" x14ac:dyDescent="0.25">
      <c r="A561" s="1" t="s">
        <v>1027</v>
      </c>
      <c r="B561" s="5" t="s">
        <v>2501</v>
      </c>
      <c r="C561" s="5" t="s">
        <v>2501</v>
      </c>
    </row>
    <row r="562" spans="1:3" ht="12" customHeight="1" x14ac:dyDescent="0.25">
      <c r="A562" s="1" t="s">
        <v>1028</v>
      </c>
      <c r="B562" s="5" t="s">
        <v>2502</v>
      </c>
      <c r="C562" s="5" t="s">
        <v>2502</v>
      </c>
    </row>
    <row r="563" spans="1:3" ht="12" customHeight="1" x14ac:dyDescent="0.25">
      <c r="A563" s="1" t="s">
        <v>1029</v>
      </c>
      <c r="B563" s="5" t="s">
        <v>2503</v>
      </c>
      <c r="C563" s="5" t="s">
        <v>2503</v>
      </c>
    </row>
    <row r="564" spans="1:3" ht="12" customHeight="1" x14ac:dyDescent="0.25">
      <c r="A564" s="1" t="s">
        <v>1030</v>
      </c>
      <c r="B564" s="5" t="s">
        <v>2504</v>
      </c>
      <c r="C564" s="5" t="s">
        <v>2504</v>
      </c>
    </row>
    <row r="565" spans="1:3" ht="12" customHeight="1" x14ac:dyDescent="0.25">
      <c r="A565" s="1" t="s">
        <v>2505</v>
      </c>
      <c r="B565" s="5" t="s">
        <v>2506</v>
      </c>
      <c r="C565" s="5" t="s">
        <v>2506</v>
      </c>
    </row>
    <row r="566" spans="1:3" ht="12" customHeight="1" x14ac:dyDescent="0.25">
      <c r="A566" s="1" t="s">
        <v>1032</v>
      </c>
      <c r="B566" s="5" t="s">
        <v>2507</v>
      </c>
      <c r="C566" s="5" t="s">
        <v>2507</v>
      </c>
    </row>
    <row r="567" spans="1:3" ht="12" customHeight="1" x14ac:dyDescent="0.25">
      <c r="A567" s="1" t="s">
        <v>1034</v>
      </c>
      <c r="B567" s="5" t="s">
        <v>2508</v>
      </c>
      <c r="C567" s="5" t="s">
        <v>2508</v>
      </c>
    </row>
    <row r="568" spans="1:3" ht="12" customHeight="1" x14ac:dyDescent="0.25">
      <c r="A568" s="1" t="s">
        <v>1036</v>
      </c>
      <c r="B568" s="5" t="s">
        <v>2509</v>
      </c>
      <c r="C568" s="5" t="s">
        <v>2509</v>
      </c>
    </row>
    <row r="569" spans="1:3" ht="12" customHeight="1" x14ac:dyDescent="0.25">
      <c r="A569" s="1" t="s">
        <v>1038</v>
      </c>
      <c r="B569" s="5" t="s">
        <v>2510</v>
      </c>
      <c r="C569" s="5" t="s">
        <v>2510</v>
      </c>
    </row>
    <row r="570" spans="1:3" ht="12" customHeight="1" x14ac:dyDescent="0.25">
      <c r="A570" s="1" t="s">
        <v>1039</v>
      </c>
      <c r="B570" s="5" t="s">
        <v>2511</v>
      </c>
      <c r="C570" s="5" t="s">
        <v>2512</v>
      </c>
    </row>
    <row r="571" spans="1:3" ht="12" customHeight="1" x14ac:dyDescent="0.25">
      <c r="A571" s="1" t="s">
        <v>1040</v>
      </c>
      <c r="B571" s="5" t="s">
        <v>2513</v>
      </c>
      <c r="C571" s="5" t="s">
        <v>2514</v>
      </c>
    </row>
    <row r="572" spans="1:3" ht="12" customHeight="1" x14ac:dyDescent="0.25">
      <c r="A572" s="1" t="s">
        <v>1042</v>
      </c>
      <c r="B572" s="5" t="s">
        <v>2515</v>
      </c>
      <c r="C572" s="5" t="s">
        <v>2515</v>
      </c>
    </row>
    <row r="573" spans="1:3" ht="12" customHeight="1" x14ac:dyDescent="0.25">
      <c r="A573" s="1" t="s">
        <v>1044</v>
      </c>
      <c r="B573" s="5" t="s">
        <v>2516</v>
      </c>
      <c r="C573" s="5" t="s">
        <v>2516</v>
      </c>
    </row>
    <row r="574" spans="1:3" ht="12" customHeight="1" x14ac:dyDescent="0.25">
      <c r="A574" s="1" t="s">
        <v>1046</v>
      </c>
      <c r="B574" s="5" t="s">
        <v>2517</v>
      </c>
      <c r="C574" s="5" t="s">
        <v>2517</v>
      </c>
    </row>
    <row r="575" spans="1:3" ht="12" customHeight="1" x14ac:dyDescent="0.25">
      <c r="A575" s="1" t="s">
        <v>1048</v>
      </c>
      <c r="B575" s="5" t="s">
        <v>2518</v>
      </c>
      <c r="C575" s="5" t="s">
        <v>2518</v>
      </c>
    </row>
    <row r="576" spans="1:3" ht="12" customHeight="1" x14ac:dyDescent="0.25">
      <c r="A576" s="1" t="s">
        <v>1050</v>
      </c>
      <c r="B576" s="5" t="s">
        <v>2519</v>
      </c>
      <c r="C576" s="5" t="s">
        <v>2519</v>
      </c>
    </row>
    <row r="577" spans="1:3" ht="12" customHeight="1" x14ac:dyDescent="0.25">
      <c r="A577" s="1" t="s">
        <v>1052</v>
      </c>
      <c r="B577" s="5" t="s">
        <v>2520</v>
      </c>
      <c r="C577" s="5" t="s">
        <v>2520</v>
      </c>
    </row>
    <row r="578" spans="1:3" ht="12" customHeight="1" x14ac:dyDescent="0.25">
      <c r="A578" s="1" t="s">
        <v>1054</v>
      </c>
      <c r="B578" s="5" t="s">
        <v>2521</v>
      </c>
      <c r="C578" s="5" t="s">
        <v>2521</v>
      </c>
    </row>
    <row r="579" spans="1:3" ht="12" customHeight="1" x14ac:dyDescent="0.25">
      <c r="A579" s="1" t="s">
        <v>1056</v>
      </c>
      <c r="B579" s="5" t="s">
        <v>2522</v>
      </c>
      <c r="C579" s="5" t="s">
        <v>2522</v>
      </c>
    </row>
    <row r="580" spans="1:3" ht="12" customHeight="1" x14ac:dyDescent="0.25">
      <c r="A580" s="1" t="s">
        <v>1058</v>
      </c>
      <c r="B580" s="5" t="s">
        <v>2523</v>
      </c>
      <c r="C580" s="5" t="s">
        <v>2523</v>
      </c>
    </row>
    <row r="581" spans="1:3" ht="12" customHeight="1" x14ac:dyDescent="0.25">
      <c r="A581" s="1" t="s">
        <v>1060</v>
      </c>
      <c r="B581" s="5" t="s">
        <v>2524</v>
      </c>
      <c r="C581" s="5" t="s">
        <v>2524</v>
      </c>
    </row>
    <row r="582" spans="1:3" ht="12" customHeight="1" x14ac:dyDescent="0.25">
      <c r="A582" s="1" t="s">
        <v>1062</v>
      </c>
      <c r="B582" s="5" t="s">
        <v>2525</v>
      </c>
      <c r="C582" s="5" t="s">
        <v>2526</v>
      </c>
    </row>
    <row r="583" spans="1:3" ht="12" customHeight="1" x14ac:dyDescent="0.25">
      <c r="A583" s="1" t="s">
        <v>1064</v>
      </c>
      <c r="B583" s="5" t="s">
        <v>2527</v>
      </c>
      <c r="C583" s="5" t="s">
        <v>2528</v>
      </c>
    </row>
    <row r="584" spans="1:3" ht="12" customHeight="1" x14ac:dyDescent="0.25">
      <c r="A584" s="1" t="s">
        <v>1066</v>
      </c>
      <c r="B584" s="5" t="s">
        <v>2529</v>
      </c>
      <c r="C584" s="5" t="s">
        <v>2530</v>
      </c>
    </row>
    <row r="585" spans="1:3" ht="12" customHeight="1" x14ac:dyDescent="0.25">
      <c r="A585" s="1" t="s">
        <v>1068</v>
      </c>
      <c r="B585" s="5" t="s">
        <v>2531</v>
      </c>
      <c r="C585" s="5" t="s">
        <v>2532</v>
      </c>
    </row>
    <row r="586" spans="1:3" ht="12" customHeight="1" x14ac:dyDescent="0.25">
      <c r="A586" s="1" t="s">
        <v>1070</v>
      </c>
      <c r="B586" s="5" t="s">
        <v>2533</v>
      </c>
      <c r="C586" s="5" t="s">
        <v>2534</v>
      </c>
    </row>
    <row r="587" spans="1:3" ht="12" customHeight="1" x14ac:dyDescent="0.25">
      <c r="A587" s="1" t="s">
        <v>1072</v>
      </c>
      <c r="B587" s="5" t="s">
        <v>2535</v>
      </c>
      <c r="C587" s="5" t="s">
        <v>2536</v>
      </c>
    </row>
    <row r="588" spans="1:3" ht="12" customHeight="1" x14ac:dyDescent="0.25">
      <c r="A588" s="1" t="s">
        <v>1074</v>
      </c>
      <c r="B588" s="5" t="s">
        <v>2537</v>
      </c>
      <c r="C588" s="5" t="s">
        <v>2537</v>
      </c>
    </row>
    <row r="589" spans="1:3" ht="12" customHeight="1" x14ac:dyDescent="0.25">
      <c r="A589" s="1" t="s">
        <v>1076</v>
      </c>
      <c r="B589" s="5" t="s">
        <v>2538</v>
      </c>
      <c r="C589" s="5" t="s">
        <v>2538</v>
      </c>
    </row>
    <row r="590" spans="1:3" ht="12" customHeight="1" x14ac:dyDescent="0.25">
      <c r="A590" s="1" t="s">
        <v>1078</v>
      </c>
      <c r="B590" s="5" t="s">
        <v>2539</v>
      </c>
      <c r="C590" s="5" t="s">
        <v>2540</v>
      </c>
    </row>
    <row r="591" spans="1:3" ht="12" customHeight="1" x14ac:dyDescent="0.25">
      <c r="A591" s="1" t="s">
        <v>1080</v>
      </c>
      <c r="B591" s="5" t="s">
        <v>2541</v>
      </c>
      <c r="C591" s="5" t="s">
        <v>2542</v>
      </c>
    </row>
    <row r="592" spans="1:3" ht="12" customHeight="1" x14ac:dyDescent="0.25">
      <c r="A592" s="1" t="s">
        <v>1082</v>
      </c>
      <c r="B592" s="5" t="s">
        <v>2543</v>
      </c>
      <c r="C592" s="5" t="s">
        <v>2543</v>
      </c>
    </row>
    <row r="593" spans="1:3" ht="12" customHeight="1" x14ac:dyDescent="0.25">
      <c r="A593" s="1" t="s">
        <v>1084</v>
      </c>
      <c r="B593" s="5" t="s">
        <v>2544</v>
      </c>
      <c r="C593" s="5" t="s">
        <v>2544</v>
      </c>
    </row>
    <row r="594" spans="1:3" ht="12" customHeight="1" x14ac:dyDescent="0.25">
      <c r="A594" s="1" t="s">
        <v>1086</v>
      </c>
      <c r="B594" s="5" t="s">
        <v>2545</v>
      </c>
      <c r="C594" s="5" t="s">
        <v>2545</v>
      </c>
    </row>
    <row r="595" spans="1:3" ht="12" customHeight="1" x14ac:dyDescent="0.25">
      <c r="A595" s="1" t="s">
        <v>1088</v>
      </c>
      <c r="B595" s="5" t="s">
        <v>2546</v>
      </c>
      <c r="C595" s="5" t="s">
        <v>2547</v>
      </c>
    </row>
    <row r="596" spans="1:3" ht="12" customHeight="1" x14ac:dyDescent="0.25">
      <c r="A596" s="1" t="s">
        <v>1090</v>
      </c>
      <c r="B596" s="5" t="s">
        <v>2548</v>
      </c>
      <c r="C596" s="5" t="s">
        <v>2549</v>
      </c>
    </row>
    <row r="597" spans="1:3" ht="12" customHeight="1" x14ac:dyDescent="0.25">
      <c r="A597" s="1" t="s">
        <v>1092</v>
      </c>
      <c r="B597" s="5" t="s">
        <v>2550</v>
      </c>
      <c r="C597" s="5" t="s">
        <v>2551</v>
      </c>
    </row>
    <row r="598" spans="1:3" ht="12" customHeight="1" x14ac:dyDescent="0.25">
      <c r="A598" s="1" t="s">
        <v>1094</v>
      </c>
      <c r="B598" s="5" t="s">
        <v>2552</v>
      </c>
      <c r="C598" s="5" t="s">
        <v>2553</v>
      </c>
    </row>
    <row r="599" spans="1:3" ht="12" customHeight="1" x14ac:dyDescent="0.25">
      <c r="A599" s="1" t="s">
        <v>1096</v>
      </c>
      <c r="B599" s="5" t="s">
        <v>2554</v>
      </c>
      <c r="C599" s="5" t="s">
        <v>2555</v>
      </c>
    </row>
    <row r="600" spans="1:3" ht="12" customHeight="1" x14ac:dyDescent="0.25">
      <c r="A600" s="1" t="s">
        <v>1098</v>
      </c>
      <c r="B600" s="5" t="s">
        <v>2556</v>
      </c>
      <c r="C600" s="5" t="s">
        <v>2557</v>
      </c>
    </row>
    <row r="601" spans="1:3" ht="12" customHeight="1" x14ac:dyDescent="0.25">
      <c r="A601" s="1" t="s">
        <v>1100</v>
      </c>
      <c r="B601" s="5" t="s">
        <v>2558</v>
      </c>
      <c r="C601" s="5" t="s">
        <v>2559</v>
      </c>
    </row>
    <row r="602" spans="1:3" ht="12" customHeight="1" x14ac:dyDescent="0.25">
      <c r="A602" s="1" t="s">
        <v>1102</v>
      </c>
      <c r="B602" s="5" t="s">
        <v>2560</v>
      </c>
      <c r="C602" s="5" t="s">
        <v>2561</v>
      </c>
    </row>
    <row r="603" spans="1:3" ht="12" customHeight="1" x14ac:dyDescent="0.25">
      <c r="A603" s="1" t="s">
        <v>1104</v>
      </c>
      <c r="B603" s="5" t="s">
        <v>2562</v>
      </c>
      <c r="C603" s="5" t="s">
        <v>2563</v>
      </c>
    </row>
    <row r="604" spans="1:3" ht="12" customHeight="1" x14ac:dyDescent="0.25">
      <c r="A604" s="1" t="s">
        <v>1106</v>
      </c>
      <c r="B604" s="5" t="s">
        <v>2564</v>
      </c>
      <c r="C604" s="5" t="s">
        <v>2565</v>
      </c>
    </row>
    <row r="605" spans="1:3" ht="12" customHeight="1" x14ac:dyDescent="0.25">
      <c r="A605" s="1" t="s">
        <v>1108</v>
      </c>
      <c r="B605" s="5" t="s">
        <v>2566</v>
      </c>
      <c r="C605" s="5" t="s">
        <v>2567</v>
      </c>
    </row>
    <row r="606" spans="1:3" ht="12" customHeight="1" x14ac:dyDescent="0.25">
      <c r="A606" s="1" t="s">
        <v>1110</v>
      </c>
      <c r="B606" s="5" t="s">
        <v>2568</v>
      </c>
      <c r="C606" s="5" t="s">
        <v>2568</v>
      </c>
    </row>
    <row r="607" spans="1:3" ht="12" customHeight="1" x14ac:dyDescent="0.25">
      <c r="A607" s="1" t="s">
        <v>1112</v>
      </c>
      <c r="B607" s="5" t="s">
        <v>2569</v>
      </c>
      <c r="C607" s="5" t="s">
        <v>2569</v>
      </c>
    </row>
    <row r="608" spans="1:3" ht="12" customHeight="1" x14ac:dyDescent="0.25">
      <c r="A608" s="1" t="s">
        <v>1114</v>
      </c>
      <c r="B608" s="5" t="s">
        <v>2570</v>
      </c>
      <c r="C608" s="5" t="s">
        <v>2570</v>
      </c>
    </row>
    <row r="609" spans="1:3" ht="12" customHeight="1" x14ac:dyDescent="0.25">
      <c r="A609" s="1" t="s">
        <v>1116</v>
      </c>
      <c r="B609" s="5" t="s">
        <v>2571</v>
      </c>
      <c r="C609" s="5" t="s">
        <v>2571</v>
      </c>
    </row>
    <row r="610" spans="1:3" ht="12" customHeight="1" x14ac:dyDescent="0.25">
      <c r="A610" s="1" t="s">
        <v>1118</v>
      </c>
      <c r="B610" s="5" t="s">
        <v>2572</v>
      </c>
      <c r="C610" s="5" t="s">
        <v>2572</v>
      </c>
    </row>
    <row r="611" spans="1:3" ht="12" customHeight="1" x14ac:dyDescent="0.25">
      <c r="A611" s="1" t="s">
        <v>1120</v>
      </c>
      <c r="B611" s="5" t="s">
        <v>2573</v>
      </c>
      <c r="C611" s="5" t="s">
        <v>2574</v>
      </c>
    </row>
    <row r="612" spans="1:3" ht="12" customHeight="1" x14ac:dyDescent="0.25">
      <c r="A612" s="1" t="s">
        <v>1122</v>
      </c>
      <c r="B612" s="5" t="s">
        <v>2575</v>
      </c>
      <c r="C612" s="5" t="s">
        <v>2576</v>
      </c>
    </row>
    <row r="613" spans="1:3" ht="12" customHeight="1" x14ac:dyDescent="0.25">
      <c r="A613" s="1" t="s">
        <v>1124</v>
      </c>
      <c r="B613" s="5" t="s">
        <v>2577</v>
      </c>
      <c r="C613" s="5" t="s">
        <v>2578</v>
      </c>
    </row>
    <row r="614" spans="1:3" ht="12" customHeight="1" x14ac:dyDescent="0.25">
      <c r="A614" s="1" t="s">
        <v>1126</v>
      </c>
      <c r="B614" s="5" t="s">
        <v>2579</v>
      </c>
      <c r="C614" s="5" t="s">
        <v>2579</v>
      </c>
    </row>
    <row r="615" spans="1:3" ht="12" customHeight="1" x14ac:dyDescent="0.25">
      <c r="A615" s="1" t="s">
        <v>1128</v>
      </c>
      <c r="B615" s="5" t="s">
        <v>2580</v>
      </c>
      <c r="C615" s="5" t="s">
        <v>2580</v>
      </c>
    </row>
    <row r="616" spans="1:3" ht="12" customHeight="1" x14ac:dyDescent="0.25">
      <c r="A616" s="1" t="s">
        <v>1130</v>
      </c>
      <c r="B616" s="5" t="s">
        <v>2581</v>
      </c>
      <c r="C616" s="5" t="s">
        <v>2581</v>
      </c>
    </row>
    <row r="617" spans="1:3" ht="12" customHeight="1" x14ac:dyDescent="0.25">
      <c r="A617" s="1" t="s">
        <v>1132</v>
      </c>
      <c r="B617" s="5" t="s">
        <v>2582</v>
      </c>
      <c r="C617" s="5" t="s">
        <v>2582</v>
      </c>
    </row>
    <row r="618" spans="1:3" ht="12" customHeight="1" x14ac:dyDescent="0.25">
      <c r="A618" s="1" t="s">
        <v>1134</v>
      </c>
      <c r="B618" s="5" t="s">
        <v>2583</v>
      </c>
      <c r="C618" s="5" t="s">
        <v>2583</v>
      </c>
    </row>
    <row r="619" spans="1:3" ht="12" customHeight="1" x14ac:dyDescent="0.25">
      <c r="A619" s="1" t="s">
        <v>1136</v>
      </c>
      <c r="B619" s="5" t="s">
        <v>2584</v>
      </c>
      <c r="C619" s="5" t="s">
        <v>2584</v>
      </c>
    </row>
    <row r="620" spans="1:3" ht="12" customHeight="1" x14ac:dyDescent="0.25">
      <c r="A620" s="1" t="s">
        <v>1138</v>
      </c>
      <c r="B620" s="5" t="s">
        <v>2585</v>
      </c>
      <c r="C620" s="5" t="s">
        <v>2585</v>
      </c>
    </row>
    <row r="621" spans="1:3" ht="12" customHeight="1" x14ac:dyDescent="0.25">
      <c r="A621" s="1" t="s">
        <v>1140</v>
      </c>
      <c r="B621" s="5" t="s">
        <v>2586</v>
      </c>
      <c r="C621" s="5" t="s">
        <v>2586</v>
      </c>
    </row>
    <row r="622" spans="1:3" ht="12" customHeight="1" x14ac:dyDescent="0.25">
      <c r="A622" s="1" t="s">
        <v>1142</v>
      </c>
      <c r="B622" s="5" t="s">
        <v>2587</v>
      </c>
      <c r="C622" s="5" t="s">
        <v>2588</v>
      </c>
    </row>
    <row r="623" spans="1:3" ht="12" customHeight="1" x14ac:dyDescent="0.25">
      <c r="A623" s="1" t="s">
        <v>1144</v>
      </c>
      <c r="B623" s="5" t="s">
        <v>2589</v>
      </c>
      <c r="C623" s="5" t="s">
        <v>2590</v>
      </c>
    </row>
    <row r="624" spans="1:3" ht="12" customHeight="1" x14ac:dyDescent="0.25">
      <c r="A624" s="1" t="s">
        <v>1146</v>
      </c>
      <c r="B624" s="5" t="s">
        <v>2591</v>
      </c>
      <c r="C624" s="5" t="s">
        <v>2592</v>
      </c>
    </row>
    <row r="625" spans="1:3" ht="12" customHeight="1" x14ac:dyDescent="0.25">
      <c r="A625" s="1" t="s">
        <v>1148</v>
      </c>
      <c r="B625" s="5" t="s">
        <v>2593</v>
      </c>
      <c r="C625" s="5" t="s">
        <v>2593</v>
      </c>
    </row>
    <row r="626" spans="1:3" ht="12" customHeight="1" x14ac:dyDescent="0.25">
      <c r="A626" s="1" t="s">
        <v>1150</v>
      </c>
      <c r="B626" s="5" t="s">
        <v>2594</v>
      </c>
      <c r="C626" s="5" t="s">
        <v>2594</v>
      </c>
    </row>
    <row r="627" spans="1:3" ht="12" customHeight="1" x14ac:dyDescent="0.25">
      <c r="A627" s="1" t="s">
        <v>1152</v>
      </c>
      <c r="B627" s="5" t="s">
        <v>2595</v>
      </c>
      <c r="C627" s="5" t="s">
        <v>2595</v>
      </c>
    </row>
    <row r="628" spans="1:3" ht="12" customHeight="1" x14ac:dyDescent="0.25">
      <c r="A628" s="1" t="s">
        <v>1154</v>
      </c>
      <c r="B628" s="5" t="s">
        <v>2596</v>
      </c>
      <c r="C628" s="5" t="s">
        <v>2596</v>
      </c>
    </row>
    <row r="629" spans="1:3" ht="12" customHeight="1" x14ac:dyDescent="0.25">
      <c r="A629" s="1" t="s">
        <v>1156</v>
      </c>
      <c r="B629" s="5" t="s">
        <v>2597</v>
      </c>
      <c r="C629" s="5" t="s">
        <v>2597</v>
      </c>
    </row>
    <row r="630" spans="1:3" ht="12" customHeight="1" x14ac:dyDescent="0.25">
      <c r="A630" s="1" t="s">
        <v>1158</v>
      </c>
      <c r="B630" s="5" t="s">
        <v>2598</v>
      </c>
      <c r="C630" s="5" t="s">
        <v>2599</v>
      </c>
    </row>
    <row r="631" spans="1:3" ht="12" customHeight="1" x14ac:dyDescent="0.25">
      <c r="A631" s="1" t="s">
        <v>2600</v>
      </c>
      <c r="B631" s="5" t="s">
        <v>2601</v>
      </c>
      <c r="C631" s="5" t="s">
        <v>2601</v>
      </c>
    </row>
    <row r="632" spans="1:3" ht="12" customHeight="1" x14ac:dyDescent="0.25">
      <c r="A632" s="1" t="s">
        <v>2602</v>
      </c>
      <c r="B632" s="5" t="s">
        <v>2603</v>
      </c>
      <c r="C632" s="5" t="s">
        <v>2603</v>
      </c>
    </row>
    <row r="633" spans="1:3" ht="12" customHeight="1" x14ac:dyDescent="0.25">
      <c r="A633" s="1" t="s">
        <v>1160</v>
      </c>
      <c r="B633" s="5" t="s">
        <v>2604</v>
      </c>
      <c r="C633" s="5" t="s">
        <v>2604</v>
      </c>
    </row>
    <row r="634" spans="1:3" ht="12" customHeight="1" x14ac:dyDescent="0.25">
      <c r="A634" s="1" t="s">
        <v>1162</v>
      </c>
      <c r="B634" s="5" t="s">
        <v>2605</v>
      </c>
      <c r="C634" s="5" t="s">
        <v>2605</v>
      </c>
    </row>
    <row r="635" spans="1:3" ht="12" customHeight="1" x14ac:dyDescent="0.25">
      <c r="A635" s="1" t="s">
        <v>1164</v>
      </c>
      <c r="B635" s="5" t="s">
        <v>2606</v>
      </c>
      <c r="C635" s="5" t="s">
        <v>2606</v>
      </c>
    </row>
    <row r="636" spans="1:3" ht="12" customHeight="1" x14ac:dyDescent="0.25">
      <c r="A636" s="1" t="s">
        <v>1166</v>
      </c>
      <c r="B636" s="5" t="s">
        <v>2607</v>
      </c>
      <c r="C636" s="5" t="s">
        <v>2608</v>
      </c>
    </row>
    <row r="637" spans="1:3" ht="12" customHeight="1" x14ac:dyDescent="0.25">
      <c r="A637" s="1" t="s">
        <v>1168</v>
      </c>
      <c r="B637" s="5" t="s">
        <v>2609</v>
      </c>
      <c r="C637" s="5" t="s">
        <v>2610</v>
      </c>
    </row>
    <row r="638" spans="1:3" ht="12" customHeight="1" x14ac:dyDescent="0.25">
      <c r="A638" s="1" t="s">
        <v>1170</v>
      </c>
      <c r="B638" s="5" t="s">
        <v>2611</v>
      </c>
      <c r="C638" s="5" t="s">
        <v>2612</v>
      </c>
    </row>
    <row r="639" spans="1:3" ht="12" customHeight="1" x14ac:dyDescent="0.25">
      <c r="A639" s="1" t="s">
        <v>2613</v>
      </c>
      <c r="B639" s="5" t="s">
        <v>2614</v>
      </c>
      <c r="C639" s="5" t="s">
        <v>2615</v>
      </c>
    </row>
    <row r="640" spans="1:3" ht="12" customHeight="1" x14ac:dyDescent="0.25">
      <c r="A640" s="1" t="s">
        <v>2616</v>
      </c>
      <c r="B640" s="5" t="s">
        <v>2617</v>
      </c>
      <c r="C640" s="5" t="s">
        <v>2618</v>
      </c>
    </row>
    <row r="641" spans="1:3" ht="12" customHeight="1" x14ac:dyDescent="0.25">
      <c r="A641" s="1" t="s">
        <v>1172</v>
      </c>
      <c r="B641" s="5" t="s">
        <v>2619</v>
      </c>
      <c r="C641" s="5" t="s">
        <v>2620</v>
      </c>
    </row>
    <row r="642" spans="1:3" ht="12" customHeight="1" x14ac:dyDescent="0.25">
      <c r="A642" s="1" t="s">
        <v>1174</v>
      </c>
      <c r="B642" s="5" t="s">
        <v>2621</v>
      </c>
      <c r="C642" s="5" t="s">
        <v>2622</v>
      </c>
    </row>
    <row r="643" spans="1:3" ht="12" customHeight="1" x14ac:dyDescent="0.25">
      <c r="A643" s="1" t="s">
        <v>1176</v>
      </c>
      <c r="B643" s="5" t="s">
        <v>2623</v>
      </c>
      <c r="C643" s="5" t="s">
        <v>2624</v>
      </c>
    </row>
    <row r="644" spans="1:3" ht="12" customHeight="1" x14ac:dyDescent="0.25">
      <c r="A644" s="1" t="s">
        <v>1178</v>
      </c>
      <c r="B644" s="5" t="s">
        <v>2625</v>
      </c>
      <c r="C644" s="5" t="s">
        <v>2626</v>
      </c>
    </row>
    <row r="645" spans="1:3" ht="12" customHeight="1" x14ac:dyDescent="0.25">
      <c r="A645" s="1" t="s">
        <v>1180</v>
      </c>
      <c r="B645" s="5" t="s">
        <v>2627</v>
      </c>
      <c r="C645" s="5" t="s">
        <v>2628</v>
      </c>
    </row>
    <row r="646" spans="1:3" ht="12" customHeight="1" x14ac:dyDescent="0.25">
      <c r="A646" s="1" t="s">
        <v>1182</v>
      </c>
      <c r="B646" s="5" t="s">
        <v>2629</v>
      </c>
      <c r="C646" s="5" t="s">
        <v>2630</v>
      </c>
    </row>
    <row r="647" spans="1:3" ht="12" customHeight="1" x14ac:dyDescent="0.25">
      <c r="A647" s="1" t="s">
        <v>1183</v>
      </c>
      <c r="B647" s="5" t="s">
        <v>2631</v>
      </c>
      <c r="C647" s="5" t="s">
        <v>2632</v>
      </c>
    </row>
    <row r="648" spans="1:3" ht="12" customHeight="1" x14ac:dyDescent="0.25">
      <c r="A648" s="1" t="s">
        <v>1184</v>
      </c>
      <c r="B648" s="5" t="s">
        <v>2633</v>
      </c>
      <c r="C648" s="5" t="s">
        <v>2634</v>
      </c>
    </row>
    <row r="649" spans="1:3" ht="12" customHeight="1" x14ac:dyDescent="0.25">
      <c r="A649" s="1" t="s">
        <v>1186</v>
      </c>
      <c r="B649" s="5" t="s">
        <v>2635</v>
      </c>
      <c r="C649" s="5" t="s">
        <v>2636</v>
      </c>
    </row>
    <row r="650" spans="1:3" ht="12" customHeight="1" x14ac:dyDescent="0.25">
      <c r="A650" s="1" t="s">
        <v>1188</v>
      </c>
      <c r="B650" s="5" t="s">
        <v>2637</v>
      </c>
      <c r="C650" s="5" t="s">
        <v>2637</v>
      </c>
    </row>
    <row r="651" spans="1:3" ht="12" customHeight="1" x14ac:dyDescent="0.25">
      <c r="A651" s="1" t="s">
        <v>1190</v>
      </c>
      <c r="B651" s="5" t="s">
        <v>2638</v>
      </c>
      <c r="C651" s="5" t="s">
        <v>2639</v>
      </c>
    </row>
    <row r="652" spans="1:3" ht="12" customHeight="1" x14ac:dyDescent="0.25">
      <c r="A652" s="1" t="s">
        <v>1192</v>
      </c>
      <c r="B652" s="5" t="s">
        <v>2640</v>
      </c>
      <c r="C652" s="5" t="s">
        <v>2641</v>
      </c>
    </row>
    <row r="653" spans="1:3" ht="12" customHeight="1" x14ac:dyDescent="0.25">
      <c r="A653" s="1" t="s">
        <v>1194</v>
      </c>
      <c r="B653" s="5" t="s">
        <v>2642</v>
      </c>
      <c r="C653" s="5" t="s">
        <v>2643</v>
      </c>
    </row>
    <row r="654" spans="1:3" ht="12" customHeight="1" x14ac:dyDescent="0.25">
      <c r="A654" s="1" t="s">
        <v>1196</v>
      </c>
      <c r="B654" s="5" t="s">
        <v>2644</v>
      </c>
      <c r="C654" s="5" t="s">
        <v>2645</v>
      </c>
    </row>
    <row r="655" spans="1:3" ht="12" customHeight="1" x14ac:dyDescent="0.25">
      <c r="A655" s="1" t="s">
        <v>1198</v>
      </c>
      <c r="B655" s="5" t="s">
        <v>2646</v>
      </c>
      <c r="C655" s="5" t="s">
        <v>2647</v>
      </c>
    </row>
    <row r="656" spans="1:3" ht="12" customHeight="1" x14ac:dyDescent="0.25">
      <c r="A656" s="1" t="s">
        <v>1200</v>
      </c>
      <c r="B656" s="5" t="s">
        <v>2648</v>
      </c>
      <c r="C656" s="5" t="s">
        <v>2649</v>
      </c>
    </row>
    <row r="657" spans="1:3" ht="12" customHeight="1" x14ac:dyDescent="0.25">
      <c r="A657" s="1" t="s">
        <v>1202</v>
      </c>
      <c r="B657" s="5" t="s">
        <v>2650</v>
      </c>
      <c r="C657" s="5" t="s">
        <v>2651</v>
      </c>
    </row>
    <row r="658" spans="1:3" ht="12" customHeight="1" x14ac:dyDescent="0.25">
      <c r="A658" s="1" t="s">
        <v>1204</v>
      </c>
      <c r="B658" s="5" t="s">
        <v>2652</v>
      </c>
      <c r="C658" s="5" t="s">
        <v>2653</v>
      </c>
    </row>
    <row r="659" spans="1:3" ht="12" customHeight="1" x14ac:dyDescent="0.25">
      <c r="A659" s="1" t="s">
        <v>1206</v>
      </c>
      <c r="B659" s="5" t="s">
        <v>2654</v>
      </c>
      <c r="C659" s="5" t="s">
        <v>2655</v>
      </c>
    </row>
    <row r="660" spans="1:3" ht="12" customHeight="1" x14ac:dyDescent="0.25">
      <c r="A660" s="1" t="s">
        <v>1208</v>
      </c>
      <c r="B660" s="5" t="s">
        <v>2656</v>
      </c>
      <c r="C660" s="5" t="s">
        <v>2657</v>
      </c>
    </row>
    <row r="661" spans="1:3" ht="12" customHeight="1" x14ac:dyDescent="0.25">
      <c r="A661" s="1" t="s">
        <v>1210</v>
      </c>
      <c r="B661" s="5" t="s">
        <v>2658</v>
      </c>
      <c r="C661" s="5" t="s">
        <v>2659</v>
      </c>
    </row>
    <row r="662" spans="1:3" ht="12" customHeight="1" x14ac:dyDescent="0.25">
      <c r="A662" s="1" t="s">
        <v>1212</v>
      </c>
      <c r="B662" s="5" t="s">
        <v>2660</v>
      </c>
      <c r="C662" s="5" t="s">
        <v>2661</v>
      </c>
    </row>
    <row r="663" spans="1:3" ht="12" customHeight="1" x14ac:dyDescent="0.25">
      <c r="A663" s="1" t="s">
        <v>1214</v>
      </c>
      <c r="B663" s="5" t="s">
        <v>2662</v>
      </c>
      <c r="C663" s="5" t="s">
        <v>2663</v>
      </c>
    </row>
    <row r="664" spans="1:3" ht="12" customHeight="1" x14ac:dyDescent="0.25">
      <c r="A664" s="1" t="s">
        <v>2664</v>
      </c>
      <c r="B664" s="5" t="s">
        <v>2665</v>
      </c>
      <c r="C664" s="5" t="s">
        <v>2665</v>
      </c>
    </row>
    <row r="665" spans="1:3" ht="12" customHeight="1" x14ac:dyDescent="0.25">
      <c r="A665" s="1" t="s">
        <v>1216</v>
      </c>
      <c r="B665" s="5" t="s">
        <v>2666</v>
      </c>
      <c r="C665" s="5" t="s">
        <v>2666</v>
      </c>
    </row>
    <row r="666" spans="1:3" ht="12" customHeight="1" x14ac:dyDescent="0.25">
      <c r="A666" s="1" t="s">
        <v>1218</v>
      </c>
      <c r="B666" s="5" t="s">
        <v>2667</v>
      </c>
      <c r="C666" s="5" t="s">
        <v>2667</v>
      </c>
    </row>
    <row r="667" spans="1:3" ht="12" customHeight="1" x14ac:dyDescent="0.25">
      <c r="A667" s="1" t="s">
        <v>1220</v>
      </c>
      <c r="B667" s="5" t="s">
        <v>2668</v>
      </c>
      <c r="C667" s="5" t="s">
        <v>2668</v>
      </c>
    </row>
    <row r="668" spans="1:3" ht="12" customHeight="1" x14ac:dyDescent="0.25">
      <c r="A668" s="1" t="s">
        <v>1222</v>
      </c>
      <c r="B668" s="5" t="s">
        <v>2669</v>
      </c>
      <c r="C668" s="5" t="s">
        <v>2669</v>
      </c>
    </row>
    <row r="669" spans="1:3" ht="12" customHeight="1" x14ac:dyDescent="0.25">
      <c r="A669" s="1" t="s">
        <v>1224</v>
      </c>
      <c r="B669" s="5" t="s">
        <v>2670</v>
      </c>
      <c r="C669" s="5" t="s">
        <v>2670</v>
      </c>
    </row>
    <row r="670" spans="1:3" ht="12" customHeight="1" x14ac:dyDescent="0.25">
      <c r="A670" s="1" t="s">
        <v>1226</v>
      </c>
      <c r="B670" s="5" t="s">
        <v>2671</v>
      </c>
      <c r="C670" s="5" t="s">
        <v>2671</v>
      </c>
    </row>
    <row r="671" spans="1:3" ht="12" customHeight="1" x14ac:dyDescent="0.25">
      <c r="A671" s="1" t="s">
        <v>1228</v>
      </c>
      <c r="B671" s="5" t="s">
        <v>2672</v>
      </c>
      <c r="C671" s="5" t="s">
        <v>2672</v>
      </c>
    </row>
    <row r="672" spans="1:3" ht="12" customHeight="1" x14ac:dyDescent="0.25">
      <c r="A672" s="1" t="s">
        <v>1230</v>
      </c>
      <c r="B672" s="5" t="s">
        <v>2673</v>
      </c>
      <c r="C672" s="5" t="s">
        <v>2673</v>
      </c>
    </row>
    <row r="673" spans="1:3" ht="12" customHeight="1" x14ac:dyDescent="0.25">
      <c r="A673" s="1" t="s">
        <v>1232</v>
      </c>
      <c r="B673" s="5" t="s">
        <v>2674</v>
      </c>
      <c r="C673" s="5" t="s">
        <v>2674</v>
      </c>
    </row>
    <row r="674" spans="1:3" ht="12" customHeight="1" x14ac:dyDescent="0.25">
      <c r="A674" s="1" t="s">
        <v>1234</v>
      </c>
      <c r="B674" s="5" t="s">
        <v>2675</v>
      </c>
      <c r="C674" s="5" t="s">
        <v>2675</v>
      </c>
    </row>
    <row r="675" spans="1:3" ht="12" customHeight="1" x14ac:dyDescent="0.25">
      <c r="A675" s="1" t="s">
        <v>1236</v>
      </c>
      <c r="B675" s="5" t="s">
        <v>2676</v>
      </c>
      <c r="C675" s="5" t="s">
        <v>2676</v>
      </c>
    </row>
    <row r="676" spans="1:3" ht="12" customHeight="1" x14ac:dyDescent="0.25">
      <c r="A676" s="1" t="s">
        <v>1238</v>
      </c>
      <c r="B676" s="5" t="s">
        <v>2677</v>
      </c>
      <c r="C676" s="5" t="s">
        <v>2677</v>
      </c>
    </row>
    <row r="677" spans="1:3" ht="12" customHeight="1" x14ac:dyDescent="0.25">
      <c r="A677" s="1" t="s">
        <v>1240</v>
      </c>
      <c r="B677" s="5" t="s">
        <v>2678</v>
      </c>
      <c r="C677" s="5" t="s">
        <v>2678</v>
      </c>
    </row>
    <row r="678" spans="1:3" ht="12" customHeight="1" x14ac:dyDescent="0.25">
      <c r="A678" s="1" t="s">
        <v>1242</v>
      </c>
      <c r="B678" s="5" t="s">
        <v>2679</v>
      </c>
      <c r="C678" s="5" t="s">
        <v>2679</v>
      </c>
    </row>
    <row r="679" spans="1:3" ht="12" customHeight="1" x14ac:dyDescent="0.25">
      <c r="A679" s="1" t="s">
        <v>1244</v>
      </c>
      <c r="B679" s="5" t="s">
        <v>2680</v>
      </c>
      <c r="C679" s="5" t="s">
        <v>2681</v>
      </c>
    </row>
    <row r="680" spans="1:3" ht="12" customHeight="1" x14ac:dyDescent="0.25">
      <c r="A680" s="1" t="s">
        <v>1246</v>
      </c>
      <c r="B680" s="5" t="s">
        <v>2682</v>
      </c>
      <c r="C680" s="5" t="s">
        <v>2682</v>
      </c>
    </row>
    <row r="681" spans="1:3" ht="12" customHeight="1" x14ac:dyDescent="0.25">
      <c r="A681" s="1" t="s">
        <v>2683</v>
      </c>
      <c r="B681" s="5" t="s">
        <v>2684</v>
      </c>
      <c r="C681" s="5" t="s">
        <v>2684</v>
      </c>
    </row>
    <row r="682" spans="1:3" ht="12" customHeight="1" x14ac:dyDescent="0.25">
      <c r="A682" s="1" t="s">
        <v>1248</v>
      </c>
      <c r="B682" s="5" t="s">
        <v>2685</v>
      </c>
      <c r="C682" s="5" t="s">
        <v>2685</v>
      </c>
    </row>
    <row r="683" spans="1:3" ht="12" customHeight="1" x14ac:dyDescent="0.25">
      <c r="A683" s="1" t="s">
        <v>1250</v>
      </c>
      <c r="B683" s="5" t="s">
        <v>2684</v>
      </c>
      <c r="C683" s="5" t="s">
        <v>2684</v>
      </c>
    </row>
    <row r="684" spans="1:3" ht="12" customHeight="1" x14ac:dyDescent="0.25">
      <c r="A684" s="1" t="s">
        <v>1252</v>
      </c>
      <c r="B684" s="5" t="s">
        <v>2686</v>
      </c>
      <c r="C684" s="5" t="s">
        <v>2686</v>
      </c>
    </row>
    <row r="685" spans="1:3" ht="12" customHeight="1" x14ac:dyDescent="0.25">
      <c r="A685" s="1" t="s">
        <v>1254</v>
      </c>
      <c r="B685" s="5" t="s">
        <v>2687</v>
      </c>
      <c r="C685" s="5" t="s">
        <v>2688</v>
      </c>
    </row>
    <row r="686" spans="1:3" ht="12" customHeight="1" x14ac:dyDescent="0.25">
      <c r="A686" s="1" t="s">
        <v>1256</v>
      </c>
      <c r="B686" s="5" t="s">
        <v>2689</v>
      </c>
      <c r="C686" s="5" t="s">
        <v>2690</v>
      </c>
    </row>
    <row r="687" spans="1:3" ht="12" customHeight="1" x14ac:dyDescent="0.25">
      <c r="A687" s="1" t="s">
        <v>1258</v>
      </c>
      <c r="B687" s="5" t="s">
        <v>2691</v>
      </c>
      <c r="C687" s="5" t="s">
        <v>2692</v>
      </c>
    </row>
    <row r="688" spans="1:3" ht="12" customHeight="1" x14ac:dyDescent="0.25">
      <c r="A688" s="1" t="s">
        <v>1260</v>
      </c>
      <c r="B688" s="5" t="s">
        <v>2693</v>
      </c>
      <c r="C688" s="5" t="s">
        <v>2694</v>
      </c>
    </row>
    <row r="689" spans="1:3" ht="12" customHeight="1" x14ac:dyDescent="0.25">
      <c r="A689" s="1" t="s">
        <v>1262</v>
      </c>
      <c r="B689" s="5" t="s">
        <v>2695</v>
      </c>
      <c r="C689" s="5" t="s">
        <v>2696</v>
      </c>
    </row>
    <row r="690" spans="1:3" ht="12" customHeight="1" x14ac:dyDescent="0.25">
      <c r="A690" s="1" t="s">
        <v>1264</v>
      </c>
      <c r="B690" s="5" t="s">
        <v>2697</v>
      </c>
      <c r="C690" s="5" t="s">
        <v>2698</v>
      </c>
    </row>
    <row r="691" spans="1:3" ht="12" customHeight="1" x14ac:dyDescent="0.25">
      <c r="A691" s="1" t="s">
        <v>1266</v>
      </c>
      <c r="B691" s="5" t="s">
        <v>2699</v>
      </c>
      <c r="C691" s="5" t="s">
        <v>2699</v>
      </c>
    </row>
    <row r="692" spans="1:3" ht="12" customHeight="1" x14ac:dyDescent="0.25">
      <c r="A692" s="1" t="s">
        <v>1268</v>
      </c>
      <c r="B692" s="5" t="s">
        <v>2700</v>
      </c>
      <c r="C692" s="5" t="s">
        <v>2701</v>
      </c>
    </row>
    <row r="693" spans="1:3" ht="12" customHeight="1" x14ac:dyDescent="0.25">
      <c r="A693" s="1" t="s">
        <v>1270</v>
      </c>
      <c r="B693" s="5" t="s">
        <v>2702</v>
      </c>
      <c r="C693" s="5" t="s">
        <v>2703</v>
      </c>
    </row>
    <row r="694" spans="1:3" ht="12" customHeight="1" x14ac:dyDescent="0.25">
      <c r="A694" s="1" t="s">
        <v>1272</v>
      </c>
      <c r="B694" s="5" t="s">
        <v>2704</v>
      </c>
      <c r="C694" s="5" t="s">
        <v>2705</v>
      </c>
    </row>
    <row r="695" spans="1:3" ht="12" customHeight="1" x14ac:dyDescent="0.25">
      <c r="A695" s="1" t="s">
        <v>1274</v>
      </c>
      <c r="B695" s="5" t="s">
        <v>2706</v>
      </c>
      <c r="C695" s="5" t="s">
        <v>2706</v>
      </c>
    </row>
    <row r="696" spans="1:3" ht="12" customHeight="1" x14ac:dyDescent="0.25">
      <c r="A696" s="1" t="s">
        <v>1276</v>
      </c>
      <c r="B696" s="5" t="s">
        <v>2707</v>
      </c>
      <c r="C696" s="5" t="s">
        <v>2708</v>
      </c>
    </row>
    <row r="697" spans="1:3" ht="12" customHeight="1" x14ac:dyDescent="0.25">
      <c r="A697" s="1" t="s">
        <v>1278</v>
      </c>
      <c r="B697" s="5" t="s">
        <v>2709</v>
      </c>
      <c r="C697" s="5" t="s">
        <v>2709</v>
      </c>
    </row>
    <row r="698" spans="1:3" ht="12" customHeight="1" x14ac:dyDescent="0.25">
      <c r="A698" s="1" t="s">
        <v>1280</v>
      </c>
      <c r="B698" s="5" t="s">
        <v>2710</v>
      </c>
      <c r="C698" s="5" t="s">
        <v>2711</v>
      </c>
    </row>
    <row r="699" spans="1:3" ht="12" customHeight="1" x14ac:dyDescent="0.25">
      <c r="A699" s="1" t="s">
        <v>1282</v>
      </c>
      <c r="B699" s="5" t="s">
        <v>2712</v>
      </c>
      <c r="C699" s="5" t="s">
        <v>2713</v>
      </c>
    </row>
    <row r="700" spans="1:3" ht="12" customHeight="1" x14ac:dyDescent="0.25">
      <c r="A700" s="1" t="s">
        <v>1284</v>
      </c>
      <c r="B700" s="5" t="s">
        <v>2714</v>
      </c>
      <c r="C700" s="5" t="s">
        <v>2715</v>
      </c>
    </row>
    <row r="701" spans="1:3" ht="12" customHeight="1" x14ac:dyDescent="0.25">
      <c r="A701" s="1" t="s">
        <v>1286</v>
      </c>
      <c r="B701" s="5" t="s">
        <v>2716</v>
      </c>
      <c r="C701" s="5" t="s">
        <v>2716</v>
      </c>
    </row>
    <row r="702" spans="1:3" ht="12" customHeight="1" x14ac:dyDescent="0.25">
      <c r="A702" s="1" t="s">
        <v>1288</v>
      </c>
      <c r="B702" s="5" t="s">
        <v>2717</v>
      </c>
      <c r="C702" s="5" t="s">
        <v>2717</v>
      </c>
    </row>
    <row r="703" spans="1:3" ht="12" customHeight="1" x14ac:dyDescent="0.25">
      <c r="A703" s="1" t="s">
        <v>1290</v>
      </c>
      <c r="B703" s="5" t="s">
        <v>2718</v>
      </c>
      <c r="C703" s="5" t="s">
        <v>2719</v>
      </c>
    </row>
    <row r="704" spans="1:3" ht="12" customHeight="1" x14ac:dyDescent="0.25">
      <c r="A704" s="1" t="s">
        <v>1292</v>
      </c>
      <c r="B704" s="5" t="s">
        <v>2720</v>
      </c>
      <c r="C704" s="5" t="s">
        <v>2721</v>
      </c>
    </row>
    <row r="705" spans="1:3" ht="12" customHeight="1" x14ac:dyDescent="0.25">
      <c r="A705" s="1" t="s">
        <v>1294</v>
      </c>
      <c r="B705" s="5" t="s">
        <v>2722</v>
      </c>
      <c r="C705" s="5" t="s">
        <v>2722</v>
      </c>
    </row>
    <row r="706" spans="1:3" ht="12" customHeight="1" x14ac:dyDescent="0.25">
      <c r="A706" s="1" t="s">
        <v>1296</v>
      </c>
      <c r="B706" s="5" t="s">
        <v>2723</v>
      </c>
      <c r="C706" s="5" t="s">
        <v>2723</v>
      </c>
    </row>
    <row r="707" spans="1:3" ht="12" customHeight="1" x14ac:dyDescent="0.25">
      <c r="A707" s="1" t="s">
        <v>1298</v>
      </c>
      <c r="B707" s="5" t="s">
        <v>2724</v>
      </c>
      <c r="C707" s="5" t="s">
        <v>2725</v>
      </c>
    </row>
    <row r="708" spans="1:3" ht="12" customHeight="1" x14ac:dyDescent="0.25">
      <c r="A708" s="1" t="s">
        <v>1300</v>
      </c>
      <c r="B708" s="5" t="s">
        <v>2726</v>
      </c>
      <c r="C708" s="5" t="s">
        <v>2727</v>
      </c>
    </row>
    <row r="709" spans="1:3" ht="12" customHeight="1" x14ac:dyDescent="0.25">
      <c r="A709" s="1" t="s">
        <v>1302</v>
      </c>
      <c r="B709" s="5" t="s">
        <v>2728</v>
      </c>
      <c r="C709" s="5" t="s">
        <v>2728</v>
      </c>
    </row>
    <row r="710" spans="1:3" ht="12" customHeight="1" x14ac:dyDescent="0.25">
      <c r="A710" s="1" t="s">
        <v>1304</v>
      </c>
      <c r="B710" s="5" t="s">
        <v>2729</v>
      </c>
      <c r="C710" s="5" t="s">
        <v>2729</v>
      </c>
    </row>
    <row r="711" spans="1:3" ht="12" customHeight="1" x14ac:dyDescent="0.25">
      <c r="A711" s="1" t="s">
        <v>1306</v>
      </c>
      <c r="B711" s="5" t="s">
        <v>2730</v>
      </c>
      <c r="C711" s="5" t="s">
        <v>2730</v>
      </c>
    </row>
    <row r="712" spans="1:3" ht="12" customHeight="1" x14ac:dyDescent="0.25">
      <c r="A712" s="1" t="s">
        <v>1308</v>
      </c>
      <c r="B712" s="5" t="s">
        <v>2731</v>
      </c>
      <c r="C712" s="5" t="s">
        <v>2731</v>
      </c>
    </row>
    <row r="713" spans="1:3" ht="12" customHeight="1" x14ac:dyDescent="0.25">
      <c r="A713" s="1" t="s">
        <v>1310</v>
      </c>
      <c r="B713" s="5" t="s">
        <v>2732</v>
      </c>
      <c r="C713" s="5" t="s">
        <v>2732</v>
      </c>
    </row>
    <row r="714" spans="1:3" ht="12" customHeight="1" x14ac:dyDescent="0.25">
      <c r="A714" s="1" t="s">
        <v>1312</v>
      </c>
      <c r="B714" s="5" t="s">
        <v>2733</v>
      </c>
      <c r="C714" s="5" t="s">
        <v>2733</v>
      </c>
    </row>
    <row r="715" spans="1:3" ht="12" customHeight="1" x14ac:dyDescent="0.25">
      <c r="A715" s="1" t="s">
        <v>1314</v>
      </c>
      <c r="B715" s="5" t="s">
        <v>2734</v>
      </c>
      <c r="C715" s="5" t="s">
        <v>2734</v>
      </c>
    </row>
    <row r="716" spans="1:3" ht="12" customHeight="1" x14ac:dyDescent="0.25">
      <c r="A716" s="1" t="s">
        <v>1316</v>
      </c>
      <c r="B716" s="5" t="s">
        <v>2735</v>
      </c>
      <c r="C716" s="5" t="s">
        <v>2735</v>
      </c>
    </row>
    <row r="717" spans="1:3" ht="12" customHeight="1" x14ac:dyDescent="0.25">
      <c r="A717" s="1" t="s">
        <v>1318</v>
      </c>
      <c r="B717" s="5" t="s">
        <v>2736</v>
      </c>
      <c r="C717" s="5" t="s">
        <v>2736</v>
      </c>
    </row>
    <row r="718" spans="1:3" ht="12" customHeight="1" x14ac:dyDescent="0.25">
      <c r="A718" s="1" t="s">
        <v>1320</v>
      </c>
      <c r="B718" s="5" t="s">
        <v>2737</v>
      </c>
      <c r="C718" s="5" t="s">
        <v>2737</v>
      </c>
    </row>
    <row r="719" spans="1:3" ht="12" customHeight="1" x14ac:dyDescent="0.25">
      <c r="A719" s="1" t="s">
        <v>1322</v>
      </c>
      <c r="B719" s="5" t="s">
        <v>2738</v>
      </c>
      <c r="C719" s="5" t="s">
        <v>2738</v>
      </c>
    </row>
    <row r="720" spans="1:3" ht="12" customHeight="1" x14ac:dyDescent="0.25">
      <c r="A720" s="1" t="s">
        <v>1324</v>
      </c>
      <c r="B720" s="5" t="s">
        <v>2739</v>
      </c>
      <c r="C720" s="5" t="s">
        <v>2739</v>
      </c>
    </row>
    <row r="721" spans="1:3" ht="12" customHeight="1" x14ac:dyDescent="0.25">
      <c r="A721" s="1" t="s">
        <v>1326</v>
      </c>
      <c r="B721" s="5" t="s">
        <v>2740</v>
      </c>
      <c r="C721" s="5" t="s">
        <v>2740</v>
      </c>
    </row>
    <row r="722" spans="1:3" ht="12" customHeight="1" x14ac:dyDescent="0.25">
      <c r="A722" s="1" t="s">
        <v>1328</v>
      </c>
      <c r="B722" s="5" t="s">
        <v>2741</v>
      </c>
      <c r="C722" s="5" t="s">
        <v>2741</v>
      </c>
    </row>
    <row r="723" spans="1:3" ht="12" customHeight="1" x14ac:dyDescent="0.25">
      <c r="A723" s="1" t="s">
        <v>1330</v>
      </c>
      <c r="B723" s="5" t="s">
        <v>2742</v>
      </c>
      <c r="C723" s="5" t="s">
        <v>2742</v>
      </c>
    </row>
    <row r="724" spans="1:3" ht="12" customHeight="1" x14ac:dyDescent="0.25">
      <c r="A724" s="1" t="s">
        <v>1332</v>
      </c>
      <c r="B724" s="5" t="s">
        <v>2743</v>
      </c>
      <c r="C724" s="5" t="s">
        <v>2743</v>
      </c>
    </row>
    <row r="725" spans="1:3" ht="12" customHeight="1" x14ac:dyDescent="0.25">
      <c r="A725" s="1" t="s">
        <v>1334</v>
      </c>
      <c r="B725" s="5" t="s">
        <v>2744</v>
      </c>
      <c r="C725" s="5" t="s">
        <v>2744</v>
      </c>
    </row>
    <row r="726" spans="1:3" ht="12" customHeight="1" x14ac:dyDescent="0.25">
      <c r="A726" s="1" t="s">
        <v>1336</v>
      </c>
      <c r="B726" s="5" t="s">
        <v>2745</v>
      </c>
      <c r="C726" s="5" t="s">
        <v>2745</v>
      </c>
    </row>
    <row r="727" spans="1:3" ht="12" customHeight="1" x14ac:dyDescent="0.25">
      <c r="A727" s="1" t="s">
        <v>1338</v>
      </c>
      <c r="B727" s="5" t="s">
        <v>2746</v>
      </c>
      <c r="C727" s="5" t="s">
        <v>2746</v>
      </c>
    </row>
    <row r="728" spans="1:3" ht="12" customHeight="1" x14ac:dyDescent="0.25">
      <c r="A728" s="1" t="s">
        <v>1340</v>
      </c>
      <c r="B728" s="5" t="s">
        <v>2747</v>
      </c>
      <c r="C728" s="5" t="s">
        <v>2747</v>
      </c>
    </row>
    <row r="729" spans="1:3" ht="12" customHeight="1" x14ac:dyDescent="0.25">
      <c r="A729" s="1" t="s">
        <v>1342</v>
      </c>
      <c r="B729" s="5" t="s">
        <v>2748</v>
      </c>
      <c r="C729" s="5" t="s">
        <v>2748</v>
      </c>
    </row>
    <row r="730" spans="1:3" ht="12" customHeight="1" x14ac:dyDescent="0.25">
      <c r="A730" s="1" t="s">
        <v>1344</v>
      </c>
      <c r="B730" s="5" t="s">
        <v>2749</v>
      </c>
      <c r="C730" s="5" t="s">
        <v>2749</v>
      </c>
    </row>
    <row r="731" spans="1:3" ht="12" customHeight="1" x14ac:dyDescent="0.25">
      <c r="A731" s="1" t="s">
        <v>1346</v>
      </c>
      <c r="B731" s="5" t="s">
        <v>2750</v>
      </c>
      <c r="C731" s="5" t="s">
        <v>2750</v>
      </c>
    </row>
    <row r="732" spans="1:3" ht="12" customHeight="1" x14ac:dyDescent="0.25">
      <c r="A732" s="1" t="s">
        <v>1348</v>
      </c>
      <c r="B732" s="5" t="s">
        <v>2751</v>
      </c>
      <c r="C732" s="5" t="s">
        <v>2751</v>
      </c>
    </row>
    <row r="733" spans="1:3" ht="12" customHeight="1" x14ac:dyDescent="0.25">
      <c r="A733" s="1" t="s">
        <v>1350</v>
      </c>
      <c r="B733" s="5" t="s">
        <v>2752</v>
      </c>
      <c r="C733" s="5" t="s">
        <v>2752</v>
      </c>
    </row>
    <row r="734" spans="1:3" ht="12" customHeight="1" x14ac:dyDescent="0.25">
      <c r="A734" s="1" t="s">
        <v>1352</v>
      </c>
      <c r="B734" s="5" t="s">
        <v>2753</v>
      </c>
      <c r="C734" s="5" t="s">
        <v>2753</v>
      </c>
    </row>
    <row r="735" spans="1:3" ht="12" customHeight="1" x14ac:dyDescent="0.25">
      <c r="A735" s="1" t="s">
        <v>1354</v>
      </c>
      <c r="B735" s="5" t="s">
        <v>2754</v>
      </c>
      <c r="C735" s="5" t="s">
        <v>2754</v>
      </c>
    </row>
    <row r="736" spans="1:3" ht="12" customHeight="1" x14ac:dyDescent="0.25">
      <c r="A736" s="1" t="s">
        <v>1356</v>
      </c>
      <c r="B736" s="5" t="s">
        <v>2755</v>
      </c>
      <c r="C736" s="5" t="s">
        <v>2755</v>
      </c>
    </row>
    <row r="737" spans="1:3" ht="12" customHeight="1" x14ac:dyDescent="0.25">
      <c r="A737" s="1" t="s">
        <v>1358</v>
      </c>
      <c r="B737" s="5" t="s">
        <v>2756</v>
      </c>
      <c r="C737" s="5" t="s">
        <v>2756</v>
      </c>
    </row>
    <row r="738" spans="1:3" ht="12" customHeight="1" x14ac:dyDescent="0.25">
      <c r="A738" s="1" t="s">
        <v>1360</v>
      </c>
      <c r="B738" s="5" t="s">
        <v>2757</v>
      </c>
      <c r="C738" s="5" t="s">
        <v>2757</v>
      </c>
    </row>
    <row r="739" spans="1:3" ht="12" customHeight="1" x14ac:dyDescent="0.25">
      <c r="A739" s="1" t="s">
        <v>1362</v>
      </c>
      <c r="B739" s="5" t="s">
        <v>2758</v>
      </c>
      <c r="C739" s="5" t="s">
        <v>2758</v>
      </c>
    </row>
    <row r="740" spans="1:3" ht="12" customHeight="1" x14ac:dyDescent="0.25">
      <c r="A740" s="1" t="s">
        <v>1364</v>
      </c>
      <c r="B740" s="5" t="s">
        <v>2759</v>
      </c>
      <c r="C740" s="5" t="s">
        <v>2759</v>
      </c>
    </row>
    <row r="741" spans="1:3" ht="12" customHeight="1" x14ac:dyDescent="0.25">
      <c r="A741" s="1" t="s">
        <v>1366</v>
      </c>
      <c r="B741" s="5" t="s">
        <v>2760</v>
      </c>
      <c r="C741" s="5" t="s">
        <v>2760</v>
      </c>
    </row>
    <row r="742" spans="1:3" ht="12" customHeight="1" x14ac:dyDescent="0.25">
      <c r="A742" s="1" t="s">
        <v>1368</v>
      </c>
      <c r="B742" s="5" t="s">
        <v>2761</v>
      </c>
      <c r="C742" s="5" t="s">
        <v>2761</v>
      </c>
    </row>
    <row r="743" spans="1:3" ht="12" customHeight="1" x14ac:dyDescent="0.25">
      <c r="A743" s="1" t="s">
        <v>1370</v>
      </c>
      <c r="B743" s="5" t="s">
        <v>2762</v>
      </c>
      <c r="C743" s="5" t="s">
        <v>2762</v>
      </c>
    </row>
    <row r="744" spans="1:3" ht="12" customHeight="1" x14ac:dyDescent="0.25">
      <c r="A744" s="1" t="s">
        <v>1372</v>
      </c>
      <c r="B744" s="5" t="s">
        <v>2763</v>
      </c>
      <c r="C744" s="5" t="s">
        <v>2763</v>
      </c>
    </row>
    <row r="745" spans="1:3" ht="12" customHeight="1" x14ac:dyDescent="0.25">
      <c r="A745" s="1" t="s">
        <v>1374</v>
      </c>
      <c r="B745" s="5" t="s">
        <v>2764</v>
      </c>
      <c r="C745" s="5" t="s">
        <v>2764</v>
      </c>
    </row>
    <row r="746" spans="1:3" ht="12" customHeight="1" x14ac:dyDescent="0.25">
      <c r="A746" s="1" t="s">
        <v>1376</v>
      </c>
      <c r="B746" s="5" t="s">
        <v>2765</v>
      </c>
      <c r="C746" s="5" t="s">
        <v>2765</v>
      </c>
    </row>
    <row r="747" spans="1:3" ht="12" customHeight="1" x14ac:dyDescent="0.25">
      <c r="A747" s="1" t="s">
        <v>1378</v>
      </c>
      <c r="B747" s="5" t="s">
        <v>2766</v>
      </c>
      <c r="C747" s="5" t="s">
        <v>2766</v>
      </c>
    </row>
    <row r="748" spans="1:3" ht="12" customHeight="1" x14ac:dyDescent="0.25">
      <c r="A748" s="1" t="s">
        <v>1380</v>
      </c>
      <c r="B748" s="5" t="s">
        <v>2767</v>
      </c>
      <c r="C748" s="5" t="s">
        <v>2767</v>
      </c>
    </row>
    <row r="749" spans="1:3" ht="12" customHeight="1" x14ac:dyDescent="0.25">
      <c r="A749" s="1" t="s">
        <v>1382</v>
      </c>
      <c r="B749" s="5" t="s">
        <v>2768</v>
      </c>
      <c r="C749" s="5" t="s">
        <v>2769</v>
      </c>
    </row>
    <row r="750" spans="1:3" ht="12" customHeight="1" x14ac:dyDescent="0.25">
      <c r="A750" s="1" t="s">
        <v>1384</v>
      </c>
      <c r="B750" s="5" t="s">
        <v>2770</v>
      </c>
      <c r="C750" s="5" t="s">
        <v>2770</v>
      </c>
    </row>
    <row r="751" spans="1:3" ht="12" customHeight="1" x14ac:dyDescent="0.25">
      <c r="A751" s="1" t="s">
        <v>1386</v>
      </c>
      <c r="B751" s="5" t="s">
        <v>2771</v>
      </c>
      <c r="C751" s="5" t="s">
        <v>2771</v>
      </c>
    </row>
    <row r="752" spans="1:3" ht="12" customHeight="1" x14ac:dyDescent="0.25">
      <c r="A752" s="1" t="s">
        <v>1388</v>
      </c>
      <c r="B752" s="5" t="s">
        <v>2772</v>
      </c>
      <c r="C752" s="5" t="s">
        <v>2772</v>
      </c>
    </row>
    <row r="753" spans="1:3" ht="12" customHeight="1" x14ac:dyDescent="0.25">
      <c r="A753" s="1" t="s">
        <v>1390</v>
      </c>
      <c r="B753" s="5" t="s">
        <v>2773</v>
      </c>
      <c r="C753" s="5" t="s">
        <v>2774</v>
      </c>
    </row>
    <row r="754" spans="1:3" ht="12" customHeight="1" x14ac:dyDescent="0.25">
      <c r="A754" s="1" t="s">
        <v>1392</v>
      </c>
      <c r="B754" s="5" t="s">
        <v>2775</v>
      </c>
      <c r="C754" s="5" t="s">
        <v>2775</v>
      </c>
    </row>
    <row r="755" spans="1:3" ht="12" customHeight="1" x14ac:dyDescent="0.25">
      <c r="A755" s="1" t="s">
        <v>1394</v>
      </c>
      <c r="B755" s="5" t="s">
        <v>2776</v>
      </c>
      <c r="C755" s="5" t="s">
        <v>2776</v>
      </c>
    </row>
    <row r="756" spans="1:3" ht="12" customHeight="1" x14ac:dyDescent="0.25">
      <c r="A756" s="1" t="s">
        <v>1396</v>
      </c>
      <c r="B756" s="5" t="s">
        <v>2777</v>
      </c>
      <c r="C756" s="5" t="s">
        <v>2777</v>
      </c>
    </row>
    <row r="757" spans="1:3" ht="12" customHeight="1" x14ac:dyDescent="0.25">
      <c r="A757" s="1" t="s">
        <v>1398</v>
      </c>
      <c r="B757" s="5" t="s">
        <v>2778</v>
      </c>
      <c r="C757" s="5" t="s">
        <v>2779</v>
      </c>
    </row>
    <row r="758" spans="1:3" ht="12" customHeight="1" x14ac:dyDescent="0.25">
      <c r="A758" s="1" t="s">
        <v>1400</v>
      </c>
      <c r="B758" s="5" t="s">
        <v>2780</v>
      </c>
      <c r="C758" s="5" t="s">
        <v>2781</v>
      </c>
    </row>
    <row r="759" spans="1:3" ht="12" customHeight="1" x14ac:dyDescent="0.25">
      <c r="A759" s="1" t="s">
        <v>1402</v>
      </c>
      <c r="B759" s="5" t="s">
        <v>2782</v>
      </c>
      <c r="C759" s="5" t="s">
        <v>2782</v>
      </c>
    </row>
    <row r="760" spans="1:3" ht="12" customHeight="1" x14ac:dyDescent="0.25">
      <c r="A760" s="1" t="s">
        <v>1404</v>
      </c>
      <c r="B760" s="5" t="s">
        <v>2783</v>
      </c>
      <c r="C760" s="5" t="s">
        <v>2783</v>
      </c>
    </row>
    <row r="761" spans="1:3" ht="12" customHeight="1" x14ac:dyDescent="0.25">
      <c r="A761" s="1" t="s">
        <v>1406</v>
      </c>
      <c r="B761" s="5" t="s">
        <v>2784</v>
      </c>
      <c r="C761" s="5" t="s">
        <v>2784</v>
      </c>
    </row>
    <row r="762" spans="1:3" ht="12" customHeight="1" x14ac:dyDescent="0.25">
      <c r="A762" s="1" t="s">
        <v>1408</v>
      </c>
      <c r="B762" s="5" t="s">
        <v>2785</v>
      </c>
      <c r="C762" s="5" t="s">
        <v>2785</v>
      </c>
    </row>
    <row r="763" spans="1:3" ht="12" customHeight="1" x14ac:dyDescent="0.25">
      <c r="A763" s="1" t="s">
        <v>1410</v>
      </c>
      <c r="B763" s="5" t="s">
        <v>2786</v>
      </c>
      <c r="C763" s="5" t="s">
        <v>2786</v>
      </c>
    </row>
    <row r="764" spans="1:3" ht="12" customHeight="1" x14ac:dyDescent="0.25">
      <c r="A764" s="1" t="s">
        <v>1412</v>
      </c>
      <c r="B764" s="5" t="s">
        <v>2787</v>
      </c>
      <c r="C764" s="5" t="s">
        <v>2787</v>
      </c>
    </row>
    <row r="765" spans="1:3" ht="12" customHeight="1" x14ac:dyDescent="0.25">
      <c r="A765" s="1" t="s">
        <v>1414</v>
      </c>
      <c r="B765" s="5" t="s">
        <v>2788</v>
      </c>
      <c r="C765" s="5" t="s">
        <v>2788</v>
      </c>
    </row>
    <row r="766" spans="1:3" ht="12" customHeight="1" x14ac:dyDescent="0.25">
      <c r="A766" s="1" t="s">
        <v>1416</v>
      </c>
      <c r="B766" s="5" t="s">
        <v>2789</v>
      </c>
      <c r="C766" s="5" t="s">
        <v>2790</v>
      </c>
    </row>
    <row r="767" spans="1:3" ht="12" customHeight="1" x14ac:dyDescent="0.25">
      <c r="A767" s="1" t="s">
        <v>1418</v>
      </c>
      <c r="B767" s="5" t="s">
        <v>2791</v>
      </c>
      <c r="C767" s="5" t="s">
        <v>2792</v>
      </c>
    </row>
    <row r="768" spans="1:3" ht="12" customHeight="1" x14ac:dyDescent="0.25">
      <c r="A768" s="1" t="s">
        <v>1420</v>
      </c>
      <c r="B768" s="5" t="s">
        <v>2793</v>
      </c>
      <c r="C768" s="5" t="s">
        <v>2794</v>
      </c>
    </row>
    <row r="769" spans="1:3" ht="12" customHeight="1" x14ac:dyDescent="0.25">
      <c r="A769" s="1" t="s">
        <v>1422</v>
      </c>
      <c r="B769" s="5" t="s">
        <v>2795</v>
      </c>
      <c r="C769" s="5" t="s">
        <v>2796</v>
      </c>
    </row>
    <row r="770" spans="1:3" ht="12" customHeight="1" x14ac:dyDescent="0.25">
      <c r="A770" s="1" t="s">
        <v>2797</v>
      </c>
      <c r="B770" s="5" t="s">
        <v>2798</v>
      </c>
      <c r="C770" s="5" t="s">
        <v>2798</v>
      </c>
    </row>
    <row r="771" spans="1:3" ht="12" customHeight="1" x14ac:dyDescent="0.25">
      <c r="A771" s="1" t="s">
        <v>1424</v>
      </c>
      <c r="B771" s="5" t="s">
        <v>2799</v>
      </c>
      <c r="C771" s="5" t="s">
        <v>2799</v>
      </c>
    </row>
    <row r="772" spans="1:3" ht="12" customHeight="1" x14ac:dyDescent="0.25">
      <c r="A772" s="1" t="s">
        <v>1426</v>
      </c>
      <c r="B772" s="5" t="s">
        <v>2798</v>
      </c>
      <c r="C772" s="5" t="s">
        <v>2798</v>
      </c>
    </row>
    <row r="773" spans="1:3" ht="12" customHeight="1" x14ac:dyDescent="0.25">
      <c r="A773" s="1" t="s">
        <v>1428</v>
      </c>
      <c r="B773" s="5" t="s">
        <v>2800</v>
      </c>
      <c r="C773" s="5" t="s">
        <v>2801</v>
      </c>
    </row>
    <row r="774" spans="1:3" ht="12" customHeight="1" x14ac:dyDescent="0.25">
      <c r="A774" s="1" t="s">
        <v>1430</v>
      </c>
      <c r="B774" s="5" t="s">
        <v>2802</v>
      </c>
      <c r="C774" s="5" t="s">
        <v>2802</v>
      </c>
    </row>
    <row r="775" spans="1:3" ht="12" customHeight="1" x14ac:dyDescent="0.25">
      <c r="A775" s="1" t="s">
        <v>1432</v>
      </c>
      <c r="B775" s="5" t="s">
        <v>2803</v>
      </c>
      <c r="C775" s="5" t="s">
        <v>2803</v>
      </c>
    </row>
    <row r="776" spans="1:3" ht="12" customHeight="1" x14ac:dyDescent="0.25">
      <c r="A776" s="1" t="s">
        <v>1434</v>
      </c>
      <c r="B776" s="5" t="s">
        <v>2804</v>
      </c>
      <c r="C776" s="5" t="s">
        <v>2804</v>
      </c>
    </row>
    <row r="777" spans="1:3" ht="12" customHeight="1" x14ac:dyDescent="0.25">
      <c r="A777" s="1" t="s">
        <v>1436</v>
      </c>
      <c r="B777" s="5" t="s">
        <v>2805</v>
      </c>
      <c r="C777" s="5" t="s">
        <v>2805</v>
      </c>
    </row>
    <row r="778" spans="1:3" ht="12" customHeight="1" x14ac:dyDescent="0.25">
      <c r="A778" s="1" t="s">
        <v>1438</v>
      </c>
      <c r="B778" s="5" t="s">
        <v>2806</v>
      </c>
      <c r="C778" s="5" t="s">
        <v>2806</v>
      </c>
    </row>
    <row r="779" spans="1:3" ht="12" customHeight="1" x14ac:dyDescent="0.25">
      <c r="A779" s="1" t="s">
        <v>1440</v>
      </c>
      <c r="B779" s="5" t="s">
        <v>2807</v>
      </c>
      <c r="C779" s="5" t="s">
        <v>2807</v>
      </c>
    </row>
    <row r="780" spans="1:3" ht="12" customHeight="1" x14ac:dyDescent="0.25">
      <c r="A780" s="1" t="s">
        <v>1442</v>
      </c>
      <c r="B780" s="5" t="s">
        <v>2808</v>
      </c>
      <c r="C780" s="5" t="s">
        <v>2809</v>
      </c>
    </row>
    <row r="781" spans="1:3" ht="12" customHeight="1" x14ac:dyDescent="0.25">
      <c r="A781" s="1" t="s">
        <v>1444</v>
      </c>
      <c r="B781" s="5" t="s">
        <v>2810</v>
      </c>
      <c r="C781" s="5" t="s">
        <v>2810</v>
      </c>
    </row>
    <row r="782" spans="1:3" ht="12" customHeight="1" x14ac:dyDescent="0.25">
      <c r="A782" s="1" t="s">
        <v>1446</v>
      </c>
      <c r="B782" s="5" t="s">
        <v>1447</v>
      </c>
      <c r="C782" s="5" t="s">
        <v>1447</v>
      </c>
    </row>
    <row r="783" spans="1:3" ht="12" customHeight="1" x14ac:dyDescent="0.25">
      <c r="A783" s="1" t="s">
        <v>1449</v>
      </c>
      <c r="B783" s="5" t="s">
        <v>2811</v>
      </c>
      <c r="C783" s="5" t="s">
        <v>2811</v>
      </c>
    </row>
    <row r="784" spans="1:3" ht="12" customHeight="1" x14ac:dyDescent="0.25">
      <c r="A784" s="1" t="s">
        <v>1451</v>
      </c>
      <c r="B784" s="5" t="s">
        <v>1452</v>
      </c>
      <c r="C784" s="5" t="s">
        <v>1452</v>
      </c>
    </row>
    <row r="785" spans="1:3" ht="12" customHeight="1" x14ac:dyDescent="0.25">
      <c r="A785" s="1" t="s">
        <v>1454</v>
      </c>
      <c r="B785" s="5" t="s">
        <v>2812</v>
      </c>
      <c r="C785" s="5" t="s">
        <v>2812</v>
      </c>
    </row>
    <row r="786" spans="1:3" ht="12" customHeight="1" x14ac:dyDescent="0.25">
      <c r="A786" s="1" t="s">
        <v>1456</v>
      </c>
      <c r="B786" s="5" t="s">
        <v>2813</v>
      </c>
      <c r="C786" s="5" t="s">
        <v>2813</v>
      </c>
    </row>
    <row r="787" spans="1:3" ht="12" customHeight="1" x14ac:dyDescent="0.25">
      <c r="A787" s="1" t="s">
        <v>1458</v>
      </c>
      <c r="B787" s="5" t="s">
        <v>2814</v>
      </c>
      <c r="C787" s="5" t="s">
        <v>2814</v>
      </c>
    </row>
    <row r="788" spans="1:3" ht="12" customHeight="1" x14ac:dyDescent="0.25">
      <c r="A788" s="1" t="s">
        <v>1460</v>
      </c>
      <c r="B788" s="5" t="s">
        <v>2815</v>
      </c>
      <c r="C788" s="5" t="s">
        <v>2815</v>
      </c>
    </row>
    <row r="789" spans="1:3" ht="12" customHeight="1" x14ac:dyDescent="0.25">
      <c r="A789" s="1" t="s">
        <v>1462</v>
      </c>
      <c r="B789" s="5" t="s">
        <v>2816</v>
      </c>
      <c r="C789" s="5" t="s">
        <v>2816</v>
      </c>
    </row>
    <row r="790" spans="1:3" ht="12" customHeight="1" x14ac:dyDescent="0.25">
      <c r="A790" s="1" t="s">
        <v>1464</v>
      </c>
      <c r="B790" s="5" t="s">
        <v>2817</v>
      </c>
      <c r="C790" s="5" t="s">
        <v>2817</v>
      </c>
    </row>
    <row r="791" spans="1:3" ht="12" customHeight="1" x14ac:dyDescent="0.25">
      <c r="A791" s="1" t="s">
        <v>1466</v>
      </c>
      <c r="B791" s="5" t="s">
        <v>2818</v>
      </c>
      <c r="C791" s="5" t="s">
        <v>2818</v>
      </c>
    </row>
    <row r="792" spans="1:3" ht="12" customHeight="1" x14ac:dyDescent="0.25">
      <c r="A792" s="1" t="s">
        <v>1468</v>
      </c>
      <c r="B792" s="5" t="s">
        <v>2819</v>
      </c>
      <c r="C792" s="5" t="s">
        <v>2819</v>
      </c>
    </row>
    <row r="793" spans="1:3" ht="12" customHeight="1" x14ac:dyDescent="0.25">
      <c r="A793" s="1" t="s">
        <v>1470</v>
      </c>
      <c r="B793" s="5" t="s">
        <v>2820</v>
      </c>
      <c r="C793" s="5" t="s">
        <v>2820</v>
      </c>
    </row>
    <row r="794" spans="1:3" ht="12" customHeight="1" x14ac:dyDescent="0.25">
      <c r="A794" s="1" t="s">
        <v>1472</v>
      </c>
      <c r="B794" s="5" t="s">
        <v>2821</v>
      </c>
      <c r="C794" s="5" t="s">
        <v>2821</v>
      </c>
    </row>
    <row r="795" spans="1:3" ht="12" customHeight="1" x14ac:dyDescent="0.25">
      <c r="A795" s="1" t="s">
        <v>1474</v>
      </c>
      <c r="B795" s="5" t="s">
        <v>2822</v>
      </c>
      <c r="C795" s="5" t="s">
        <v>2822</v>
      </c>
    </row>
    <row r="796" spans="1:3" ht="12" customHeight="1" x14ac:dyDescent="0.25">
      <c r="A796" s="1" t="s">
        <v>1476</v>
      </c>
      <c r="B796" s="5" t="s">
        <v>2823</v>
      </c>
      <c r="C796" s="5" t="s">
        <v>2823</v>
      </c>
    </row>
    <row r="797" spans="1:3" ht="12" customHeight="1" x14ac:dyDescent="0.25">
      <c r="A797" s="1" t="s">
        <v>1478</v>
      </c>
      <c r="B797" s="5" t="s">
        <v>2824</v>
      </c>
      <c r="C797" s="5" t="s">
        <v>2824</v>
      </c>
    </row>
    <row r="798" spans="1:3" ht="12" customHeight="1" x14ac:dyDescent="0.25">
      <c r="A798" s="1" t="s">
        <v>1480</v>
      </c>
      <c r="B798" s="5" t="s">
        <v>2825</v>
      </c>
      <c r="C798" s="5" t="s">
        <v>2825</v>
      </c>
    </row>
    <row r="799" spans="1:3" ht="12" customHeight="1" x14ac:dyDescent="0.25">
      <c r="A799" s="1" t="s">
        <v>1482</v>
      </c>
      <c r="B799" s="5" t="s">
        <v>2826</v>
      </c>
      <c r="C799" s="5" t="s">
        <v>2826</v>
      </c>
    </row>
    <row r="800" spans="1:3" ht="12" customHeight="1" x14ac:dyDescent="0.25">
      <c r="A800" s="1" t="s">
        <v>1484</v>
      </c>
      <c r="B800" s="5" t="s">
        <v>2827</v>
      </c>
      <c r="C800" s="5" t="s">
        <v>2827</v>
      </c>
    </row>
    <row r="801" spans="1:3" ht="12" customHeight="1" x14ac:dyDescent="0.25">
      <c r="A801" s="1" t="s">
        <v>1486</v>
      </c>
      <c r="B801" s="5" t="s">
        <v>2828</v>
      </c>
      <c r="C801" s="5" t="s">
        <v>2828</v>
      </c>
    </row>
    <row r="802" spans="1:3" ht="12" customHeight="1" x14ac:dyDescent="0.25">
      <c r="A802" s="1" t="s">
        <v>1488</v>
      </c>
      <c r="B802" s="5" t="s">
        <v>2829</v>
      </c>
      <c r="C802" s="5" t="s">
        <v>2829</v>
      </c>
    </row>
    <row r="803" spans="1:3" ht="12" customHeight="1" x14ac:dyDescent="0.25">
      <c r="A803" s="1" t="s">
        <v>1490</v>
      </c>
      <c r="B803" s="5" t="s">
        <v>2830</v>
      </c>
      <c r="C803" s="5" t="s">
        <v>2830</v>
      </c>
    </row>
    <row r="804" spans="1:3" ht="12" customHeight="1" x14ac:dyDescent="0.25">
      <c r="A804" s="1" t="s">
        <v>1492</v>
      </c>
      <c r="B804" s="5" t="s">
        <v>2831</v>
      </c>
      <c r="C804" s="5" t="s">
        <v>2831</v>
      </c>
    </row>
    <row r="805" spans="1:3" ht="12" customHeight="1" x14ac:dyDescent="0.25">
      <c r="A805" s="1" t="s">
        <v>1494</v>
      </c>
      <c r="B805" s="5" t="s">
        <v>2832</v>
      </c>
      <c r="C805" s="5" t="s">
        <v>2832</v>
      </c>
    </row>
    <row r="806" spans="1:3" ht="12" customHeight="1" x14ac:dyDescent="0.25">
      <c r="A806" s="1" t="s">
        <v>1496</v>
      </c>
      <c r="B806" s="5" t="s">
        <v>2833</v>
      </c>
      <c r="C806" s="5" t="s">
        <v>2833</v>
      </c>
    </row>
    <row r="807" spans="1:3" ht="12" customHeight="1" x14ac:dyDescent="0.25">
      <c r="A807" s="1" t="s">
        <v>1498</v>
      </c>
      <c r="B807" s="5" t="s">
        <v>2834</v>
      </c>
      <c r="C807" s="5" t="s">
        <v>2834</v>
      </c>
    </row>
    <row r="808" spans="1:3" ht="12" customHeight="1" x14ac:dyDescent="0.25">
      <c r="A808" s="1" t="s">
        <v>1500</v>
      </c>
      <c r="B808" s="5" t="s">
        <v>2835</v>
      </c>
      <c r="C808" s="5" t="s">
        <v>2835</v>
      </c>
    </row>
    <row r="809" spans="1:3" ht="12" customHeight="1" x14ac:dyDescent="0.25">
      <c r="A809" s="1" t="s">
        <v>1502</v>
      </c>
      <c r="B809" s="5" t="s">
        <v>2836</v>
      </c>
      <c r="C809" s="5" t="s">
        <v>2836</v>
      </c>
    </row>
    <row r="810" spans="1:3" ht="12" customHeight="1" x14ac:dyDescent="0.25">
      <c r="A810" s="1" t="s">
        <v>1504</v>
      </c>
      <c r="B810" s="5" t="s">
        <v>2837</v>
      </c>
      <c r="C810" s="5" t="s">
        <v>2837</v>
      </c>
    </row>
    <row r="811" spans="1:3" ht="12" customHeight="1" x14ac:dyDescent="0.25">
      <c r="A811" s="1" t="s">
        <v>1506</v>
      </c>
      <c r="B811" s="5" t="s">
        <v>2838</v>
      </c>
      <c r="C811" s="5" t="s">
        <v>2838</v>
      </c>
    </row>
    <row r="812" spans="1:3" ht="12" customHeight="1" x14ac:dyDescent="0.25">
      <c r="A812" s="1" t="s">
        <v>1508</v>
      </c>
      <c r="B812" s="5" t="s">
        <v>2839</v>
      </c>
      <c r="C812" s="5" t="s">
        <v>2839</v>
      </c>
    </row>
    <row r="813" spans="1:3" ht="12" customHeight="1" x14ac:dyDescent="0.25">
      <c r="A813" s="1" t="s">
        <v>1510</v>
      </c>
      <c r="B813" s="5" t="s">
        <v>2840</v>
      </c>
      <c r="C813" s="5" t="s">
        <v>2840</v>
      </c>
    </row>
    <row r="814" spans="1:3" ht="12" customHeight="1" x14ac:dyDescent="0.25">
      <c r="A814" s="1" t="s">
        <v>1512</v>
      </c>
      <c r="B814" s="5" t="s">
        <v>2841</v>
      </c>
      <c r="C814" s="5" t="s">
        <v>2841</v>
      </c>
    </row>
    <row r="815" spans="1:3" ht="12" customHeight="1" x14ac:dyDescent="0.25">
      <c r="A815" s="1" t="s">
        <v>1514</v>
      </c>
      <c r="B815" s="5" t="s">
        <v>2842</v>
      </c>
      <c r="C815" s="5" t="s">
        <v>2842</v>
      </c>
    </row>
    <row r="816" spans="1:3" ht="12" customHeight="1" x14ac:dyDescent="0.25">
      <c r="A816" s="1" t="s">
        <v>1516</v>
      </c>
      <c r="B816" s="5" t="s">
        <v>2843</v>
      </c>
      <c r="C816" s="5" t="s">
        <v>2843</v>
      </c>
    </row>
    <row r="817" spans="1:3" ht="12" customHeight="1" x14ac:dyDescent="0.25">
      <c r="A817" s="1" t="s">
        <v>1518</v>
      </c>
      <c r="B817" s="5" t="s">
        <v>2844</v>
      </c>
      <c r="C817" s="5" t="s">
        <v>2845</v>
      </c>
    </row>
    <row r="818" spans="1:3" ht="12" customHeight="1" x14ac:dyDescent="0.25">
      <c r="A818" s="1" t="s">
        <v>1520</v>
      </c>
      <c r="B818" s="5" t="s">
        <v>2846</v>
      </c>
      <c r="C818" s="5" t="s">
        <v>2847</v>
      </c>
    </row>
    <row r="819" spans="1:3" ht="12" customHeight="1" x14ac:dyDescent="0.25">
      <c r="A819" s="1" t="s">
        <v>1522</v>
      </c>
      <c r="B819" s="5" t="s">
        <v>2848</v>
      </c>
      <c r="C819" s="5" t="s">
        <v>2849</v>
      </c>
    </row>
    <row r="820" spans="1:3" ht="12" customHeight="1" x14ac:dyDescent="0.25">
      <c r="A820" s="1" t="s">
        <v>1524</v>
      </c>
      <c r="B820" s="5" t="s">
        <v>2850</v>
      </c>
      <c r="C820" s="5" t="s">
        <v>2851</v>
      </c>
    </row>
    <row r="821" spans="1:3" ht="12" customHeight="1" x14ac:dyDescent="0.25">
      <c r="A821" s="1" t="s">
        <v>1526</v>
      </c>
      <c r="B821" s="5" t="s">
        <v>2852</v>
      </c>
      <c r="C821" s="5" t="s">
        <v>2852</v>
      </c>
    </row>
    <row r="822" spans="1:3" ht="12" customHeight="1" x14ac:dyDescent="0.25">
      <c r="A822" s="1" t="s">
        <v>1528</v>
      </c>
      <c r="B822" s="5" t="s">
        <v>2853</v>
      </c>
      <c r="C822" s="5" t="s">
        <v>2853</v>
      </c>
    </row>
    <row r="823" spans="1:3" ht="12" customHeight="1" x14ac:dyDescent="0.25">
      <c r="A823" s="1" t="s">
        <v>2854</v>
      </c>
      <c r="B823" s="5" t="s">
        <v>2855</v>
      </c>
      <c r="C823" s="5" t="s">
        <v>2855</v>
      </c>
    </row>
    <row r="824" spans="1:3" ht="12" customHeight="1" x14ac:dyDescent="0.25">
      <c r="A824" s="1" t="s">
        <v>2856</v>
      </c>
      <c r="B824" s="5" t="s">
        <v>2857</v>
      </c>
      <c r="C824" s="5" t="s">
        <v>2857</v>
      </c>
    </row>
    <row r="825" spans="1:3" ht="12" customHeight="1" x14ac:dyDescent="0.25">
      <c r="A825" s="1" t="s">
        <v>2858</v>
      </c>
      <c r="B825" s="5" t="s">
        <v>2859</v>
      </c>
      <c r="C825" s="5" t="s">
        <v>2859</v>
      </c>
    </row>
    <row r="826" spans="1:3" ht="12" customHeight="1" x14ac:dyDescent="0.25">
      <c r="A826" s="1" t="s">
        <v>2860</v>
      </c>
      <c r="B826" s="5" t="s">
        <v>2861</v>
      </c>
      <c r="C826" s="5" t="s">
        <v>2861</v>
      </c>
    </row>
    <row r="827" spans="1:3" ht="12" customHeight="1" x14ac:dyDescent="0.25">
      <c r="A827" s="1" t="s">
        <v>2862</v>
      </c>
      <c r="B827" s="5" t="s">
        <v>2863</v>
      </c>
      <c r="C827" s="5" t="s">
        <v>2863</v>
      </c>
    </row>
    <row r="828" spans="1:3" ht="12" customHeight="1" x14ac:dyDescent="0.25">
      <c r="A828" s="1" t="s">
        <v>2864</v>
      </c>
      <c r="B828" s="5" t="s">
        <v>2865</v>
      </c>
      <c r="C828" s="5" t="s">
        <v>2865</v>
      </c>
    </row>
    <row r="829" spans="1:3" ht="12" customHeight="1" x14ac:dyDescent="0.25">
      <c r="A829" s="1" t="s">
        <v>2866</v>
      </c>
      <c r="B829" s="5" t="s">
        <v>2867</v>
      </c>
      <c r="C829" s="5" t="s">
        <v>2867</v>
      </c>
    </row>
    <row r="830" spans="1:3" ht="12" customHeight="1" x14ac:dyDescent="0.25">
      <c r="A830" s="1" t="s">
        <v>2868</v>
      </c>
      <c r="B830" s="5" t="s">
        <v>2869</v>
      </c>
      <c r="C830" s="5" t="s">
        <v>2869</v>
      </c>
    </row>
    <row r="831" spans="1:3" ht="12" customHeight="1" x14ac:dyDescent="0.25">
      <c r="A831" s="1" t="s">
        <v>2870</v>
      </c>
      <c r="B831" s="5" t="s">
        <v>2871</v>
      </c>
      <c r="C831" s="5" t="s">
        <v>2871</v>
      </c>
    </row>
    <row r="832" spans="1:3" ht="12" customHeight="1" x14ac:dyDescent="0.25">
      <c r="A832" s="1" t="s">
        <v>2872</v>
      </c>
      <c r="B832" s="5" t="s">
        <v>2873</v>
      </c>
      <c r="C832" s="5" t="s">
        <v>2873</v>
      </c>
    </row>
    <row r="833" spans="1:3" ht="12" customHeight="1" x14ac:dyDescent="0.25">
      <c r="A833" s="1" t="s">
        <v>2874</v>
      </c>
      <c r="B833" s="5" t="s">
        <v>2875</v>
      </c>
      <c r="C833" s="5" t="s">
        <v>2875</v>
      </c>
    </row>
    <row r="834" spans="1:3" ht="12" customHeight="1" x14ac:dyDescent="0.25">
      <c r="A834" s="1" t="s">
        <v>2876</v>
      </c>
      <c r="B834" s="5" t="s">
        <v>2877</v>
      </c>
      <c r="C834" s="5" t="s">
        <v>2877</v>
      </c>
    </row>
    <row r="835" spans="1:3" ht="12" customHeight="1" x14ac:dyDescent="0.25">
      <c r="A835" s="1" t="s">
        <v>2878</v>
      </c>
      <c r="B835" s="5" t="s">
        <v>2879</v>
      </c>
      <c r="C835" s="5" t="s">
        <v>2879</v>
      </c>
    </row>
    <row r="836" spans="1:3" ht="12" customHeight="1" x14ac:dyDescent="0.25">
      <c r="A836" s="1" t="s">
        <v>2880</v>
      </c>
      <c r="B836" s="5" t="s">
        <v>2881</v>
      </c>
      <c r="C836" s="5" t="s">
        <v>2881</v>
      </c>
    </row>
    <row r="837" spans="1:3" ht="12" customHeight="1" x14ac:dyDescent="0.25">
      <c r="A837" s="1" t="s">
        <v>2882</v>
      </c>
      <c r="B837" s="5" t="s">
        <v>2883</v>
      </c>
      <c r="C837" s="5" t="s">
        <v>2883</v>
      </c>
    </row>
    <row r="838" spans="1:3" ht="12" customHeight="1" x14ac:dyDescent="0.25">
      <c r="A838" s="1" t="s">
        <v>2884</v>
      </c>
      <c r="B838" s="5" t="s">
        <v>2885</v>
      </c>
      <c r="C838" s="5" t="s">
        <v>2885</v>
      </c>
    </row>
    <row r="839" spans="1:3" ht="12" customHeight="1" x14ac:dyDescent="0.25">
      <c r="A839" s="1" t="s">
        <v>2886</v>
      </c>
      <c r="B839" s="5" t="s">
        <v>2887</v>
      </c>
      <c r="C839" s="5" t="s">
        <v>2887</v>
      </c>
    </row>
    <row r="840" spans="1:3" ht="12" customHeight="1" x14ac:dyDescent="0.25">
      <c r="A840" s="1" t="s">
        <v>2888</v>
      </c>
      <c r="B840" s="5" t="s">
        <v>2889</v>
      </c>
      <c r="C840" s="5" t="s">
        <v>2889</v>
      </c>
    </row>
    <row r="841" spans="1:3" ht="12" customHeight="1" x14ac:dyDescent="0.25">
      <c r="A841" s="1" t="s">
        <v>2890</v>
      </c>
      <c r="B841" s="5" t="s">
        <v>2891</v>
      </c>
      <c r="C841" s="5" t="s">
        <v>2891</v>
      </c>
    </row>
    <row r="842" spans="1:3" ht="12" customHeight="1" x14ac:dyDescent="0.25">
      <c r="A842" s="1" t="s">
        <v>2892</v>
      </c>
      <c r="B842" s="5" t="s">
        <v>2893</v>
      </c>
      <c r="C842" s="5" t="s">
        <v>2893</v>
      </c>
    </row>
    <row r="843" spans="1:3" ht="12" customHeight="1" x14ac:dyDescent="0.25">
      <c r="A843" s="1" t="s">
        <v>2894</v>
      </c>
      <c r="B843" s="5" t="s">
        <v>2895</v>
      </c>
      <c r="C843" s="5" t="s">
        <v>2895</v>
      </c>
    </row>
    <row r="844" spans="1:3" ht="12" customHeight="1" x14ac:dyDescent="0.25">
      <c r="A844" s="1" t="s">
        <v>2896</v>
      </c>
      <c r="B844" s="5" t="s">
        <v>2897</v>
      </c>
      <c r="C844" s="5" t="s">
        <v>2897</v>
      </c>
    </row>
    <row r="845" spans="1:3" ht="12" customHeight="1" x14ac:dyDescent="0.25">
      <c r="A845" s="1" t="s">
        <v>2898</v>
      </c>
      <c r="B845" s="5" t="s">
        <v>2899</v>
      </c>
      <c r="C845" s="5" t="s">
        <v>2899</v>
      </c>
    </row>
    <row r="846" spans="1:3" ht="12" customHeight="1" x14ac:dyDescent="0.25">
      <c r="A846" s="1" t="s">
        <v>2900</v>
      </c>
      <c r="B846" s="5" t="s">
        <v>2901</v>
      </c>
      <c r="C846" s="5" t="s">
        <v>2901</v>
      </c>
    </row>
    <row r="847" spans="1:3" ht="12" customHeight="1" x14ac:dyDescent="0.25">
      <c r="A847" s="1" t="s">
        <v>2902</v>
      </c>
      <c r="B847" s="5" t="s">
        <v>2903</v>
      </c>
      <c r="C847" s="5" t="s">
        <v>2903</v>
      </c>
    </row>
    <row r="848" spans="1:3" ht="12" customHeight="1" x14ac:dyDescent="0.25">
      <c r="A848" s="1" t="s">
        <v>2904</v>
      </c>
      <c r="B848" s="5" t="s">
        <v>2905</v>
      </c>
      <c r="C848" s="5" t="s">
        <v>2905</v>
      </c>
    </row>
    <row r="849" spans="1:3" ht="12" customHeight="1" x14ac:dyDescent="0.25">
      <c r="A849" s="1" t="s">
        <v>2906</v>
      </c>
      <c r="B849" s="5" t="s">
        <v>2907</v>
      </c>
      <c r="C849" s="5" t="s">
        <v>2907</v>
      </c>
    </row>
    <row r="850" spans="1:3" ht="12" customHeight="1" x14ac:dyDescent="0.25">
      <c r="A850" s="1" t="s">
        <v>2908</v>
      </c>
      <c r="B850" s="5" t="s">
        <v>2909</v>
      </c>
      <c r="C850" s="5" t="s">
        <v>2909</v>
      </c>
    </row>
    <row r="851" spans="1:3" ht="12" customHeight="1" x14ac:dyDescent="0.25">
      <c r="A851" s="1" t="s">
        <v>1530</v>
      </c>
      <c r="B851" s="5" t="s">
        <v>2910</v>
      </c>
      <c r="C851" s="5" t="s">
        <v>2910</v>
      </c>
    </row>
    <row r="852" spans="1:3" ht="12" customHeight="1" x14ac:dyDescent="0.25">
      <c r="A852" s="1" t="s">
        <v>1532</v>
      </c>
      <c r="B852" s="5" t="s">
        <v>2911</v>
      </c>
      <c r="C852" s="5" t="s">
        <v>2911</v>
      </c>
    </row>
    <row r="853" spans="1:3" ht="12" customHeight="1" x14ac:dyDescent="0.25">
      <c r="A853" s="1" t="s">
        <v>1534</v>
      </c>
      <c r="B853" s="5" t="s">
        <v>2912</v>
      </c>
      <c r="C853" s="5" t="s">
        <v>2913</v>
      </c>
    </row>
    <row r="854" spans="1:3" ht="12" customHeight="1" x14ac:dyDescent="0.25">
      <c r="A854" s="1" t="s">
        <v>1536</v>
      </c>
      <c r="B854" s="5" t="s">
        <v>2914</v>
      </c>
      <c r="C854" s="5" t="s">
        <v>2915</v>
      </c>
    </row>
    <row r="855" spans="1:3" ht="12" customHeight="1" x14ac:dyDescent="0.25">
      <c r="A855" s="1" t="s">
        <v>1538</v>
      </c>
      <c r="B855" s="5" t="s">
        <v>2916</v>
      </c>
      <c r="C855" s="5" t="s">
        <v>2916</v>
      </c>
    </row>
    <row r="856" spans="1:3" ht="12" customHeight="1" x14ac:dyDescent="0.25">
      <c r="A856" s="1" t="s">
        <v>1540</v>
      </c>
      <c r="B856" s="5" t="s">
        <v>2917</v>
      </c>
      <c r="C856" s="5" t="s">
        <v>2917</v>
      </c>
    </row>
    <row r="857" spans="1:3" ht="12" customHeight="1" x14ac:dyDescent="0.25">
      <c r="A857" s="1" t="s">
        <v>1542</v>
      </c>
      <c r="B857" s="5" t="s">
        <v>2918</v>
      </c>
      <c r="C857" s="5" t="s">
        <v>2918</v>
      </c>
    </row>
    <row r="858" spans="1:3" ht="12" customHeight="1" x14ac:dyDescent="0.25">
      <c r="A858" s="1" t="s">
        <v>1544</v>
      </c>
      <c r="B858" s="5" t="s">
        <v>2919</v>
      </c>
      <c r="C858" s="5" t="s">
        <v>2919</v>
      </c>
    </row>
    <row r="859" spans="1:3" ht="12" customHeight="1" x14ac:dyDescent="0.25">
      <c r="A859" s="1" t="s">
        <v>1546</v>
      </c>
      <c r="B859" s="5" t="s">
        <v>1547</v>
      </c>
      <c r="C859" s="5" t="s">
        <v>1547</v>
      </c>
    </row>
    <row r="860" spans="1:3" ht="12" customHeight="1" x14ac:dyDescent="0.25">
      <c r="A860" s="1" t="s">
        <v>1549</v>
      </c>
      <c r="B860" s="5" t="s">
        <v>2920</v>
      </c>
      <c r="C860" s="5" t="s">
        <v>2920</v>
      </c>
    </row>
    <row r="861" spans="1:3" ht="12" customHeight="1" x14ac:dyDescent="0.25">
      <c r="A861" s="1" t="s">
        <v>1551</v>
      </c>
      <c r="B861" s="5" t="s">
        <v>2921</v>
      </c>
      <c r="C861" s="5" t="s">
        <v>2921</v>
      </c>
    </row>
    <row r="862" spans="1:3" ht="12" customHeight="1" x14ac:dyDescent="0.25">
      <c r="A862" s="1" t="s">
        <v>1553</v>
      </c>
      <c r="B862" s="5" t="s">
        <v>2922</v>
      </c>
      <c r="C862" s="5" t="s">
        <v>2922</v>
      </c>
    </row>
    <row r="863" spans="1:3" ht="12" customHeight="1" x14ac:dyDescent="0.25">
      <c r="A863" s="1" t="s">
        <v>1555</v>
      </c>
      <c r="B863" s="5" t="s">
        <v>2923</v>
      </c>
      <c r="C863" s="5" t="s">
        <v>2923</v>
      </c>
    </row>
    <row r="864" spans="1:3" ht="12" customHeight="1" x14ac:dyDescent="0.25">
      <c r="A864" s="1" t="s">
        <v>1557</v>
      </c>
      <c r="B864" s="5" t="s">
        <v>2924</v>
      </c>
      <c r="C864" s="5" t="s">
        <v>2924</v>
      </c>
    </row>
    <row r="865" spans="1:3" ht="12" customHeight="1" x14ac:dyDescent="0.25">
      <c r="A865" s="1" t="s">
        <v>2925</v>
      </c>
      <c r="B865" s="5" t="s">
        <v>2926</v>
      </c>
      <c r="C865" s="5" t="s">
        <v>2926</v>
      </c>
    </row>
    <row r="866" spans="1:3" ht="12" customHeight="1" x14ac:dyDescent="0.25">
      <c r="A866" s="1" t="s">
        <v>2927</v>
      </c>
      <c r="B866" s="5" t="s">
        <v>2928</v>
      </c>
      <c r="C866" s="5" t="s">
        <v>2928</v>
      </c>
    </row>
    <row r="867" spans="1:3" ht="12" customHeight="1" x14ac:dyDescent="0.25">
      <c r="A867" s="1" t="s">
        <v>1559</v>
      </c>
      <c r="B867" s="5" t="s">
        <v>2929</v>
      </c>
      <c r="C867" s="5" t="s">
        <v>2929</v>
      </c>
    </row>
    <row r="868" spans="1:3" ht="12" customHeight="1" x14ac:dyDescent="0.25">
      <c r="A868" s="1" t="s">
        <v>1561</v>
      </c>
      <c r="B868" s="5" t="s">
        <v>1562</v>
      </c>
      <c r="C868" s="5" t="s">
        <v>1562</v>
      </c>
    </row>
    <row r="869" spans="1:3" ht="12" customHeight="1" x14ac:dyDescent="0.25">
      <c r="A869" s="1" t="s">
        <v>1564</v>
      </c>
      <c r="B869" s="5" t="s">
        <v>1565</v>
      </c>
      <c r="C869" s="5" t="s">
        <v>1565</v>
      </c>
    </row>
    <row r="870" spans="1:3" ht="12" customHeight="1" x14ac:dyDescent="0.25">
      <c r="A870" s="1" t="s">
        <v>1567</v>
      </c>
      <c r="B870" s="5" t="s">
        <v>2930</v>
      </c>
      <c r="C870" s="5" t="s">
        <v>2930</v>
      </c>
    </row>
    <row r="871" spans="1:3" ht="12" customHeight="1" x14ac:dyDescent="0.25">
      <c r="A871" s="1" t="s">
        <v>1569</v>
      </c>
      <c r="B871" s="5" t="s">
        <v>2931</v>
      </c>
      <c r="C871" s="5" t="s">
        <v>2931</v>
      </c>
    </row>
    <row r="872" spans="1:3" ht="12" customHeight="1" x14ac:dyDescent="0.25">
      <c r="A872" s="1" t="s">
        <v>1571</v>
      </c>
      <c r="B872" s="5" t="s">
        <v>2932</v>
      </c>
      <c r="C872" s="5" t="s">
        <v>2932</v>
      </c>
    </row>
    <row r="873" spans="1:3" ht="12" customHeight="1" x14ac:dyDescent="0.25">
      <c r="A873" s="1" t="s">
        <v>1573</v>
      </c>
      <c r="B873" s="5" t="s">
        <v>2933</v>
      </c>
      <c r="C873" s="5" t="s">
        <v>2933</v>
      </c>
    </row>
    <row r="874" spans="1:3" ht="12" customHeight="1" x14ac:dyDescent="0.25">
      <c r="A874" s="1" t="s">
        <v>1575</v>
      </c>
      <c r="B874" s="5" t="s">
        <v>2934</v>
      </c>
      <c r="C874" s="5" t="s">
        <v>2934</v>
      </c>
    </row>
    <row r="875" spans="1:3" ht="12" customHeight="1" x14ac:dyDescent="0.25">
      <c r="A875" s="1" t="s">
        <v>1577</v>
      </c>
      <c r="B875" s="5" t="s">
        <v>2935</v>
      </c>
      <c r="C875" s="5" t="s">
        <v>2935</v>
      </c>
    </row>
    <row r="876" spans="1:3" ht="12" customHeight="1" x14ac:dyDescent="0.25">
      <c r="A876" s="1" t="s">
        <v>1579</v>
      </c>
      <c r="B876" s="5" t="s">
        <v>2936</v>
      </c>
      <c r="C876" s="5" t="s">
        <v>2936</v>
      </c>
    </row>
    <row r="877" spans="1:3" ht="12" customHeight="1" x14ac:dyDescent="0.25">
      <c r="A877" s="1" t="s">
        <v>1581</v>
      </c>
      <c r="B877" s="5" t="s">
        <v>2937</v>
      </c>
      <c r="C877" s="5" t="s">
        <v>2938</v>
      </c>
    </row>
    <row r="878" spans="1:3" ht="12" customHeight="1" x14ac:dyDescent="0.25">
      <c r="A878" s="1" t="s">
        <v>1583</v>
      </c>
      <c r="B878" s="5" t="s">
        <v>2939</v>
      </c>
      <c r="C878" s="5" t="s">
        <v>2940</v>
      </c>
    </row>
    <row r="879" spans="1:3" ht="12" customHeight="1" x14ac:dyDescent="0.25">
      <c r="A879" s="1" t="s">
        <v>1585</v>
      </c>
      <c r="B879" s="5" t="s">
        <v>2941</v>
      </c>
      <c r="C879" s="5" t="s">
        <v>2941</v>
      </c>
    </row>
    <row r="880" spans="1:3" ht="12" customHeight="1" x14ac:dyDescent="0.25">
      <c r="A880" s="1" t="s">
        <v>1587</v>
      </c>
      <c r="B880" s="5" t="s">
        <v>2942</v>
      </c>
      <c r="C880" s="5" t="s">
        <v>2942</v>
      </c>
    </row>
    <row r="881" spans="1:3" ht="12" customHeight="1" x14ac:dyDescent="0.25">
      <c r="A881" s="1" t="s">
        <v>1589</v>
      </c>
      <c r="B881" s="5" t="s">
        <v>2943</v>
      </c>
      <c r="C881" s="5" t="s">
        <v>2943</v>
      </c>
    </row>
    <row r="882" spans="1:3" ht="12" customHeight="1" x14ac:dyDescent="0.25">
      <c r="A882" s="1" t="s">
        <v>2944</v>
      </c>
      <c r="B882" s="5" t="s">
        <v>2945</v>
      </c>
      <c r="C882" s="5" t="s">
        <v>2945</v>
      </c>
    </row>
    <row r="883" spans="1:3" ht="12" customHeight="1" x14ac:dyDescent="0.25">
      <c r="A883" s="1" t="s">
        <v>2946</v>
      </c>
      <c r="B883" s="5" t="s">
        <v>2947</v>
      </c>
      <c r="C883" s="5" t="s">
        <v>2947</v>
      </c>
    </row>
    <row r="884" spans="1:3" ht="12" customHeight="1" x14ac:dyDescent="0.25">
      <c r="A884" s="1" t="s">
        <v>2948</v>
      </c>
      <c r="B884" s="5" t="s">
        <v>2949</v>
      </c>
      <c r="C884" s="5" t="s">
        <v>2950</v>
      </c>
    </row>
    <row r="885" spans="1:3" ht="12" customHeight="1" x14ac:dyDescent="0.25">
      <c r="A885" s="1" t="s">
        <v>2951</v>
      </c>
      <c r="B885" s="5" t="s">
        <v>2952</v>
      </c>
      <c r="C885" s="5" t="s">
        <v>2953</v>
      </c>
    </row>
    <row r="886" spans="1:3" ht="12" customHeight="1" x14ac:dyDescent="0.25">
      <c r="A886" s="1" t="s">
        <v>1591</v>
      </c>
      <c r="B886" s="5" t="s">
        <v>2954</v>
      </c>
      <c r="C886" s="5" t="s">
        <v>2955</v>
      </c>
    </row>
    <row r="887" spans="1:3" ht="12" customHeight="1" x14ac:dyDescent="0.25">
      <c r="A887" s="1" t="s">
        <v>2956</v>
      </c>
      <c r="B887" s="5" t="s">
        <v>2957</v>
      </c>
      <c r="C887" s="5" t="s">
        <v>2957</v>
      </c>
    </row>
    <row r="888" spans="1:3" ht="12" customHeight="1" x14ac:dyDescent="0.25">
      <c r="A888" s="1" t="s">
        <v>2958</v>
      </c>
      <c r="B888" s="5" t="s">
        <v>2959</v>
      </c>
      <c r="C888" s="5" t="s">
        <v>2959</v>
      </c>
    </row>
    <row r="889" spans="1:3" ht="12" customHeight="1" x14ac:dyDescent="0.25">
      <c r="A889" s="1" t="s">
        <v>2960</v>
      </c>
      <c r="B889" s="5" t="s">
        <v>2961</v>
      </c>
      <c r="C889" s="5" t="s">
        <v>2961</v>
      </c>
    </row>
    <row r="890" spans="1:3" ht="12" customHeight="1" x14ac:dyDescent="0.25">
      <c r="A890" s="1" t="s">
        <v>2962</v>
      </c>
      <c r="B890" s="5" t="s">
        <v>2963</v>
      </c>
      <c r="C890" s="5" t="s">
        <v>2963</v>
      </c>
    </row>
    <row r="891" spans="1:3" ht="12" customHeight="1" x14ac:dyDescent="0.25">
      <c r="A891" s="1" t="s">
        <v>2964</v>
      </c>
      <c r="B891" s="5" t="s">
        <v>2965</v>
      </c>
      <c r="C891" s="5" t="s">
        <v>2965</v>
      </c>
    </row>
    <row r="892" spans="1:3" ht="12" customHeight="1" x14ac:dyDescent="0.25">
      <c r="A892" s="1" t="s">
        <v>2966</v>
      </c>
      <c r="B892" s="5" t="s">
        <v>2967</v>
      </c>
      <c r="C892" s="5" t="s">
        <v>2967</v>
      </c>
    </row>
    <row r="893" spans="1:3" ht="12" customHeight="1" x14ac:dyDescent="0.25">
      <c r="A893" s="1" t="s">
        <v>2968</v>
      </c>
      <c r="B893" s="5" t="s">
        <v>2969</v>
      </c>
      <c r="C893" s="5" t="s">
        <v>2969</v>
      </c>
    </row>
    <row r="894" spans="1:3" ht="12" customHeight="1" x14ac:dyDescent="0.25">
      <c r="A894" s="1" t="s">
        <v>2970</v>
      </c>
      <c r="B894" s="5" t="s">
        <v>2971</v>
      </c>
      <c r="C894" s="5" t="s">
        <v>2971</v>
      </c>
    </row>
    <row r="895" spans="1:3" ht="12" customHeight="1" x14ac:dyDescent="0.25">
      <c r="A895" s="1" t="s">
        <v>2972</v>
      </c>
      <c r="B895" s="5" t="s">
        <v>2973</v>
      </c>
      <c r="C895" s="5" t="s">
        <v>2974</v>
      </c>
    </row>
    <row r="896" spans="1:3" ht="12" customHeight="1" x14ac:dyDescent="0.25">
      <c r="A896" s="1" t="s">
        <v>2975</v>
      </c>
      <c r="B896" s="5" t="s">
        <v>2976</v>
      </c>
      <c r="C896" s="5" t="s">
        <v>2976</v>
      </c>
    </row>
    <row r="897" spans="1:3" ht="12" customHeight="1" x14ac:dyDescent="0.25">
      <c r="A897" s="1" t="s">
        <v>2977</v>
      </c>
      <c r="B897" s="5" t="s">
        <v>2978</v>
      </c>
      <c r="C897" s="5" t="s">
        <v>2978</v>
      </c>
    </row>
    <row r="898" spans="1:3" ht="12" customHeight="1" x14ac:dyDescent="0.25">
      <c r="A898" s="1" t="s">
        <v>2979</v>
      </c>
      <c r="B898" s="5" t="s">
        <v>2980</v>
      </c>
      <c r="C898" s="5" t="s">
        <v>2980</v>
      </c>
    </row>
    <row r="899" spans="1:3" ht="12" customHeight="1" x14ac:dyDescent="0.25">
      <c r="A899" s="1" t="s">
        <v>2981</v>
      </c>
      <c r="B899" s="5" t="s">
        <v>2982</v>
      </c>
      <c r="C899" s="5" t="s">
        <v>2982</v>
      </c>
    </row>
    <row r="900" spans="1:3" ht="12" customHeight="1" x14ac:dyDescent="0.25">
      <c r="A900" s="1" t="s">
        <v>2983</v>
      </c>
      <c r="B900" s="5" t="s">
        <v>2984</v>
      </c>
      <c r="C900" s="5" t="s">
        <v>2984</v>
      </c>
    </row>
    <row r="901" spans="1:3" ht="12" customHeight="1" x14ac:dyDescent="0.25">
      <c r="A901" s="1" t="s">
        <v>2985</v>
      </c>
      <c r="B901" s="5" t="s">
        <v>2986</v>
      </c>
      <c r="C901" s="5" t="s">
        <v>2986</v>
      </c>
    </row>
    <row r="902" spans="1:3" ht="12" customHeight="1" x14ac:dyDescent="0.25">
      <c r="A902" s="1" t="s">
        <v>2987</v>
      </c>
      <c r="B902" s="5" t="s">
        <v>2988</v>
      </c>
      <c r="C902" s="5" t="s">
        <v>2988</v>
      </c>
    </row>
    <row r="903" spans="1:3" ht="12" customHeight="1" x14ac:dyDescent="0.25">
      <c r="A903" s="1" t="s">
        <v>2989</v>
      </c>
      <c r="B903" s="5" t="s">
        <v>2990</v>
      </c>
      <c r="C903" s="5" t="s">
        <v>2990</v>
      </c>
    </row>
    <row r="904" spans="1:3" ht="12" customHeight="1" x14ac:dyDescent="0.25">
      <c r="A904" s="1" t="s">
        <v>2991</v>
      </c>
      <c r="B904" s="5" t="s">
        <v>2992</v>
      </c>
      <c r="C904" s="5" t="s">
        <v>2993</v>
      </c>
    </row>
    <row r="905" spans="1:3" ht="12" customHeight="1" x14ac:dyDescent="0.25">
      <c r="A905" s="1" t="s">
        <v>2994</v>
      </c>
      <c r="B905" s="5" t="s">
        <v>2995</v>
      </c>
      <c r="C905" s="5" t="s">
        <v>2996</v>
      </c>
    </row>
    <row r="906" spans="1:3" ht="12" customHeight="1" x14ac:dyDescent="0.25">
      <c r="A906" s="1" t="s">
        <v>2997</v>
      </c>
      <c r="B906" s="5" t="s">
        <v>2998</v>
      </c>
      <c r="C906" s="5" t="s">
        <v>2998</v>
      </c>
    </row>
    <row r="907" spans="1:3" ht="12" customHeight="1" x14ac:dyDescent="0.25">
      <c r="A907" s="1" t="s">
        <v>2999</v>
      </c>
      <c r="B907" s="5" t="s">
        <v>3000</v>
      </c>
      <c r="C907" s="5" t="s">
        <v>3000</v>
      </c>
    </row>
    <row r="908" spans="1:3" ht="12" customHeight="1" x14ac:dyDescent="0.25">
      <c r="A908" s="1" t="s">
        <v>3001</v>
      </c>
      <c r="B908" s="5" t="s">
        <v>3002</v>
      </c>
      <c r="C908" s="5" t="s">
        <v>3002</v>
      </c>
    </row>
    <row r="909" spans="1:3" ht="12" customHeight="1" x14ac:dyDescent="0.25">
      <c r="A909" s="1" t="s">
        <v>3003</v>
      </c>
      <c r="B909" s="5" t="s">
        <v>3004</v>
      </c>
      <c r="C909" s="5" t="s">
        <v>3004</v>
      </c>
    </row>
    <row r="910" spans="1:3" ht="12" customHeight="1" x14ac:dyDescent="0.25">
      <c r="A910" s="1" t="s">
        <v>3005</v>
      </c>
      <c r="B910" s="5" t="s">
        <v>3006</v>
      </c>
      <c r="C910" s="5" t="s">
        <v>3006</v>
      </c>
    </row>
    <row r="911" spans="1:3" ht="12" customHeight="1" x14ac:dyDescent="0.25">
      <c r="A911" s="1" t="s">
        <v>3007</v>
      </c>
      <c r="B911" s="5" t="s">
        <v>3008</v>
      </c>
      <c r="C911" s="5" t="s">
        <v>3008</v>
      </c>
    </row>
    <row r="912" spans="1:3" ht="12" customHeight="1" x14ac:dyDescent="0.25">
      <c r="A912" s="1" t="s">
        <v>3009</v>
      </c>
      <c r="B912" s="5" t="s">
        <v>3010</v>
      </c>
      <c r="C912" s="5" t="s">
        <v>3010</v>
      </c>
    </row>
    <row r="913" spans="1:3" ht="12" customHeight="1" x14ac:dyDescent="0.25">
      <c r="A913" s="1" t="s">
        <v>3011</v>
      </c>
      <c r="B913" s="5" t="s">
        <v>3012</v>
      </c>
      <c r="C913" s="5" t="s">
        <v>3012</v>
      </c>
    </row>
    <row r="914" spans="1:3" ht="12" customHeight="1" x14ac:dyDescent="0.25">
      <c r="A914" s="1" t="s">
        <v>3013</v>
      </c>
      <c r="B914" s="5" t="s">
        <v>3014</v>
      </c>
      <c r="C914" s="5" t="s">
        <v>3014</v>
      </c>
    </row>
    <row r="915" spans="1:3" ht="12" customHeight="1" x14ac:dyDescent="0.25">
      <c r="A915" s="1" t="s">
        <v>3015</v>
      </c>
      <c r="B915" s="5" t="s">
        <v>3016</v>
      </c>
      <c r="C915" s="5" t="s">
        <v>3016</v>
      </c>
    </row>
    <row r="916" spans="1:3" ht="12" customHeight="1" x14ac:dyDescent="0.25">
      <c r="A916" s="1" t="s">
        <v>3017</v>
      </c>
      <c r="B916" s="5" t="s">
        <v>3018</v>
      </c>
      <c r="C916" s="5" t="s">
        <v>3018</v>
      </c>
    </row>
    <row r="917" spans="1:3" ht="12" customHeight="1" x14ac:dyDescent="0.25">
      <c r="A917" s="1" t="s">
        <v>3019</v>
      </c>
      <c r="B917" s="5" t="s">
        <v>3020</v>
      </c>
      <c r="C917" s="5" t="s">
        <v>3020</v>
      </c>
    </row>
    <row r="918" spans="1:3" ht="12" customHeight="1" x14ac:dyDescent="0.25">
      <c r="A918" s="1" t="s">
        <v>3021</v>
      </c>
      <c r="B918" s="5" t="s">
        <v>3022</v>
      </c>
      <c r="C918" s="5" t="s">
        <v>3022</v>
      </c>
    </row>
    <row r="919" spans="1:3" ht="12" customHeight="1" x14ac:dyDescent="0.25">
      <c r="A919" s="1" t="s">
        <v>3023</v>
      </c>
      <c r="B919" s="5" t="s">
        <v>3024</v>
      </c>
      <c r="C919" s="5" t="s">
        <v>3024</v>
      </c>
    </row>
    <row r="920" spans="1:3" ht="12" customHeight="1" x14ac:dyDescent="0.25">
      <c r="A920" s="1" t="s">
        <v>3025</v>
      </c>
      <c r="B920" s="5" t="s">
        <v>3026</v>
      </c>
      <c r="C920" s="5" t="s">
        <v>3026</v>
      </c>
    </row>
    <row r="921" spans="1:3" ht="12" customHeight="1" x14ac:dyDescent="0.25">
      <c r="A921" s="1" t="s">
        <v>3027</v>
      </c>
      <c r="B921" s="5" t="s">
        <v>3028</v>
      </c>
      <c r="C921" s="5" t="s">
        <v>3028</v>
      </c>
    </row>
    <row r="922" spans="1:3" ht="12" customHeight="1" x14ac:dyDescent="0.25">
      <c r="A922" s="1" t="s">
        <v>3029</v>
      </c>
      <c r="B922" s="5" t="s">
        <v>3030</v>
      </c>
      <c r="C922" s="5" t="s">
        <v>3030</v>
      </c>
    </row>
    <row r="923" spans="1:3" ht="12" customHeight="1" x14ac:dyDescent="0.25">
      <c r="A923" s="1" t="s">
        <v>3031</v>
      </c>
      <c r="B923" s="5" t="s">
        <v>3032</v>
      </c>
      <c r="C923" s="5" t="s">
        <v>3032</v>
      </c>
    </row>
    <row r="924" spans="1:3" ht="12" customHeight="1" x14ac:dyDescent="0.25">
      <c r="A924" s="1" t="s">
        <v>3033</v>
      </c>
      <c r="B924" s="5" t="s">
        <v>3034</v>
      </c>
      <c r="C924" s="5" t="s">
        <v>3034</v>
      </c>
    </row>
    <row r="925" spans="1:3" ht="12" customHeight="1" x14ac:dyDescent="0.25">
      <c r="A925" s="1" t="s">
        <v>3035</v>
      </c>
      <c r="B925" s="5" t="s">
        <v>3036</v>
      </c>
      <c r="C925" s="5" t="s">
        <v>3036</v>
      </c>
    </row>
    <row r="926" spans="1:3" ht="12" customHeight="1" x14ac:dyDescent="0.25">
      <c r="A926" s="1" t="s">
        <v>3037</v>
      </c>
      <c r="B926" s="5" t="s">
        <v>3038</v>
      </c>
      <c r="C926" s="5" t="s">
        <v>3038</v>
      </c>
    </row>
    <row r="927" spans="1:3" ht="12" customHeight="1" x14ac:dyDescent="0.25">
      <c r="A927" s="1" t="s">
        <v>3039</v>
      </c>
      <c r="B927" s="5" t="s">
        <v>3040</v>
      </c>
      <c r="C927" s="5" t="s">
        <v>3040</v>
      </c>
    </row>
    <row r="928" spans="1:3" ht="12" customHeight="1" x14ac:dyDescent="0.25">
      <c r="A928" s="1" t="s">
        <v>3041</v>
      </c>
      <c r="B928" s="5" t="s">
        <v>3042</v>
      </c>
      <c r="C928" s="5" t="s">
        <v>3042</v>
      </c>
    </row>
    <row r="929" spans="1:3" ht="12" customHeight="1" x14ac:dyDescent="0.25">
      <c r="A929" s="1" t="s">
        <v>3043</v>
      </c>
      <c r="B929" s="5" t="s">
        <v>3044</v>
      </c>
      <c r="C929" s="5" t="s">
        <v>3044</v>
      </c>
    </row>
    <row r="930" spans="1:3" ht="12" customHeight="1" x14ac:dyDescent="0.25">
      <c r="A930" s="1" t="s">
        <v>3045</v>
      </c>
      <c r="B930" s="5" t="s">
        <v>3046</v>
      </c>
      <c r="C930" s="5" t="s">
        <v>3046</v>
      </c>
    </row>
    <row r="931" spans="1:3" ht="12" customHeight="1" x14ac:dyDescent="0.25">
      <c r="A931" s="1" t="s">
        <v>3047</v>
      </c>
      <c r="B931" s="5" t="s">
        <v>3048</v>
      </c>
      <c r="C931" s="5" t="s">
        <v>3048</v>
      </c>
    </row>
    <row r="932" spans="1:3" ht="12" customHeight="1" x14ac:dyDescent="0.25">
      <c r="A932" s="1" t="s">
        <v>3049</v>
      </c>
      <c r="B932" s="5" t="s">
        <v>3050</v>
      </c>
      <c r="C932" s="5" t="s">
        <v>3050</v>
      </c>
    </row>
    <row r="933" spans="1:3" ht="12" customHeight="1" x14ac:dyDescent="0.25">
      <c r="A933" s="1" t="s">
        <v>3051</v>
      </c>
      <c r="B933" s="5" t="s">
        <v>3052</v>
      </c>
      <c r="C933" s="5" t="s">
        <v>3052</v>
      </c>
    </row>
    <row r="934" spans="1:3" ht="12" customHeight="1" x14ac:dyDescent="0.25">
      <c r="A934" s="1" t="s">
        <v>3053</v>
      </c>
      <c r="B934" s="5" t="s">
        <v>3054</v>
      </c>
      <c r="C934" s="5" t="s">
        <v>3054</v>
      </c>
    </row>
    <row r="935" spans="1:3" ht="12" customHeight="1" x14ac:dyDescent="0.25">
      <c r="A935" s="1" t="s">
        <v>3055</v>
      </c>
      <c r="B935" s="5" t="s">
        <v>3056</v>
      </c>
      <c r="C935" s="5" t="s">
        <v>3056</v>
      </c>
    </row>
    <row r="936" spans="1:3" ht="12" customHeight="1" x14ac:dyDescent="0.25">
      <c r="A936" s="1" t="s">
        <v>3057</v>
      </c>
      <c r="B936" s="5" t="s">
        <v>3058</v>
      </c>
      <c r="C936" s="5" t="s">
        <v>3058</v>
      </c>
    </row>
    <row r="937" spans="1:3" ht="12" customHeight="1" x14ac:dyDescent="0.25">
      <c r="A937" s="1" t="s">
        <v>3059</v>
      </c>
      <c r="B937" s="5" t="s">
        <v>3060</v>
      </c>
      <c r="C937" s="5" t="s">
        <v>3060</v>
      </c>
    </row>
    <row r="938" spans="1:3" ht="12" customHeight="1" x14ac:dyDescent="0.25">
      <c r="A938" s="1" t="s">
        <v>3061</v>
      </c>
      <c r="B938" s="5" t="s">
        <v>3062</v>
      </c>
      <c r="C938" s="5" t="s">
        <v>3062</v>
      </c>
    </row>
    <row r="939" spans="1:3" ht="12" customHeight="1" x14ac:dyDescent="0.25">
      <c r="A939" s="1" t="s">
        <v>3063</v>
      </c>
      <c r="B939" s="5" t="s">
        <v>3064</v>
      </c>
      <c r="C939" s="5" t="s">
        <v>3064</v>
      </c>
    </row>
    <row r="940" spans="1:3" ht="12" customHeight="1" x14ac:dyDescent="0.25">
      <c r="A940" s="1" t="s">
        <v>3065</v>
      </c>
      <c r="B940" s="5" t="s">
        <v>3066</v>
      </c>
      <c r="C940" s="5" t="s">
        <v>3066</v>
      </c>
    </row>
    <row r="941" spans="1:3" ht="12" customHeight="1" x14ac:dyDescent="0.25">
      <c r="A941" s="1" t="s">
        <v>3067</v>
      </c>
      <c r="B941" s="5" t="s">
        <v>3068</v>
      </c>
      <c r="C941" s="5" t="s">
        <v>3069</v>
      </c>
    </row>
    <row r="942" spans="1:3" ht="12" customHeight="1" x14ac:dyDescent="0.25">
      <c r="A942" s="1" t="s">
        <v>3070</v>
      </c>
      <c r="B942" s="5" t="s">
        <v>3071</v>
      </c>
      <c r="C942" s="5" t="s">
        <v>3071</v>
      </c>
    </row>
    <row r="943" spans="1:3" ht="12" customHeight="1" x14ac:dyDescent="0.25">
      <c r="A943" s="1" t="s">
        <v>3072</v>
      </c>
      <c r="B943" s="5" t="s">
        <v>3073</v>
      </c>
      <c r="C943" s="5" t="s">
        <v>3073</v>
      </c>
    </row>
    <row r="944" spans="1:3" ht="12" customHeight="1" x14ac:dyDescent="0.25">
      <c r="A944" s="1" t="s">
        <v>3074</v>
      </c>
      <c r="B944" s="5" t="s">
        <v>3075</v>
      </c>
      <c r="C944" s="5" t="s">
        <v>3075</v>
      </c>
    </row>
    <row r="945" spans="1:3" ht="12" customHeight="1" x14ac:dyDescent="0.25">
      <c r="A945" s="1" t="s">
        <v>3076</v>
      </c>
      <c r="B945" s="5" t="s">
        <v>3077</v>
      </c>
      <c r="C945" s="5" t="s">
        <v>3077</v>
      </c>
    </row>
    <row r="946" spans="1:3" ht="12" customHeight="1" x14ac:dyDescent="0.25">
      <c r="A946" s="1" t="s">
        <v>3078</v>
      </c>
      <c r="B946" s="5" t="s">
        <v>3079</v>
      </c>
      <c r="C946" s="5" t="s">
        <v>3079</v>
      </c>
    </row>
    <row r="947" spans="1:3" ht="12" customHeight="1" x14ac:dyDescent="0.25">
      <c r="A947" s="1" t="s">
        <v>3080</v>
      </c>
      <c r="B947" s="5" t="s">
        <v>3081</v>
      </c>
      <c r="C947" s="5" t="s">
        <v>3081</v>
      </c>
    </row>
    <row r="948" spans="1:3" ht="12" customHeight="1" x14ac:dyDescent="0.25">
      <c r="A948" s="1" t="s">
        <v>3082</v>
      </c>
      <c r="B948" s="5" t="s">
        <v>3083</v>
      </c>
      <c r="C948" s="5" t="s">
        <v>3083</v>
      </c>
    </row>
    <row r="949" spans="1:3" ht="12" customHeight="1" x14ac:dyDescent="0.25">
      <c r="A949" s="1" t="s">
        <v>3084</v>
      </c>
      <c r="B949" s="5" t="s">
        <v>3085</v>
      </c>
      <c r="C949" s="5" t="s">
        <v>3085</v>
      </c>
    </row>
    <row r="950" spans="1:3" ht="12" customHeight="1" x14ac:dyDescent="0.25">
      <c r="A950" s="1" t="s">
        <v>3086</v>
      </c>
      <c r="B950" s="5" t="s">
        <v>3087</v>
      </c>
      <c r="C950" s="5" t="s">
        <v>3087</v>
      </c>
    </row>
    <row r="951" spans="1:3" ht="12" customHeight="1" x14ac:dyDescent="0.25">
      <c r="A951" s="1" t="s">
        <v>3088</v>
      </c>
      <c r="B951" s="5" t="s">
        <v>3089</v>
      </c>
      <c r="C951" s="5" t="s">
        <v>3089</v>
      </c>
    </row>
    <row r="952" spans="1:3" ht="12" customHeight="1" x14ac:dyDescent="0.25">
      <c r="A952" s="1" t="s">
        <v>3090</v>
      </c>
      <c r="B952" s="5" t="s">
        <v>3091</v>
      </c>
      <c r="C952" s="5" t="s">
        <v>3091</v>
      </c>
    </row>
    <row r="953" spans="1:3" ht="12" customHeight="1" x14ac:dyDescent="0.25">
      <c r="A953" s="1" t="s">
        <v>3092</v>
      </c>
      <c r="B953" s="5" t="s">
        <v>3093</v>
      </c>
      <c r="C953" s="5" t="s">
        <v>3093</v>
      </c>
    </row>
    <row r="954" spans="1:3" ht="12" customHeight="1" x14ac:dyDescent="0.25">
      <c r="A954" s="1" t="s">
        <v>3094</v>
      </c>
      <c r="B954" s="5" t="s">
        <v>3095</v>
      </c>
      <c r="C954" s="5" t="s">
        <v>3095</v>
      </c>
    </row>
    <row r="955" spans="1:3" ht="12" customHeight="1" x14ac:dyDescent="0.25">
      <c r="A955" s="1" t="s">
        <v>3096</v>
      </c>
      <c r="B955" s="5" t="s">
        <v>3097</v>
      </c>
      <c r="C955" s="5" t="s">
        <v>3097</v>
      </c>
    </row>
    <row r="956" spans="1:3" ht="12" customHeight="1" x14ac:dyDescent="0.25">
      <c r="A956" s="1" t="s">
        <v>3098</v>
      </c>
      <c r="B956" s="5" t="s">
        <v>3099</v>
      </c>
      <c r="C956" s="5" t="s">
        <v>3099</v>
      </c>
    </row>
    <row r="957" spans="1:3" ht="12" customHeight="1" x14ac:dyDescent="0.25">
      <c r="A957" s="1" t="s">
        <v>3100</v>
      </c>
      <c r="B957" s="5" t="s">
        <v>3101</v>
      </c>
      <c r="C957" s="5" t="s">
        <v>3101</v>
      </c>
    </row>
    <row r="958" spans="1:3" ht="12" customHeight="1" x14ac:dyDescent="0.25">
      <c r="A958" s="1" t="s">
        <v>3102</v>
      </c>
      <c r="B958" s="5" t="s">
        <v>3103</v>
      </c>
      <c r="C958" s="5" t="s">
        <v>3103</v>
      </c>
    </row>
    <row r="959" spans="1:3" ht="12" customHeight="1" x14ac:dyDescent="0.25">
      <c r="A959" s="1" t="s">
        <v>3104</v>
      </c>
      <c r="B959" s="5" t="s">
        <v>3105</v>
      </c>
      <c r="C959" s="5" t="s">
        <v>3105</v>
      </c>
    </row>
    <row r="960" spans="1:3" ht="12" customHeight="1" x14ac:dyDescent="0.25">
      <c r="A960" s="1" t="s">
        <v>3106</v>
      </c>
      <c r="B960" s="5" t="s">
        <v>3107</v>
      </c>
      <c r="C960" s="5" t="s">
        <v>3107</v>
      </c>
    </row>
    <row r="961" spans="1:3" ht="12" customHeight="1" x14ac:dyDescent="0.25">
      <c r="A961" s="1" t="s">
        <v>3108</v>
      </c>
      <c r="B961" s="5" t="s">
        <v>3109</v>
      </c>
      <c r="C961" s="5" t="s">
        <v>3109</v>
      </c>
    </row>
    <row r="962" spans="1:3" ht="12" customHeight="1" x14ac:dyDescent="0.25">
      <c r="A962" s="1" t="s">
        <v>3110</v>
      </c>
      <c r="B962" s="5" t="s">
        <v>3111</v>
      </c>
      <c r="C962" s="5" t="s">
        <v>3111</v>
      </c>
    </row>
    <row r="963" spans="1:3" ht="12" customHeight="1" x14ac:dyDescent="0.25">
      <c r="A963" s="1" t="s">
        <v>3112</v>
      </c>
      <c r="B963" s="5" t="s">
        <v>3113</v>
      </c>
      <c r="C963" s="5" t="s">
        <v>3113</v>
      </c>
    </row>
    <row r="964" spans="1:3" ht="12" customHeight="1" x14ac:dyDescent="0.25">
      <c r="A964" s="1" t="s">
        <v>3114</v>
      </c>
      <c r="B964" s="5" t="s">
        <v>3115</v>
      </c>
      <c r="C964" s="5" t="s">
        <v>3115</v>
      </c>
    </row>
    <row r="965" spans="1:3" ht="12" customHeight="1" x14ac:dyDescent="0.25">
      <c r="A965" s="1" t="s">
        <v>3116</v>
      </c>
      <c r="B965" s="5" t="s">
        <v>3117</v>
      </c>
      <c r="C965" s="5" t="s">
        <v>3117</v>
      </c>
    </row>
    <row r="966" spans="1:3" ht="12" customHeight="1" x14ac:dyDescent="0.25">
      <c r="A966" s="1" t="s">
        <v>3118</v>
      </c>
      <c r="B966" s="5" t="s">
        <v>3119</v>
      </c>
      <c r="C966" s="5" t="s">
        <v>3119</v>
      </c>
    </row>
    <row r="967" spans="1:3" ht="12" customHeight="1" x14ac:dyDescent="0.25">
      <c r="A967" s="1" t="s">
        <v>3120</v>
      </c>
      <c r="B967" s="5" t="s">
        <v>3121</v>
      </c>
      <c r="C967" s="5" t="s">
        <v>3121</v>
      </c>
    </row>
    <row r="968" spans="1:3" ht="12" customHeight="1" x14ac:dyDescent="0.25">
      <c r="A968" s="1" t="s">
        <v>3122</v>
      </c>
      <c r="B968" s="5" t="s">
        <v>3123</v>
      </c>
      <c r="C968" s="5" t="s">
        <v>3123</v>
      </c>
    </row>
    <row r="969" spans="1:3" ht="12" customHeight="1" x14ac:dyDescent="0.25">
      <c r="A969" s="1" t="s">
        <v>3124</v>
      </c>
      <c r="B969" s="5" t="s">
        <v>3125</v>
      </c>
      <c r="C969" s="5" t="s">
        <v>3125</v>
      </c>
    </row>
    <row r="970" spans="1:3" ht="12" customHeight="1" x14ac:dyDescent="0.25">
      <c r="A970" s="1" t="s">
        <v>3126</v>
      </c>
      <c r="B970" s="5" t="s">
        <v>3127</v>
      </c>
      <c r="C970" s="5" t="s">
        <v>3127</v>
      </c>
    </row>
    <row r="971" spans="1:3" ht="12" customHeight="1" x14ac:dyDescent="0.25">
      <c r="A971" s="1" t="s">
        <v>3128</v>
      </c>
      <c r="B971" s="5" t="s">
        <v>3129</v>
      </c>
      <c r="C971" s="5" t="s">
        <v>3129</v>
      </c>
    </row>
    <row r="972" spans="1:3" ht="12" customHeight="1" x14ac:dyDescent="0.25">
      <c r="A972" s="1" t="s">
        <v>3130</v>
      </c>
      <c r="B972" s="5" t="s">
        <v>3131</v>
      </c>
      <c r="C972" s="5" t="s">
        <v>3131</v>
      </c>
    </row>
    <row r="973" spans="1:3" ht="12" customHeight="1" x14ac:dyDescent="0.25">
      <c r="A973" s="1" t="s">
        <v>3132</v>
      </c>
      <c r="B973" s="5" t="s">
        <v>3133</v>
      </c>
      <c r="C973" s="5" t="s">
        <v>3133</v>
      </c>
    </row>
    <row r="974" spans="1:3" ht="12" customHeight="1" x14ac:dyDescent="0.25">
      <c r="A974" s="1" t="s">
        <v>3134</v>
      </c>
      <c r="B974" s="5" t="s">
        <v>3135</v>
      </c>
      <c r="C974" s="5" t="s">
        <v>3135</v>
      </c>
    </row>
    <row r="975" spans="1:3" ht="12" customHeight="1" x14ac:dyDescent="0.25">
      <c r="A975" s="1" t="s">
        <v>3136</v>
      </c>
      <c r="B975" s="5" t="s">
        <v>3137</v>
      </c>
      <c r="C975" s="5" t="s">
        <v>3137</v>
      </c>
    </row>
    <row r="976" spans="1:3" ht="12" customHeight="1" x14ac:dyDescent="0.25">
      <c r="A976" s="1" t="s">
        <v>3138</v>
      </c>
      <c r="B976" s="5" t="s">
        <v>3139</v>
      </c>
      <c r="C976" s="5" t="s">
        <v>3139</v>
      </c>
    </row>
    <row r="977" spans="1:3" ht="12" customHeight="1" x14ac:dyDescent="0.25">
      <c r="A977" s="1" t="s">
        <v>3140</v>
      </c>
      <c r="B977" s="5" t="s">
        <v>3141</v>
      </c>
      <c r="C977" s="5" t="s">
        <v>3141</v>
      </c>
    </row>
    <row r="978" spans="1:3" ht="12" customHeight="1" x14ac:dyDescent="0.25">
      <c r="A978" s="1" t="s">
        <v>3142</v>
      </c>
      <c r="B978" s="5" t="s">
        <v>3143</v>
      </c>
      <c r="C978" s="5" t="s">
        <v>3143</v>
      </c>
    </row>
    <row r="979" spans="1:3" ht="12" customHeight="1" x14ac:dyDescent="0.25">
      <c r="A979" s="1" t="s">
        <v>3144</v>
      </c>
      <c r="B979" s="5" t="s">
        <v>3145</v>
      </c>
      <c r="C979" s="5" t="s">
        <v>3145</v>
      </c>
    </row>
    <row r="980" spans="1:3" ht="12" customHeight="1" x14ac:dyDescent="0.25">
      <c r="A980" s="1" t="s">
        <v>3146</v>
      </c>
      <c r="B980" s="5" t="s">
        <v>3147</v>
      </c>
      <c r="C980" s="5" t="s">
        <v>3147</v>
      </c>
    </row>
    <row r="981" spans="1:3" ht="12" customHeight="1" x14ac:dyDescent="0.25">
      <c r="A981" s="1" t="s">
        <v>3148</v>
      </c>
      <c r="B981" s="5" t="s">
        <v>3149</v>
      </c>
      <c r="C981" s="5" t="s">
        <v>3149</v>
      </c>
    </row>
    <row r="982" spans="1:3" ht="12" customHeight="1" x14ac:dyDescent="0.25">
      <c r="A982" s="1" t="s">
        <v>3150</v>
      </c>
      <c r="B982" s="5" t="s">
        <v>3151</v>
      </c>
      <c r="C982" s="5" t="s">
        <v>3151</v>
      </c>
    </row>
    <row r="983" spans="1:3" ht="12" customHeight="1" x14ac:dyDescent="0.25">
      <c r="A983" s="1" t="s">
        <v>3152</v>
      </c>
      <c r="B983" s="5" t="s">
        <v>3153</v>
      </c>
      <c r="C983" s="5" t="s">
        <v>3153</v>
      </c>
    </row>
    <row r="984" spans="1:3" ht="12" customHeight="1" x14ac:dyDescent="0.25">
      <c r="A984" s="1" t="s">
        <v>3154</v>
      </c>
      <c r="B984" s="5" t="s">
        <v>3155</v>
      </c>
      <c r="C984" s="5" t="s">
        <v>3155</v>
      </c>
    </row>
    <row r="985" spans="1:3" ht="12" customHeight="1" x14ac:dyDescent="0.25">
      <c r="A985" s="1" t="s">
        <v>3156</v>
      </c>
      <c r="B985" s="5" t="s">
        <v>3157</v>
      </c>
      <c r="C985" s="5" t="s">
        <v>3157</v>
      </c>
    </row>
    <row r="986" spans="1:3" ht="12" customHeight="1" x14ac:dyDescent="0.25">
      <c r="A986" s="1" t="s">
        <v>3158</v>
      </c>
      <c r="B986" s="5" t="s">
        <v>3159</v>
      </c>
      <c r="C986" s="5" t="s">
        <v>3159</v>
      </c>
    </row>
    <row r="987" spans="1:3" ht="12" customHeight="1" x14ac:dyDescent="0.25">
      <c r="A987" s="1" t="s">
        <v>3160</v>
      </c>
      <c r="B987" s="5" t="s">
        <v>3161</v>
      </c>
      <c r="C987" s="5" t="s">
        <v>3161</v>
      </c>
    </row>
    <row r="988" spans="1:3" ht="12" customHeight="1" x14ac:dyDescent="0.25">
      <c r="A988" s="1" t="s">
        <v>3162</v>
      </c>
      <c r="B988" s="5" t="s">
        <v>3163</v>
      </c>
      <c r="C988" s="5" t="s">
        <v>3163</v>
      </c>
    </row>
    <row r="989" spans="1:3" ht="12" customHeight="1" x14ac:dyDescent="0.25">
      <c r="A989" s="1" t="s">
        <v>3164</v>
      </c>
      <c r="B989" s="5" t="s">
        <v>3165</v>
      </c>
      <c r="C989" s="5" t="s">
        <v>3165</v>
      </c>
    </row>
    <row r="990" spans="1:3" ht="12" customHeight="1" x14ac:dyDescent="0.25">
      <c r="A990" s="1" t="s">
        <v>3166</v>
      </c>
      <c r="B990" s="5" t="s">
        <v>3167</v>
      </c>
      <c r="C990" s="5" t="s">
        <v>3167</v>
      </c>
    </row>
    <row r="991" spans="1:3" ht="12" customHeight="1" x14ac:dyDescent="0.25">
      <c r="A991" s="1" t="s">
        <v>3168</v>
      </c>
      <c r="B991" s="5" t="s">
        <v>3169</v>
      </c>
      <c r="C991" s="5" t="s">
        <v>3169</v>
      </c>
    </row>
    <row r="992" spans="1:3" ht="12" customHeight="1" x14ac:dyDescent="0.25">
      <c r="A992" s="1" t="s">
        <v>3170</v>
      </c>
      <c r="B992" s="5" t="s">
        <v>3171</v>
      </c>
      <c r="C992" s="5" t="s">
        <v>3171</v>
      </c>
    </row>
    <row r="993" spans="1:3" ht="12" customHeight="1" x14ac:dyDescent="0.25">
      <c r="A993" s="1" t="s">
        <v>3172</v>
      </c>
      <c r="B993" s="5" t="s">
        <v>3173</v>
      </c>
      <c r="C993" s="5" t="s">
        <v>3173</v>
      </c>
    </row>
    <row r="994" spans="1:3" ht="12" customHeight="1" x14ac:dyDescent="0.25">
      <c r="A994" s="1" t="s">
        <v>3174</v>
      </c>
      <c r="B994" s="5" t="s">
        <v>3175</v>
      </c>
      <c r="C994" s="5" t="s">
        <v>3175</v>
      </c>
    </row>
    <row r="995" spans="1:3" ht="12" customHeight="1" x14ac:dyDescent="0.25">
      <c r="A995" s="1" t="s">
        <v>3176</v>
      </c>
      <c r="B995" s="5" t="s">
        <v>3177</v>
      </c>
      <c r="C995" s="5" t="s">
        <v>3177</v>
      </c>
    </row>
    <row r="996" spans="1:3" ht="12" customHeight="1" x14ac:dyDescent="0.25">
      <c r="A996" s="1" t="s">
        <v>3178</v>
      </c>
      <c r="B996" s="5" t="s">
        <v>3179</v>
      </c>
      <c r="C996" s="5" t="s">
        <v>3179</v>
      </c>
    </row>
    <row r="997" spans="1:3" ht="12" customHeight="1" x14ac:dyDescent="0.25">
      <c r="A997" s="1" t="s">
        <v>3180</v>
      </c>
      <c r="B997" s="5" t="s">
        <v>3181</v>
      </c>
      <c r="C997" s="5" t="s">
        <v>3181</v>
      </c>
    </row>
    <row r="998" spans="1:3" ht="12" customHeight="1" x14ac:dyDescent="0.25">
      <c r="A998" s="1" t="s">
        <v>3182</v>
      </c>
      <c r="B998" s="5" t="s">
        <v>3183</v>
      </c>
      <c r="C998" s="5" t="s">
        <v>3183</v>
      </c>
    </row>
    <row r="999" spans="1:3" ht="12" customHeight="1" x14ac:dyDescent="0.25">
      <c r="A999" s="1" t="s">
        <v>3184</v>
      </c>
      <c r="B999" s="5" t="s">
        <v>3185</v>
      </c>
      <c r="C999" s="5" t="s">
        <v>3185</v>
      </c>
    </row>
    <row r="1000" spans="1:3" ht="12" customHeight="1" x14ac:dyDescent="0.25">
      <c r="A1000" s="1" t="s">
        <v>3186</v>
      </c>
      <c r="B1000" s="5" t="s">
        <v>3187</v>
      </c>
      <c r="C1000" s="5" t="s">
        <v>3187</v>
      </c>
    </row>
    <row r="1001" spans="1:3" ht="12" customHeight="1" x14ac:dyDescent="0.25">
      <c r="A1001" s="1" t="s">
        <v>3188</v>
      </c>
      <c r="B1001" s="5" t="s">
        <v>3189</v>
      </c>
      <c r="C1001" s="5" t="s">
        <v>3189</v>
      </c>
    </row>
    <row r="1002" spans="1:3" ht="12" customHeight="1" x14ac:dyDescent="0.25">
      <c r="A1002" s="1" t="s">
        <v>3190</v>
      </c>
      <c r="B1002" s="5" t="s">
        <v>3191</v>
      </c>
      <c r="C1002" s="5" t="s">
        <v>3191</v>
      </c>
    </row>
    <row r="1003" spans="1:3" ht="12" customHeight="1" x14ac:dyDescent="0.25">
      <c r="A1003" s="1" t="s">
        <v>3192</v>
      </c>
      <c r="B1003" s="5" t="s">
        <v>3193</v>
      </c>
      <c r="C1003" s="5" t="s">
        <v>3193</v>
      </c>
    </row>
    <row r="1004" spans="1:3" ht="12" customHeight="1" x14ac:dyDescent="0.25">
      <c r="A1004" s="1" t="s">
        <v>3194</v>
      </c>
      <c r="B1004" s="5" t="s">
        <v>3195</v>
      </c>
      <c r="C1004" s="5" t="s">
        <v>3195</v>
      </c>
    </row>
    <row r="1005" spans="1:3" ht="12" customHeight="1" x14ac:dyDescent="0.25">
      <c r="A1005" s="1" t="s">
        <v>3196</v>
      </c>
      <c r="B1005" s="5" t="s">
        <v>3197</v>
      </c>
      <c r="C1005" s="5" t="s">
        <v>3198</v>
      </c>
    </row>
    <row r="1006" spans="1:3" ht="12" customHeight="1" x14ac:dyDescent="0.25">
      <c r="A1006" s="1" t="s">
        <v>3199</v>
      </c>
      <c r="B1006" s="5" t="s">
        <v>3200</v>
      </c>
      <c r="C1006" s="5" t="s">
        <v>3200</v>
      </c>
    </row>
    <row r="1007" spans="1:3" ht="12" customHeight="1" x14ac:dyDescent="0.25">
      <c r="A1007" s="1" t="s">
        <v>3201</v>
      </c>
      <c r="B1007" s="5" t="s">
        <v>3202</v>
      </c>
      <c r="C1007" s="5" t="s">
        <v>3202</v>
      </c>
    </row>
    <row r="1008" spans="1:3" ht="12" customHeight="1" x14ac:dyDescent="0.25">
      <c r="A1008" s="1" t="s">
        <v>3203</v>
      </c>
      <c r="B1008" s="5" t="s">
        <v>3204</v>
      </c>
      <c r="C1008" s="5" t="s">
        <v>3204</v>
      </c>
    </row>
    <row r="1009" spans="1:3" ht="12" customHeight="1" x14ac:dyDescent="0.25">
      <c r="A1009" s="1" t="s">
        <v>3205</v>
      </c>
      <c r="B1009" s="5" t="s">
        <v>3206</v>
      </c>
      <c r="C1009" s="5" t="s">
        <v>3206</v>
      </c>
    </row>
    <row r="1010" spans="1:3" ht="12" customHeight="1" x14ac:dyDescent="0.25">
      <c r="A1010" s="1" t="s">
        <v>3207</v>
      </c>
      <c r="B1010" s="5" t="s">
        <v>3208</v>
      </c>
      <c r="C1010" s="5" t="s">
        <v>3208</v>
      </c>
    </row>
    <row r="1011" spans="1:3" ht="12" customHeight="1" x14ac:dyDescent="0.25">
      <c r="A1011" s="1" t="s">
        <v>3209</v>
      </c>
      <c r="B1011" s="5" t="s">
        <v>3210</v>
      </c>
      <c r="C1011" s="5" t="s">
        <v>3210</v>
      </c>
    </row>
    <row r="1012" spans="1:3" ht="12" customHeight="1" x14ac:dyDescent="0.25">
      <c r="A1012" s="1" t="s">
        <v>3211</v>
      </c>
      <c r="B1012" s="5" t="s">
        <v>3212</v>
      </c>
      <c r="C1012" s="5" t="s">
        <v>3213</v>
      </c>
    </row>
    <row r="1013" spans="1:3" ht="12" customHeight="1" x14ac:dyDescent="0.25">
      <c r="A1013" s="1" t="s">
        <v>3214</v>
      </c>
      <c r="B1013" s="5" t="s">
        <v>3215</v>
      </c>
      <c r="C1013" s="5" t="s">
        <v>3215</v>
      </c>
    </row>
    <row r="1014" spans="1:3" ht="12" customHeight="1" x14ac:dyDescent="0.25">
      <c r="A1014" s="1" t="s">
        <v>3216</v>
      </c>
      <c r="B1014" s="5" t="s">
        <v>3217</v>
      </c>
      <c r="C1014" s="5" t="s">
        <v>3217</v>
      </c>
    </row>
    <row r="1015" spans="1:3" ht="12" customHeight="1" x14ac:dyDescent="0.25">
      <c r="A1015" s="1" t="s">
        <v>3218</v>
      </c>
      <c r="B1015" s="5" t="s">
        <v>3219</v>
      </c>
      <c r="C1015" s="5" t="s">
        <v>3219</v>
      </c>
    </row>
    <row r="1016" spans="1:3" ht="12" customHeight="1" x14ac:dyDescent="0.25">
      <c r="A1016" s="1" t="s">
        <v>3220</v>
      </c>
      <c r="B1016" s="5" t="s">
        <v>3221</v>
      </c>
      <c r="C1016" s="5" t="s">
        <v>3221</v>
      </c>
    </row>
    <row r="1017" spans="1:3" ht="12" customHeight="1" x14ac:dyDescent="0.25">
      <c r="A1017" s="1" t="s">
        <v>3222</v>
      </c>
      <c r="B1017" s="5" t="s">
        <v>3223</v>
      </c>
      <c r="C1017" s="5" t="s">
        <v>3223</v>
      </c>
    </row>
    <row r="1018" spans="1:3" ht="12" customHeight="1" x14ac:dyDescent="0.25">
      <c r="A1018" s="1" t="s">
        <v>3224</v>
      </c>
      <c r="B1018" s="5" t="s">
        <v>3225</v>
      </c>
      <c r="C1018" s="5" t="s">
        <v>3225</v>
      </c>
    </row>
    <row r="1019" spans="1:3" ht="12" customHeight="1" x14ac:dyDescent="0.25">
      <c r="A1019" s="1" t="s">
        <v>3226</v>
      </c>
      <c r="B1019" s="5" t="s">
        <v>3227</v>
      </c>
      <c r="C1019" s="5" t="s">
        <v>3227</v>
      </c>
    </row>
    <row r="1020" spans="1:3" ht="12" customHeight="1" x14ac:dyDescent="0.25">
      <c r="A1020" s="1" t="s">
        <v>3228</v>
      </c>
      <c r="B1020" s="5" t="s">
        <v>3229</v>
      </c>
      <c r="C1020" s="5" t="s">
        <v>3229</v>
      </c>
    </row>
    <row r="1021" spans="1:3" ht="12" customHeight="1" x14ac:dyDescent="0.25">
      <c r="A1021" s="1" t="s">
        <v>3230</v>
      </c>
      <c r="B1021" s="5" t="s">
        <v>3231</v>
      </c>
      <c r="C1021" s="5" t="s">
        <v>3231</v>
      </c>
    </row>
    <row r="1022" spans="1:3" ht="12" customHeight="1" x14ac:dyDescent="0.25">
      <c r="A1022" s="1" t="s">
        <v>3232</v>
      </c>
      <c r="B1022" s="5" t="s">
        <v>3233</v>
      </c>
      <c r="C1022" s="5" t="s">
        <v>3233</v>
      </c>
    </row>
    <row r="1023" spans="1:3" ht="12" customHeight="1" x14ac:dyDescent="0.25">
      <c r="A1023" s="1" t="s">
        <v>3234</v>
      </c>
      <c r="B1023" s="5" t="s">
        <v>3235</v>
      </c>
      <c r="C1023" s="5" t="s">
        <v>3235</v>
      </c>
    </row>
    <row r="1024" spans="1:3" ht="12" customHeight="1" x14ac:dyDescent="0.25">
      <c r="A1024" s="1" t="s">
        <v>3236</v>
      </c>
      <c r="B1024" s="5" t="s">
        <v>3237</v>
      </c>
      <c r="C1024" s="5" t="s">
        <v>3237</v>
      </c>
    </row>
    <row r="1025" spans="1:3" ht="12" customHeight="1" x14ac:dyDescent="0.25">
      <c r="A1025" s="1" t="s">
        <v>3238</v>
      </c>
      <c r="B1025" s="5" t="s">
        <v>3239</v>
      </c>
      <c r="C1025" s="5" t="s">
        <v>3239</v>
      </c>
    </row>
    <row r="1026" spans="1:3" ht="12" customHeight="1" x14ac:dyDescent="0.25">
      <c r="A1026" s="1" t="s">
        <v>3240</v>
      </c>
      <c r="B1026" s="5" t="s">
        <v>3241</v>
      </c>
      <c r="C1026" s="5" t="s">
        <v>3241</v>
      </c>
    </row>
    <row r="1027" spans="1:3" ht="12" customHeight="1" x14ac:dyDescent="0.25">
      <c r="A1027" s="1" t="s">
        <v>3242</v>
      </c>
      <c r="B1027" s="5" t="s">
        <v>3243</v>
      </c>
      <c r="C1027" s="5" t="s">
        <v>3243</v>
      </c>
    </row>
    <row r="1028" spans="1:3" ht="12" customHeight="1" x14ac:dyDescent="0.25">
      <c r="A1028" s="1" t="s">
        <v>3244</v>
      </c>
      <c r="B1028" s="5" t="s">
        <v>3245</v>
      </c>
      <c r="C1028" s="5" t="s">
        <v>3245</v>
      </c>
    </row>
    <row r="1029" spans="1:3" ht="12" customHeight="1" x14ac:dyDescent="0.25">
      <c r="A1029" s="1" t="s">
        <v>3246</v>
      </c>
      <c r="B1029" s="5" t="s">
        <v>3247</v>
      </c>
      <c r="C1029" s="5" t="s">
        <v>3247</v>
      </c>
    </row>
    <row r="1030" spans="1:3" ht="12" customHeight="1" x14ac:dyDescent="0.25">
      <c r="A1030" s="1" t="s">
        <v>3248</v>
      </c>
      <c r="B1030" s="5" t="s">
        <v>3249</v>
      </c>
      <c r="C1030" s="5" t="s">
        <v>3250</v>
      </c>
    </row>
    <row r="1031" spans="1:3" ht="12" customHeight="1" x14ac:dyDescent="0.25">
      <c r="A1031" s="1" t="s">
        <v>3251</v>
      </c>
      <c r="B1031" s="5" t="s">
        <v>3252</v>
      </c>
      <c r="C1031" s="5" t="s">
        <v>3252</v>
      </c>
    </row>
    <row r="1032" spans="1:3" ht="12" customHeight="1" x14ac:dyDescent="0.25">
      <c r="A1032" s="1" t="s">
        <v>3253</v>
      </c>
      <c r="B1032" s="5" t="s">
        <v>3254</v>
      </c>
      <c r="C1032" s="5" t="s">
        <v>3254</v>
      </c>
    </row>
    <row r="1033" spans="1:3" ht="12" customHeight="1" x14ac:dyDescent="0.25">
      <c r="A1033" s="1" t="s">
        <v>3255</v>
      </c>
      <c r="B1033" s="5" t="s">
        <v>3256</v>
      </c>
      <c r="C1033" s="5" t="s">
        <v>3256</v>
      </c>
    </row>
    <row r="1034" spans="1:3" ht="12" customHeight="1" x14ac:dyDescent="0.25">
      <c r="A1034" s="1" t="s">
        <v>3257</v>
      </c>
      <c r="B1034" s="5" t="s">
        <v>3258</v>
      </c>
      <c r="C1034" s="5" t="s">
        <v>3258</v>
      </c>
    </row>
    <row r="1035" spans="1:3" ht="12" customHeight="1" x14ac:dyDescent="0.25">
      <c r="A1035" s="1" t="s">
        <v>3259</v>
      </c>
      <c r="B1035" s="5" t="s">
        <v>3260</v>
      </c>
      <c r="C1035" s="5" t="s">
        <v>3260</v>
      </c>
    </row>
    <row r="1036" spans="1:3" ht="12" customHeight="1" x14ac:dyDescent="0.25">
      <c r="A1036" s="1" t="s">
        <v>3261</v>
      </c>
      <c r="B1036" s="5" t="s">
        <v>3262</v>
      </c>
      <c r="C1036" s="5" t="s">
        <v>3262</v>
      </c>
    </row>
    <row r="1037" spans="1:3" ht="12" customHeight="1" x14ac:dyDescent="0.25">
      <c r="A1037" s="1" t="s">
        <v>3263</v>
      </c>
      <c r="B1037" s="5" t="s">
        <v>3264</v>
      </c>
      <c r="C1037" s="5" t="s">
        <v>3264</v>
      </c>
    </row>
    <row r="1038" spans="1:3" ht="12" customHeight="1" x14ac:dyDescent="0.25">
      <c r="A1038" s="1" t="s">
        <v>3265</v>
      </c>
      <c r="B1038" s="5" t="s">
        <v>3266</v>
      </c>
      <c r="C1038" s="5" t="s">
        <v>3266</v>
      </c>
    </row>
    <row r="1039" spans="1:3" ht="12" customHeight="1" x14ac:dyDescent="0.25">
      <c r="A1039" s="1" t="s">
        <v>3267</v>
      </c>
      <c r="B1039" s="5" t="s">
        <v>3268</v>
      </c>
      <c r="C1039" s="5" t="s">
        <v>3268</v>
      </c>
    </row>
    <row r="1040" spans="1:3" ht="12" customHeight="1" x14ac:dyDescent="0.25">
      <c r="A1040" s="1" t="s">
        <v>3269</v>
      </c>
      <c r="B1040" s="5" t="s">
        <v>3270</v>
      </c>
      <c r="C1040" s="5" t="s">
        <v>3270</v>
      </c>
    </row>
    <row r="1041" spans="1:3" ht="12" customHeight="1" x14ac:dyDescent="0.25">
      <c r="A1041" s="1" t="s">
        <v>3271</v>
      </c>
      <c r="B1041" s="5" t="s">
        <v>3272</v>
      </c>
      <c r="C1041" s="5" t="s">
        <v>3272</v>
      </c>
    </row>
    <row r="1042" spans="1:3" ht="12" customHeight="1" x14ac:dyDescent="0.25">
      <c r="A1042" s="1" t="s">
        <v>3273</v>
      </c>
      <c r="B1042" s="5" t="s">
        <v>3274</v>
      </c>
      <c r="C1042" s="5" t="s">
        <v>3274</v>
      </c>
    </row>
    <row r="1043" spans="1:3" ht="12" customHeight="1" x14ac:dyDescent="0.25">
      <c r="A1043" s="1" t="s">
        <v>3275</v>
      </c>
      <c r="B1043" s="5" t="s">
        <v>3276</v>
      </c>
      <c r="C1043" s="5" t="s">
        <v>3276</v>
      </c>
    </row>
    <row r="1044" spans="1:3" ht="12" customHeight="1" x14ac:dyDescent="0.25">
      <c r="A1044" s="1" t="s">
        <v>3277</v>
      </c>
      <c r="B1044" s="5" t="s">
        <v>3278</v>
      </c>
      <c r="C1044" s="5" t="s">
        <v>3278</v>
      </c>
    </row>
    <row r="1045" spans="1:3" ht="12" customHeight="1" x14ac:dyDescent="0.25">
      <c r="A1045" s="1" t="s">
        <v>3279</v>
      </c>
      <c r="B1045" s="5" t="s">
        <v>3280</v>
      </c>
      <c r="C1045" s="5" t="s">
        <v>3280</v>
      </c>
    </row>
    <row r="1046" spans="1:3" ht="12" customHeight="1" x14ac:dyDescent="0.25">
      <c r="A1046" s="1" t="s">
        <v>3281</v>
      </c>
      <c r="B1046" s="5" t="s">
        <v>3282</v>
      </c>
      <c r="C1046" s="5" t="s">
        <v>3282</v>
      </c>
    </row>
    <row r="1047" spans="1:3" ht="12" customHeight="1" x14ac:dyDescent="0.25">
      <c r="A1047" s="1" t="s">
        <v>3283</v>
      </c>
      <c r="B1047" s="5" t="s">
        <v>3284</v>
      </c>
      <c r="C1047" s="5" t="s">
        <v>3284</v>
      </c>
    </row>
    <row r="1048" spans="1:3" ht="12" customHeight="1" x14ac:dyDescent="0.25">
      <c r="A1048" s="1" t="s">
        <v>3285</v>
      </c>
      <c r="B1048" s="5" t="s">
        <v>3286</v>
      </c>
      <c r="C1048" s="5" t="s">
        <v>3286</v>
      </c>
    </row>
    <row r="1049" spans="1:3" ht="12" customHeight="1" x14ac:dyDescent="0.25">
      <c r="A1049" s="1" t="s">
        <v>3287</v>
      </c>
      <c r="B1049" s="5" t="s">
        <v>3288</v>
      </c>
      <c r="C1049" s="5" t="s">
        <v>3288</v>
      </c>
    </row>
    <row r="1050" spans="1:3" ht="12" customHeight="1" x14ac:dyDescent="0.25">
      <c r="A1050" s="1" t="s">
        <v>3289</v>
      </c>
      <c r="B1050" s="5" t="s">
        <v>3290</v>
      </c>
      <c r="C1050" s="5" t="s">
        <v>3290</v>
      </c>
    </row>
    <row r="1051" spans="1:3" ht="12" customHeight="1" x14ac:dyDescent="0.25">
      <c r="A1051" s="1" t="s">
        <v>3291</v>
      </c>
      <c r="B1051" s="5" t="s">
        <v>3292</v>
      </c>
      <c r="C1051" s="5" t="s">
        <v>3292</v>
      </c>
    </row>
    <row r="1052" spans="1:3" ht="12" customHeight="1" x14ac:dyDescent="0.25">
      <c r="A1052" s="1" t="s">
        <v>3293</v>
      </c>
      <c r="B1052" s="5" t="s">
        <v>3294</v>
      </c>
      <c r="C1052" s="5" t="s">
        <v>3294</v>
      </c>
    </row>
    <row r="1053" spans="1:3" ht="12" customHeight="1" x14ac:dyDescent="0.25">
      <c r="A1053" s="1" t="s">
        <v>3295</v>
      </c>
      <c r="B1053" s="5" t="s">
        <v>3296</v>
      </c>
      <c r="C1053" s="5" t="s">
        <v>3296</v>
      </c>
    </row>
    <row r="1054" spans="1:3" ht="12" customHeight="1" x14ac:dyDescent="0.25">
      <c r="A1054" s="1" t="s">
        <v>3297</v>
      </c>
      <c r="B1054" s="5" t="s">
        <v>3298</v>
      </c>
      <c r="C1054" s="5" t="s">
        <v>3298</v>
      </c>
    </row>
    <row r="1055" spans="1:3" ht="12" customHeight="1" x14ac:dyDescent="0.25">
      <c r="A1055" s="1" t="s">
        <v>3299</v>
      </c>
      <c r="B1055" s="5" t="s">
        <v>3300</v>
      </c>
      <c r="C1055" s="5" t="s">
        <v>3300</v>
      </c>
    </row>
    <row r="1056" spans="1:3" ht="12" customHeight="1" x14ac:dyDescent="0.25">
      <c r="A1056" s="1" t="s">
        <v>3301</v>
      </c>
      <c r="B1056" s="5" t="s">
        <v>3302</v>
      </c>
      <c r="C1056" s="5" t="s">
        <v>3302</v>
      </c>
    </row>
    <row r="1057" spans="1:3" ht="12" customHeight="1" x14ac:dyDescent="0.25">
      <c r="A1057" s="1" t="s">
        <v>3303</v>
      </c>
      <c r="B1057" s="5" t="s">
        <v>3304</v>
      </c>
      <c r="C1057" s="5" t="s">
        <v>3304</v>
      </c>
    </row>
    <row r="1058" spans="1:3" ht="12" customHeight="1" x14ac:dyDescent="0.25">
      <c r="A1058" s="1" t="s">
        <v>3305</v>
      </c>
      <c r="B1058" s="5" t="s">
        <v>3306</v>
      </c>
      <c r="C1058" s="5" t="s">
        <v>3306</v>
      </c>
    </row>
    <row r="1059" spans="1:3" ht="12" customHeight="1" x14ac:dyDescent="0.25">
      <c r="A1059" s="1" t="s">
        <v>3307</v>
      </c>
      <c r="B1059" s="5" t="s">
        <v>3308</v>
      </c>
      <c r="C1059" s="5" t="s">
        <v>3308</v>
      </c>
    </row>
    <row r="1060" spans="1:3" ht="12" customHeight="1" x14ac:dyDescent="0.25">
      <c r="A1060" s="1" t="s">
        <v>3309</v>
      </c>
      <c r="B1060" s="5" t="s">
        <v>3310</v>
      </c>
      <c r="C1060" s="5" t="s">
        <v>3310</v>
      </c>
    </row>
    <row r="1061" spans="1:3" ht="12" customHeight="1" x14ac:dyDescent="0.25">
      <c r="A1061" s="1" t="s">
        <v>3311</v>
      </c>
      <c r="B1061" s="5" t="s">
        <v>3312</v>
      </c>
      <c r="C1061" s="5" t="s">
        <v>3312</v>
      </c>
    </row>
    <row r="1062" spans="1:3" ht="12" customHeight="1" x14ac:dyDescent="0.25">
      <c r="A1062" s="1" t="s">
        <v>3313</v>
      </c>
      <c r="B1062" s="5" t="s">
        <v>3314</v>
      </c>
      <c r="C1062" s="5" t="s">
        <v>3314</v>
      </c>
    </row>
    <row r="1063" spans="1:3" ht="12" customHeight="1" x14ac:dyDescent="0.25">
      <c r="A1063" s="1" t="s">
        <v>3315</v>
      </c>
      <c r="B1063" s="5" t="s">
        <v>3316</v>
      </c>
      <c r="C1063" s="5" t="s">
        <v>3316</v>
      </c>
    </row>
    <row r="1064" spans="1:3" ht="12" customHeight="1" x14ac:dyDescent="0.25">
      <c r="A1064" s="1" t="s">
        <v>3317</v>
      </c>
      <c r="B1064" s="5" t="s">
        <v>3318</v>
      </c>
      <c r="C1064" s="5" t="s">
        <v>3318</v>
      </c>
    </row>
    <row r="1065" spans="1:3" ht="12" customHeight="1" x14ac:dyDescent="0.25">
      <c r="A1065" s="1" t="s">
        <v>3319</v>
      </c>
      <c r="B1065" s="5" t="s">
        <v>3320</v>
      </c>
      <c r="C1065" s="5" t="s">
        <v>3320</v>
      </c>
    </row>
    <row r="1066" spans="1:3" ht="12" customHeight="1" x14ac:dyDescent="0.25">
      <c r="A1066" s="1" t="s">
        <v>3321</v>
      </c>
      <c r="B1066" s="5" t="s">
        <v>3322</v>
      </c>
      <c r="C1066" s="5" t="s">
        <v>3322</v>
      </c>
    </row>
    <row r="1067" spans="1:3" ht="12" customHeight="1" x14ac:dyDescent="0.25">
      <c r="A1067" s="1" t="s">
        <v>3323</v>
      </c>
      <c r="B1067" s="5" t="s">
        <v>3324</v>
      </c>
      <c r="C1067" s="5" t="s">
        <v>3324</v>
      </c>
    </row>
    <row r="1068" spans="1:3" ht="12" customHeight="1" x14ac:dyDescent="0.25">
      <c r="A1068" s="1" t="s">
        <v>3325</v>
      </c>
      <c r="B1068" s="5" t="s">
        <v>3326</v>
      </c>
      <c r="C1068" s="5" t="s">
        <v>3326</v>
      </c>
    </row>
    <row r="1069" spans="1:3" ht="12" customHeight="1" x14ac:dyDescent="0.25">
      <c r="A1069" s="1" t="s">
        <v>3327</v>
      </c>
      <c r="B1069" s="5" t="s">
        <v>3328</v>
      </c>
      <c r="C1069" s="5" t="s">
        <v>3328</v>
      </c>
    </row>
    <row r="1070" spans="1:3" ht="12" customHeight="1" x14ac:dyDescent="0.25">
      <c r="A1070" s="1" t="s">
        <v>3329</v>
      </c>
      <c r="B1070" s="5" t="s">
        <v>3330</v>
      </c>
      <c r="C1070" s="5" t="s">
        <v>3330</v>
      </c>
    </row>
    <row r="1071" spans="1:3" ht="12" customHeight="1" x14ac:dyDescent="0.25">
      <c r="A1071" s="1" t="s">
        <v>3331</v>
      </c>
      <c r="B1071" s="5" t="s">
        <v>3332</v>
      </c>
      <c r="C1071" s="5" t="s">
        <v>3332</v>
      </c>
    </row>
    <row r="1072" spans="1:3" ht="12" customHeight="1" x14ac:dyDescent="0.25">
      <c r="A1072" s="1" t="s">
        <v>3333</v>
      </c>
      <c r="B1072" s="5" t="s">
        <v>3334</v>
      </c>
      <c r="C1072" s="5" t="s">
        <v>3334</v>
      </c>
    </row>
    <row r="1073" spans="1:3" ht="12" customHeight="1" x14ac:dyDescent="0.25">
      <c r="A1073" s="1" t="s">
        <v>3335</v>
      </c>
      <c r="B1073" s="5" t="s">
        <v>3336</v>
      </c>
      <c r="C1073" s="5" t="s">
        <v>3336</v>
      </c>
    </row>
    <row r="1074" spans="1:3" ht="12" customHeight="1" x14ac:dyDescent="0.25">
      <c r="A1074" s="1" t="s">
        <v>3337</v>
      </c>
      <c r="B1074" s="5" t="s">
        <v>3338</v>
      </c>
      <c r="C1074" s="5" t="s">
        <v>3338</v>
      </c>
    </row>
    <row r="1075" spans="1:3" ht="12" customHeight="1" x14ac:dyDescent="0.25">
      <c r="A1075" s="1" t="s">
        <v>3339</v>
      </c>
      <c r="B1075" s="5" t="s">
        <v>3340</v>
      </c>
      <c r="C1075" s="5" t="s">
        <v>3340</v>
      </c>
    </row>
    <row r="1076" spans="1:3" ht="12" customHeight="1" x14ac:dyDescent="0.25">
      <c r="A1076" s="1" t="s">
        <v>3341</v>
      </c>
      <c r="B1076" s="5" t="s">
        <v>3342</v>
      </c>
      <c r="C1076" s="5" t="s">
        <v>3342</v>
      </c>
    </row>
    <row r="1077" spans="1:3" ht="12" customHeight="1" x14ac:dyDescent="0.25">
      <c r="A1077" s="1" t="s">
        <v>3343</v>
      </c>
      <c r="B1077" s="5" t="s">
        <v>3344</v>
      </c>
      <c r="C1077" s="5" t="s">
        <v>3344</v>
      </c>
    </row>
    <row r="1078" spans="1:3" ht="12" customHeight="1" x14ac:dyDescent="0.25">
      <c r="A1078" s="1" t="s">
        <v>3345</v>
      </c>
      <c r="B1078" s="5" t="s">
        <v>3346</v>
      </c>
      <c r="C1078" s="5" t="s">
        <v>3346</v>
      </c>
    </row>
    <row r="1079" spans="1:3" ht="12" customHeight="1" x14ac:dyDescent="0.25">
      <c r="A1079" s="1" t="s">
        <v>3347</v>
      </c>
      <c r="B1079" s="5" t="s">
        <v>3348</v>
      </c>
      <c r="C1079" s="5" t="s">
        <v>3348</v>
      </c>
    </row>
    <row r="1080" spans="1:3" ht="12" customHeight="1" x14ac:dyDescent="0.25">
      <c r="A1080" s="1" t="s">
        <v>3349</v>
      </c>
      <c r="B1080" s="5" t="s">
        <v>3350</v>
      </c>
      <c r="C1080" s="5" t="s">
        <v>3350</v>
      </c>
    </row>
    <row r="1081" spans="1:3" ht="12" customHeight="1" x14ac:dyDescent="0.25">
      <c r="A1081" s="1" t="s">
        <v>3351</v>
      </c>
      <c r="B1081" s="5" t="s">
        <v>3352</v>
      </c>
      <c r="C1081" s="5" t="s">
        <v>3352</v>
      </c>
    </row>
    <row r="1082" spans="1:3" ht="12" customHeight="1" x14ac:dyDescent="0.25">
      <c r="A1082" s="1" t="s">
        <v>3353</v>
      </c>
      <c r="B1082" s="5" t="s">
        <v>3354</v>
      </c>
      <c r="C1082" s="5" t="s">
        <v>3354</v>
      </c>
    </row>
    <row r="1083" spans="1:3" ht="12" customHeight="1" x14ac:dyDescent="0.25">
      <c r="A1083" s="1" t="s">
        <v>3355</v>
      </c>
      <c r="B1083" s="5" t="s">
        <v>3356</v>
      </c>
      <c r="C1083" s="5" t="s">
        <v>3356</v>
      </c>
    </row>
    <row r="1084" spans="1:3" ht="12" customHeight="1" x14ac:dyDescent="0.25">
      <c r="A1084" s="1" t="s">
        <v>3357</v>
      </c>
      <c r="B1084" s="5" t="s">
        <v>3358</v>
      </c>
      <c r="C1084" s="5" t="s">
        <v>3358</v>
      </c>
    </row>
    <row r="1085" spans="1:3" ht="12" customHeight="1" x14ac:dyDescent="0.25">
      <c r="A1085" s="1" t="s">
        <v>3359</v>
      </c>
      <c r="B1085" s="5" t="s">
        <v>3360</v>
      </c>
      <c r="C1085" s="5" t="s">
        <v>3360</v>
      </c>
    </row>
    <row r="1086" spans="1:3" ht="12" customHeight="1" x14ac:dyDescent="0.25">
      <c r="A1086" s="1" t="s">
        <v>3361</v>
      </c>
      <c r="B1086" s="5" t="s">
        <v>3362</v>
      </c>
      <c r="C1086" s="5" t="s">
        <v>3362</v>
      </c>
    </row>
    <row r="1087" spans="1:3" ht="12" customHeight="1" x14ac:dyDescent="0.25">
      <c r="A1087" s="1" t="s">
        <v>3363</v>
      </c>
      <c r="B1087" s="5" t="s">
        <v>3364</v>
      </c>
      <c r="C1087" s="5" t="s">
        <v>3364</v>
      </c>
    </row>
    <row r="1088" spans="1:3" ht="12" customHeight="1" x14ac:dyDescent="0.25">
      <c r="A1088" s="1" t="s">
        <v>3365</v>
      </c>
      <c r="B1088" s="5" t="s">
        <v>3366</v>
      </c>
      <c r="C1088" s="5" t="s">
        <v>3366</v>
      </c>
    </row>
    <row r="1089" spans="1:3" ht="12" customHeight="1" x14ac:dyDescent="0.25">
      <c r="A1089" s="1" t="s">
        <v>3367</v>
      </c>
      <c r="B1089" s="5" t="s">
        <v>3368</v>
      </c>
      <c r="C1089" s="5" t="s">
        <v>3368</v>
      </c>
    </row>
    <row r="1090" spans="1:3" ht="12" customHeight="1" x14ac:dyDescent="0.25">
      <c r="A1090" s="1" t="s">
        <v>3369</v>
      </c>
      <c r="B1090" s="5" t="s">
        <v>3370</v>
      </c>
      <c r="C1090" s="5" t="s">
        <v>3370</v>
      </c>
    </row>
    <row r="1091" spans="1:3" ht="12" customHeight="1" x14ac:dyDescent="0.25">
      <c r="A1091" s="1" t="s">
        <v>3371</v>
      </c>
      <c r="B1091" s="5" t="s">
        <v>3372</v>
      </c>
      <c r="C1091" s="5" t="s">
        <v>3372</v>
      </c>
    </row>
    <row r="1092" spans="1:3" ht="12" customHeight="1" x14ac:dyDescent="0.25">
      <c r="A1092" s="1" t="s">
        <v>3373</v>
      </c>
      <c r="B1092" s="5" t="s">
        <v>3374</v>
      </c>
      <c r="C1092" s="5" t="s">
        <v>3374</v>
      </c>
    </row>
    <row r="1093" spans="1:3" ht="12" customHeight="1" x14ac:dyDescent="0.25">
      <c r="A1093" s="1" t="s">
        <v>3375</v>
      </c>
      <c r="B1093" s="5" t="s">
        <v>3376</v>
      </c>
      <c r="C1093" s="5" t="s">
        <v>3376</v>
      </c>
    </row>
    <row r="1094" spans="1:3" ht="12" customHeight="1" x14ac:dyDescent="0.25">
      <c r="A1094" s="1" t="s">
        <v>3377</v>
      </c>
      <c r="B1094" s="5" t="s">
        <v>3378</v>
      </c>
      <c r="C1094" s="5" t="s">
        <v>3378</v>
      </c>
    </row>
    <row r="1095" spans="1:3" ht="12" customHeight="1" x14ac:dyDescent="0.25">
      <c r="A1095" s="1" t="s">
        <v>3379</v>
      </c>
      <c r="B1095" s="5" t="s">
        <v>3380</v>
      </c>
      <c r="C1095" s="5" t="s">
        <v>3380</v>
      </c>
    </row>
    <row r="1096" spans="1:3" ht="12" customHeight="1" x14ac:dyDescent="0.25">
      <c r="A1096" s="1" t="s">
        <v>3381</v>
      </c>
      <c r="B1096" s="5" t="s">
        <v>3382</v>
      </c>
      <c r="C1096" s="5" t="s">
        <v>3382</v>
      </c>
    </row>
    <row r="1097" spans="1:3" ht="12" customHeight="1" x14ac:dyDescent="0.25">
      <c r="A1097" s="1" t="s">
        <v>3383</v>
      </c>
      <c r="B1097" s="5" t="s">
        <v>3384</v>
      </c>
      <c r="C1097" s="5" t="s">
        <v>3384</v>
      </c>
    </row>
    <row r="1098" spans="1:3" ht="12" customHeight="1" x14ac:dyDescent="0.25">
      <c r="A1098" s="1" t="s">
        <v>3385</v>
      </c>
      <c r="B1098" s="5" t="s">
        <v>3386</v>
      </c>
      <c r="C1098" s="5" t="s">
        <v>3386</v>
      </c>
    </row>
    <row r="1099" spans="1:3" ht="12" customHeight="1" x14ac:dyDescent="0.25">
      <c r="A1099" s="1" t="s">
        <v>3387</v>
      </c>
      <c r="B1099" s="5" t="s">
        <v>3388</v>
      </c>
      <c r="C1099" s="5" t="s">
        <v>3388</v>
      </c>
    </row>
    <row r="1100" spans="1:3" ht="12" customHeight="1" x14ac:dyDescent="0.25">
      <c r="A1100" s="1" t="s">
        <v>3389</v>
      </c>
      <c r="B1100" s="5" t="s">
        <v>3390</v>
      </c>
      <c r="C1100" s="5" t="s">
        <v>3390</v>
      </c>
    </row>
    <row r="1101" spans="1:3" ht="12" customHeight="1" x14ac:dyDescent="0.25">
      <c r="A1101" s="1" t="s">
        <v>3391</v>
      </c>
      <c r="B1101" s="5" t="s">
        <v>3392</v>
      </c>
      <c r="C1101" s="5" t="s">
        <v>3392</v>
      </c>
    </row>
    <row r="1102" spans="1:3" ht="12" customHeight="1" x14ac:dyDescent="0.25">
      <c r="A1102" s="1" t="s">
        <v>3393</v>
      </c>
      <c r="B1102" s="5" t="s">
        <v>3394</v>
      </c>
      <c r="C1102" s="5" t="s">
        <v>3394</v>
      </c>
    </row>
    <row r="1103" spans="1:3" ht="12" customHeight="1" x14ac:dyDescent="0.25">
      <c r="A1103" s="1" t="s">
        <v>3395</v>
      </c>
      <c r="B1103" s="5" t="s">
        <v>3396</v>
      </c>
      <c r="C1103" s="5" t="s">
        <v>3396</v>
      </c>
    </row>
    <row r="1104" spans="1:3" ht="12" customHeight="1" x14ac:dyDescent="0.25">
      <c r="A1104" s="1" t="s">
        <v>3397</v>
      </c>
      <c r="B1104" s="5" t="s">
        <v>3398</v>
      </c>
      <c r="C1104" s="5" t="s">
        <v>3398</v>
      </c>
    </row>
    <row r="1105" spans="1:3" ht="12" customHeight="1" x14ac:dyDescent="0.25">
      <c r="A1105" s="1" t="s">
        <v>3399</v>
      </c>
      <c r="B1105" s="5" t="s">
        <v>3400</v>
      </c>
      <c r="C1105" s="5" t="s">
        <v>3400</v>
      </c>
    </row>
    <row r="1106" spans="1:3" ht="12" customHeight="1" x14ac:dyDescent="0.25">
      <c r="A1106" s="1" t="s">
        <v>3401</v>
      </c>
      <c r="B1106" s="5" t="s">
        <v>3402</v>
      </c>
      <c r="C1106" s="5" t="s">
        <v>3402</v>
      </c>
    </row>
    <row r="1107" spans="1:3" ht="12" customHeight="1" x14ac:dyDescent="0.25">
      <c r="A1107" s="1" t="s">
        <v>3403</v>
      </c>
      <c r="B1107" s="5" t="s">
        <v>3404</v>
      </c>
      <c r="C1107" s="5" t="s">
        <v>3404</v>
      </c>
    </row>
    <row r="1108" spans="1:3" ht="12" customHeight="1" x14ac:dyDescent="0.25">
      <c r="A1108" s="1" t="s">
        <v>3405</v>
      </c>
      <c r="B1108" s="5" t="s">
        <v>3406</v>
      </c>
      <c r="C1108" s="5" t="s">
        <v>3406</v>
      </c>
    </row>
    <row r="1109" spans="1:3" ht="12" customHeight="1" x14ac:dyDescent="0.25">
      <c r="A1109" s="1" t="s">
        <v>3407</v>
      </c>
      <c r="B1109" s="5" t="s">
        <v>3408</v>
      </c>
      <c r="C1109" s="5" t="s">
        <v>3408</v>
      </c>
    </row>
    <row r="1110" spans="1:3" ht="12" customHeight="1" x14ac:dyDescent="0.25">
      <c r="A1110" s="1" t="s">
        <v>3409</v>
      </c>
      <c r="B1110" s="5" t="s">
        <v>3410</v>
      </c>
      <c r="C1110" s="5" t="s">
        <v>3410</v>
      </c>
    </row>
    <row r="1111" spans="1:3" ht="12" customHeight="1" x14ac:dyDescent="0.25">
      <c r="A1111" s="1" t="s">
        <v>3411</v>
      </c>
      <c r="B1111" s="5" t="s">
        <v>3412</v>
      </c>
      <c r="C1111" s="5" t="s">
        <v>3412</v>
      </c>
    </row>
    <row r="1112" spans="1:3" ht="12" customHeight="1" x14ac:dyDescent="0.25">
      <c r="A1112" s="1" t="s">
        <v>3413</v>
      </c>
      <c r="B1112" s="5" t="s">
        <v>3414</v>
      </c>
      <c r="C1112" s="5" t="s">
        <v>3414</v>
      </c>
    </row>
    <row r="1113" spans="1:3" ht="12" customHeight="1" x14ac:dyDescent="0.25">
      <c r="A1113" s="1" t="s">
        <v>3415</v>
      </c>
      <c r="B1113" s="5" t="s">
        <v>3416</v>
      </c>
      <c r="C1113" s="5" t="s">
        <v>3416</v>
      </c>
    </row>
    <row r="1114" spans="1:3" ht="12" customHeight="1" x14ac:dyDescent="0.25">
      <c r="A1114" s="1" t="s">
        <v>3417</v>
      </c>
      <c r="B1114" s="5" t="s">
        <v>3418</v>
      </c>
      <c r="C1114" s="5" t="s">
        <v>3418</v>
      </c>
    </row>
    <row r="1115" spans="1:3" ht="12" customHeight="1" x14ac:dyDescent="0.25">
      <c r="A1115" s="1" t="s">
        <v>3419</v>
      </c>
      <c r="B1115" s="5" t="s">
        <v>3420</v>
      </c>
      <c r="C1115" s="5" t="s">
        <v>3420</v>
      </c>
    </row>
    <row r="1116" spans="1:3" ht="12" customHeight="1" x14ac:dyDescent="0.25">
      <c r="A1116" s="1" t="s">
        <v>3421</v>
      </c>
      <c r="B1116" s="5" t="s">
        <v>3422</v>
      </c>
      <c r="C1116" s="5" t="s">
        <v>3422</v>
      </c>
    </row>
    <row r="1117" spans="1:3" ht="12" customHeight="1" x14ac:dyDescent="0.25">
      <c r="A1117" s="1" t="s">
        <v>3423</v>
      </c>
      <c r="B1117" s="5" t="s">
        <v>3424</v>
      </c>
      <c r="C1117" s="5" t="s">
        <v>3424</v>
      </c>
    </row>
    <row r="1118" spans="1:3" ht="12" customHeight="1" x14ac:dyDescent="0.25">
      <c r="A1118" s="1" t="s">
        <v>3425</v>
      </c>
      <c r="B1118" s="5" t="s">
        <v>3426</v>
      </c>
      <c r="C1118" s="5" t="s">
        <v>3426</v>
      </c>
    </row>
    <row r="1119" spans="1:3" ht="12" customHeight="1" x14ac:dyDescent="0.25">
      <c r="A1119" s="1" t="s">
        <v>3427</v>
      </c>
      <c r="B1119" s="5" t="s">
        <v>3428</v>
      </c>
      <c r="C1119" s="5" t="s">
        <v>3428</v>
      </c>
    </row>
    <row r="1120" spans="1:3" ht="12" customHeight="1" x14ac:dyDescent="0.25">
      <c r="A1120" s="1" t="s">
        <v>3429</v>
      </c>
      <c r="B1120" s="5" t="s">
        <v>3430</v>
      </c>
      <c r="C1120" s="5" t="s">
        <v>3430</v>
      </c>
    </row>
    <row r="1121" spans="1:3" ht="12" customHeight="1" x14ac:dyDescent="0.25">
      <c r="A1121" s="1" t="s">
        <v>3431</v>
      </c>
      <c r="B1121" s="5" t="s">
        <v>3432</v>
      </c>
      <c r="C1121" s="5" t="s">
        <v>3432</v>
      </c>
    </row>
    <row r="1122" spans="1:3" ht="12" customHeight="1" x14ac:dyDescent="0.25">
      <c r="A1122" s="1" t="s">
        <v>3433</v>
      </c>
      <c r="B1122" s="5" t="s">
        <v>3434</v>
      </c>
      <c r="C1122" s="5" t="s">
        <v>3434</v>
      </c>
    </row>
    <row r="1123" spans="1:3" ht="12" customHeight="1" x14ac:dyDescent="0.25">
      <c r="A1123" s="1" t="s">
        <v>3435</v>
      </c>
      <c r="B1123" s="5" t="s">
        <v>3436</v>
      </c>
      <c r="C1123" s="5" t="s">
        <v>3436</v>
      </c>
    </row>
    <row r="1124" spans="1:3" ht="12" customHeight="1" x14ac:dyDescent="0.25">
      <c r="A1124" s="1" t="s">
        <v>3437</v>
      </c>
      <c r="B1124" s="5" t="s">
        <v>3438</v>
      </c>
      <c r="C1124" s="5" t="s">
        <v>3438</v>
      </c>
    </row>
    <row r="1125" spans="1:3" ht="12" customHeight="1" x14ac:dyDescent="0.25">
      <c r="A1125" s="1" t="s">
        <v>3439</v>
      </c>
      <c r="B1125" s="5" t="s">
        <v>3440</v>
      </c>
      <c r="C1125" s="5" t="s">
        <v>3440</v>
      </c>
    </row>
    <row r="1126" spans="1:3" ht="12" customHeight="1" x14ac:dyDescent="0.25">
      <c r="A1126" s="1" t="s">
        <v>3441</v>
      </c>
      <c r="B1126" s="5" t="s">
        <v>3442</v>
      </c>
      <c r="C1126" s="5" t="s">
        <v>3443</v>
      </c>
    </row>
    <row r="1127" spans="1:3" ht="12" customHeight="1" x14ac:dyDescent="0.25">
      <c r="A1127" s="1" t="s">
        <v>3444</v>
      </c>
      <c r="B1127" s="5" t="s">
        <v>3445</v>
      </c>
      <c r="C1127" s="5" t="s">
        <v>3445</v>
      </c>
    </row>
    <row r="1128" spans="1:3" ht="12" customHeight="1" x14ac:dyDescent="0.25">
      <c r="A1128" s="1" t="s">
        <v>3446</v>
      </c>
      <c r="B1128" s="5" t="s">
        <v>3447</v>
      </c>
      <c r="C1128" s="5" t="s">
        <v>3448</v>
      </c>
    </row>
    <row r="1129" spans="1:3" ht="12" customHeight="1" x14ac:dyDescent="0.25">
      <c r="A1129" s="1" t="s">
        <v>3449</v>
      </c>
      <c r="B1129" s="5" t="s">
        <v>3450</v>
      </c>
      <c r="C1129" s="5" t="s">
        <v>3450</v>
      </c>
    </row>
    <row r="1130" spans="1:3" ht="12" customHeight="1" x14ac:dyDescent="0.25">
      <c r="A1130" s="1" t="s">
        <v>3451</v>
      </c>
      <c r="B1130" s="5" t="s">
        <v>3452</v>
      </c>
      <c r="C1130" s="5" t="s">
        <v>3452</v>
      </c>
    </row>
    <row r="1131" spans="1:3" ht="12" customHeight="1" x14ac:dyDescent="0.25">
      <c r="A1131" s="1" t="s">
        <v>3453</v>
      </c>
      <c r="B1131" s="5" t="s">
        <v>3454</v>
      </c>
      <c r="C1131" s="5" t="s">
        <v>3454</v>
      </c>
    </row>
    <row r="1132" spans="1:3" ht="12" customHeight="1" x14ac:dyDescent="0.25">
      <c r="A1132" s="1" t="s">
        <v>3455</v>
      </c>
      <c r="B1132" s="5" t="s">
        <v>3456</v>
      </c>
      <c r="C1132" s="5" t="s">
        <v>3457</v>
      </c>
    </row>
    <row r="1133" spans="1:3" ht="12" customHeight="1" x14ac:dyDescent="0.25">
      <c r="A1133" s="1" t="s">
        <v>3458</v>
      </c>
      <c r="B1133" s="5" t="s">
        <v>3459</v>
      </c>
      <c r="C1133" s="5" t="s">
        <v>3460</v>
      </c>
    </row>
    <row r="1134" spans="1:3" ht="12" customHeight="1" x14ac:dyDescent="0.25">
      <c r="A1134" s="1" t="s">
        <v>3461</v>
      </c>
      <c r="B1134" s="5" t="s">
        <v>3462</v>
      </c>
      <c r="C1134" s="5" t="s">
        <v>3463</v>
      </c>
    </row>
    <row r="1135" spans="1:3" ht="12" customHeight="1" x14ac:dyDescent="0.25">
      <c r="A1135" s="1" t="s">
        <v>3464</v>
      </c>
      <c r="B1135" s="5" t="s">
        <v>3465</v>
      </c>
      <c r="C1135" s="5" t="s">
        <v>3465</v>
      </c>
    </row>
    <row r="1136" spans="1:3" ht="12" customHeight="1" x14ac:dyDescent="0.25">
      <c r="A1136" s="1" t="s">
        <v>3466</v>
      </c>
      <c r="B1136" s="5" t="s">
        <v>3462</v>
      </c>
      <c r="C1136" s="5" t="s">
        <v>3462</v>
      </c>
    </row>
    <row r="1137" spans="1:3" ht="12" customHeight="1" x14ac:dyDescent="0.25">
      <c r="A1137" s="1" t="s">
        <v>3467</v>
      </c>
      <c r="B1137" s="5" t="s">
        <v>3468</v>
      </c>
      <c r="C1137" s="5" t="s">
        <v>3469</v>
      </c>
    </row>
    <row r="1138" spans="1:3" ht="12" customHeight="1" x14ac:dyDescent="0.25">
      <c r="A1138" s="1" t="s">
        <v>3470</v>
      </c>
      <c r="B1138" s="5" t="s">
        <v>3471</v>
      </c>
      <c r="C1138" s="5" t="s">
        <v>3471</v>
      </c>
    </row>
    <row r="1139" spans="1:3" ht="12" customHeight="1" x14ac:dyDescent="0.25">
      <c r="A1139" s="1" t="s">
        <v>3472</v>
      </c>
      <c r="B1139" s="5" t="s">
        <v>3473</v>
      </c>
      <c r="C1139" s="5" t="s">
        <v>3473</v>
      </c>
    </row>
    <row r="1140" spans="1:3" ht="12" customHeight="1" x14ac:dyDescent="0.25">
      <c r="A1140" s="1" t="s">
        <v>3474</v>
      </c>
      <c r="B1140" s="5" t="s">
        <v>3475</v>
      </c>
      <c r="C1140" s="5" t="s">
        <v>3475</v>
      </c>
    </row>
    <row r="1141" spans="1:3" ht="12" customHeight="1" x14ac:dyDescent="0.25">
      <c r="A1141" s="1" t="s">
        <v>3476</v>
      </c>
      <c r="B1141" s="5" t="s">
        <v>3477</v>
      </c>
      <c r="C1141" s="5" t="s">
        <v>3477</v>
      </c>
    </row>
    <row r="1142" spans="1:3" ht="12" customHeight="1" x14ac:dyDescent="0.25">
      <c r="A1142" s="1" t="s">
        <v>3478</v>
      </c>
      <c r="B1142" s="5" t="s">
        <v>3479</v>
      </c>
      <c r="C1142" s="5" t="s">
        <v>3479</v>
      </c>
    </row>
    <row r="1143" spans="1:3" ht="12" customHeight="1" x14ac:dyDescent="0.25">
      <c r="A1143" s="1" t="s">
        <v>3480</v>
      </c>
      <c r="B1143" s="5" t="s">
        <v>3481</v>
      </c>
      <c r="C1143" s="5" t="s">
        <v>3481</v>
      </c>
    </row>
    <row r="1144" spans="1:3" ht="12" customHeight="1" x14ac:dyDescent="0.25">
      <c r="A1144" s="1" t="s">
        <v>3482</v>
      </c>
      <c r="B1144" s="5" t="s">
        <v>3483</v>
      </c>
      <c r="C1144" s="5" t="s">
        <v>3483</v>
      </c>
    </row>
    <row r="1145" spans="1:3" ht="12" customHeight="1" x14ac:dyDescent="0.25">
      <c r="A1145" s="1" t="s">
        <v>3484</v>
      </c>
      <c r="B1145" s="5" t="s">
        <v>3485</v>
      </c>
      <c r="C1145" s="5" t="s">
        <v>3485</v>
      </c>
    </row>
    <row r="1146" spans="1:3" ht="12" customHeight="1" x14ac:dyDescent="0.25">
      <c r="A1146" s="1" t="s">
        <v>3486</v>
      </c>
      <c r="B1146" s="5" t="s">
        <v>3487</v>
      </c>
      <c r="C1146" s="5" t="s">
        <v>3487</v>
      </c>
    </row>
    <row r="1147" spans="1:3" ht="12" customHeight="1" x14ac:dyDescent="0.25">
      <c r="A1147" s="1" t="s">
        <v>3488</v>
      </c>
      <c r="B1147" s="5" t="s">
        <v>3485</v>
      </c>
      <c r="C1147" s="5" t="s">
        <v>3485</v>
      </c>
    </row>
    <row r="1148" spans="1:3" ht="12" customHeight="1" x14ac:dyDescent="0.25">
      <c r="A1148" s="1" t="s">
        <v>3489</v>
      </c>
      <c r="B1148" s="5" t="s">
        <v>3490</v>
      </c>
      <c r="C1148" s="5" t="s">
        <v>3490</v>
      </c>
    </row>
    <row r="1149" spans="1:3" ht="12" customHeight="1" x14ac:dyDescent="0.25">
      <c r="A1149" s="1" t="s">
        <v>3491</v>
      </c>
      <c r="B1149" s="5" t="s">
        <v>3492</v>
      </c>
      <c r="C1149" s="5" t="s">
        <v>3492</v>
      </c>
    </row>
    <row r="1150" spans="1:3" ht="12" customHeight="1" x14ac:dyDescent="0.25">
      <c r="A1150" s="1" t="s">
        <v>3493</v>
      </c>
      <c r="B1150" s="5" t="s">
        <v>3494</v>
      </c>
      <c r="C1150" s="5" t="s">
        <v>3494</v>
      </c>
    </row>
    <row r="1151" spans="1:3" ht="12" customHeight="1" x14ac:dyDescent="0.25">
      <c r="A1151" s="1" t="s">
        <v>3495</v>
      </c>
      <c r="B1151" s="5" t="s">
        <v>3496</v>
      </c>
      <c r="C1151" s="5" t="s">
        <v>3496</v>
      </c>
    </row>
    <row r="1152" spans="1:3" ht="12" customHeight="1" x14ac:dyDescent="0.25">
      <c r="A1152" s="1" t="s">
        <v>3497</v>
      </c>
      <c r="B1152" s="5" t="s">
        <v>3498</v>
      </c>
      <c r="C1152" s="5" t="s">
        <v>3498</v>
      </c>
    </row>
    <row r="1153" spans="1:3" ht="12" customHeight="1" x14ac:dyDescent="0.25">
      <c r="A1153" s="1" t="s">
        <v>3499</v>
      </c>
      <c r="B1153" s="5" t="s">
        <v>3500</v>
      </c>
      <c r="C1153" s="5" t="s">
        <v>3500</v>
      </c>
    </row>
    <row r="1154" spans="1:3" ht="12" customHeight="1" x14ac:dyDescent="0.25">
      <c r="A1154" s="1" t="s">
        <v>3501</v>
      </c>
      <c r="B1154" s="5" t="s">
        <v>3502</v>
      </c>
      <c r="C1154" s="5" t="s">
        <v>3502</v>
      </c>
    </row>
    <row r="1155" spans="1:3" ht="12" customHeight="1" x14ac:dyDescent="0.25">
      <c r="A1155" s="1" t="s">
        <v>3503</v>
      </c>
      <c r="B1155" s="5" t="s">
        <v>3504</v>
      </c>
      <c r="C1155" s="5" t="s">
        <v>3504</v>
      </c>
    </row>
    <row r="1156" spans="1:3" ht="12" customHeight="1" x14ac:dyDescent="0.25">
      <c r="A1156" s="1" t="s">
        <v>3505</v>
      </c>
      <c r="B1156" s="5" t="s">
        <v>3506</v>
      </c>
      <c r="C1156" s="5" t="s">
        <v>3506</v>
      </c>
    </row>
    <row r="1157" spans="1:3" ht="12" customHeight="1" x14ac:dyDescent="0.25">
      <c r="A1157" s="1" t="s">
        <v>3507</v>
      </c>
      <c r="B1157" s="5" t="s">
        <v>3508</v>
      </c>
      <c r="C1157" s="5" t="s">
        <v>3508</v>
      </c>
    </row>
    <row r="1158" spans="1:3" ht="12" customHeight="1" x14ac:dyDescent="0.25">
      <c r="A1158" s="1" t="s">
        <v>3509</v>
      </c>
      <c r="B1158" s="5" t="s">
        <v>3510</v>
      </c>
      <c r="C1158" s="5" t="s">
        <v>3510</v>
      </c>
    </row>
    <row r="1159" spans="1:3" ht="12" customHeight="1" x14ac:dyDescent="0.25">
      <c r="A1159" s="1" t="s">
        <v>3511</v>
      </c>
      <c r="B1159" s="5" t="s">
        <v>3512</v>
      </c>
      <c r="C1159" s="5" t="s">
        <v>3512</v>
      </c>
    </row>
    <row r="1160" spans="1:3" ht="12" customHeight="1" x14ac:dyDescent="0.25">
      <c r="A1160" s="1" t="s">
        <v>3513</v>
      </c>
      <c r="B1160" s="5" t="s">
        <v>3514</v>
      </c>
      <c r="C1160" s="5" t="s">
        <v>3514</v>
      </c>
    </row>
    <row r="1161" spans="1:3" ht="12" customHeight="1" x14ac:dyDescent="0.25">
      <c r="A1161" s="1" t="s">
        <v>3515</v>
      </c>
      <c r="B1161" s="5" t="s">
        <v>3516</v>
      </c>
      <c r="C1161" s="5" t="s">
        <v>3516</v>
      </c>
    </row>
    <row r="1162" spans="1:3" ht="12" customHeight="1" x14ac:dyDescent="0.25">
      <c r="A1162" s="1" t="s">
        <v>3517</v>
      </c>
      <c r="B1162" s="5" t="s">
        <v>3512</v>
      </c>
      <c r="C1162" s="5" t="s">
        <v>3512</v>
      </c>
    </row>
    <row r="1163" spans="1:3" ht="12" customHeight="1" x14ac:dyDescent="0.25">
      <c r="A1163" s="1" t="s">
        <v>3518</v>
      </c>
      <c r="B1163" s="5" t="s">
        <v>3519</v>
      </c>
      <c r="C1163" s="5" t="s">
        <v>3519</v>
      </c>
    </row>
    <row r="1164" spans="1:3" ht="12" customHeight="1" x14ac:dyDescent="0.25">
      <c r="A1164" s="1" t="s">
        <v>3520</v>
      </c>
      <c r="B1164" s="5" t="s">
        <v>3521</v>
      </c>
      <c r="C1164" s="5" t="s">
        <v>3521</v>
      </c>
    </row>
    <row r="1165" spans="1:3" ht="12" customHeight="1" x14ac:dyDescent="0.25">
      <c r="A1165" s="1" t="s">
        <v>3522</v>
      </c>
      <c r="B1165" s="5" t="s">
        <v>3523</v>
      </c>
      <c r="C1165" s="5" t="s">
        <v>3523</v>
      </c>
    </row>
    <row r="1166" spans="1:3" ht="12" customHeight="1" x14ac:dyDescent="0.25">
      <c r="A1166" s="1" t="s">
        <v>3524</v>
      </c>
      <c r="B1166" s="5" t="s">
        <v>3525</v>
      </c>
      <c r="C1166" s="5" t="s">
        <v>3525</v>
      </c>
    </row>
    <row r="1167" spans="1:3" ht="12" customHeight="1" x14ac:dyDescent="0.25">
      <c r="A1167" s="1" t="s">
        <v>3526</v>
      </c>
      <c r="B1167" s="5" t="s">
        <v>3527</v>
      </c>
      <c r="C1167" s="5" t="s">
        <v>3527</v>
      </c>
    </row>
    <row r="1168" spans="1:3" ht="12" customHeight="1" x14ac:dyDescent="0.25">
      <c r="A1168" s="1" t="s">
        <v>3528</v>
      </c>
      <c r="B1168" s="5" t="s">
        <v>3529</v>
      </c>
      <c r="C1168" s="5" t="s">
        <v>3529</v>
      </c>
    </row>
    <row r="1169" spans="1:3" ht="12" customHeight="1" x14ac:dyDescent="0.25">
      <c r="A1169" s="1" t="s">
        <v>3530</v>
      </c>
      <c r="B1169" s="5" t="s">
        <v>3531</v>
      </c>
      <c r="C1169" s="5" t="s">
        <v>3532</v>
      </c>
    </row>
    <row r="1170" spans="1:3" ht="12" customHeight="1" x14ac:dyDescent="0.25">
      <c r="A1170" s="1" t="s">
        <v>3533</v>
      </c>
      <c r="B1170" s="5" t="s">
        <v>3534</v>
      </c>
      <c r="C1170" s="5" t="s">
        <v>3534</v>
      </c>
    </row>
    <row r="1171" spans="1:3" ht="12" customHeight="1" x14ac:dyDescent="0.25">
      <c r="A1171" s="1" t="s">
        <v>3535</v>
      </c>
      <c r="B1171" s="5" t="s">
        <v>3536</v>
      </c>
      <c r="C1171" s="5" t="s">
        <v>3536</v>
      </c>
    </row>
    <row r="1172" spans="1:3" ht="12" customHeight="1" x14ac:dyDescent="0.25">
      <c r="A1172" s="1" t="s">
        <v>3537</v>
      </c>
      <c r="B1172" s="5" t="s">
        <v>3538</v>
      </c>
      <c r="C1172" s="5" t="s">
        <v>3538</v>
      </c>
    </row>
    <row r="1173" spans="1:3" ht="12" customHeight="1" x14ac:dyDescent="0.25">
      <c r="A1173" s="1" t="s">
        <v>3539</v>
      </c>
      <c r="B1173" s="5" t="s">
        <v>3540</v>
      </c>
      <c r="C1173" s="5" t="s">
        <v>3540</v>
      </c>
    </row>
    <row r="1174" spans="1:3" ht="12" customHeight="1" x14ac:dyDescent="0.25">
      <c r="A1174" s="1" t="s">
        <v>3541</v>
      </c>
      <c r="B1174" s="5" t="s">
        <v>3542</v>
      </c>
      <c r="C1174" s="5" t="s">
        <v>3543</v>
      </c>
    </row>
    <row r="1175" spans="1:3" ht="12" customHeight="1" x14ac:dyDescent="0.25">
      <c r="A1175" s="1" t="s">
        <v>3544</v>
      </c>
      <c r="B1175" s="5" t="s">
        <v>3545</v>
      </c>
      <c r="C1175" s="5" t="s">
        <v>3546</v>
      </c>
    </row>
    <row r="1176" spans="1:3" ht="12" customHeight="1" x14ac:dyDescent="0.25">
      <c r="A1176" s="1" t="s">
        <v>3547</v>
      </c>
      <c r="B1176" s="5" t="s">
        <v>3548</v>
      </c>
      <c r="C1176" s="5" t="s">
        <v>3548</v>
      </c>
    </row>
    <row r="1177" spans="1:3" ht="12" customHeight="1" x14ac:dyDescent="0.25">
      <c r="A1177" s="1" t="s">
        <v>3549</v>
      </c>
      <c r="B1177" s="5" t="s">
        <v>3550</v>
      </c>
      <c r="C1177" s="5" t="s">
        <v>3551</v>
      </c>
    </row>
    <row r="1178" spans="1:3" ht="12" customHeight="1" x14ac:dyDescent="0.25">
      <c r="A1178" s="1" t="s">
        <v>3552</v>
      </c>
      <c r="B1178" s="5" t="s">
        <v>3553</v>
      </c>
      <c r="C1178" s="5" t="s">
        <v>3553</v>
      </c>
    </row>
    <row r="1179" spans="1:3" ht="12" customHeight="1" x14ac:dyDescent="0.25">
      <c r="A1179" s="1" t="s">
        <v>3554</v>
      </c>
      <c r="B1179" s="5" t="s">
        <v>3555</v>
      </c>
      <c r="C1179" s="5" t="s">
        <v>3556</v>
      </c>
    </row>
    <row r="1180" spans="1:3" ht="12" customHeight="1" x14ac:dyDescent="0.25">
      <c r="A1180" s="1" t="s">
        <v>3557</v>
      </c>
      <c r="B1180" s="5" t="s">
        <v>3558</v>
      </c>
      <c r="C1180" s="5" t="s">
        <v>3559</v>
      </c>
    </row>
    <row r="1181" spans="1:3" ht="12" customHeight="1" x14ac:dyDescent="0.25">
      <c r="A1181" s="1" t="s">
        <v>3560</v>
      </c>
      <c r="B1181" s="5" t="s">
        <v>3561</v>
      </c>
      <c r="C1181" s="5" t="s">
        <v>3561</v>
      </c>
    </row>
    <row r="1182" spans="1:3" ht="12" customHeight="1" x14ac:dyDescent="0.25">
      <c r="A1182" s="1" t="s">
        <v>3562</v>
      </c>
      <c r="B1182" s="5" t="s">
        <v>3563</v>
      </c>
      <c r="C1182" s="5" t="s">
        <v>3564</v>
      </c>
    </row>
    <row r="1183" spans="1:3" ht="12" customHeight="1" x14ac:dyDescent="0.25">
      <c r="A1183" s="1" t="s">
        <v>3565</v>
      </c>
      <c r="B1183" s="5" t="s">
        <v>3566</v>
      </c>
      <c r="C1183" s="5" t="s">
        <v>3566</v>
      </c>
    </row>
    <row r="1184" spans="1:3" ht="12" customHeight="1" x14ac:dyDescent="0.25">
      <c r="A1184" s="1" t="s">
        <v>3567</v>
      </c>
      <c r="B1184" s="5" t="s">
        <v>3568</v>
      </c>
      <c r="C1184" s="5" t="s">
        <v>3569</v>
      </c>
    </row>
    <row r="1185" spans="1:3" ht="12" customHeight="1" x14ac:dyDescent="0.25">
      <c r="A1185" s="1" t="s">
        <v>3570</v>
      </c>
      <c r="B1185" s="5" t="s">
        <v>3571</v>
      </c>
      <c r="C1185" s="5" t="s">
        <v>3572</v>
      </c>
    </row>
    <row r="1186" spans="1:3" ht="12" customHeight="1" x14ac:dyDescent="0.25">
      <c r="A1186" s="1" t="s">
        <v>3573</v>
      </c>
      <c r="B1186" s="5" t="s">
        <v>3574</v>
      </c>
      <c r="C1186" s="5" t="s">
        <v>3574</v>
      </c>
    </row>
    <row r="1187" spans="1:3" ht="12" customHeight="1" x14ac:dyDescent="0.25">
      <c r="A1187" s="1" t="s">
        <v>3575</v>
      </c>
      <c r="B1187" s="5" t="s">
        <v>3576</v>
      </c>
      <c r="C1187" s="5" t="s">
        <v>3577</v>
      </c>
    </row>
    <row r="1188" spans="1:3" ht="12" customHeight="1" x14ac:dyDescent="0.25">
      <c r="A1188" s="1" t="s">
        <v>3578</v>
      </c>
      <c r="B1188" s="5" t="s">
        <v>3579</v>
      </c>
      <c r="C1188" s="5" t="s">
        <v>3579</v>
      </c>
    </row>
    <row r="1189" spans="1:3" ht="12" customHeight="1" x14ac:dyDescent="0.25">
      <c r="A1189" s="1" t="s">
        <v>3580</v>
      </c>
      <c r="B1189" s="5" t="s">
        <v>3581</v>
      </c>
      <c r="C1189" s="5" t="s">
        <v>3582</v>
      </c>
    </row>
    <row r="1190" spans="1:3" ht="12" customHeight="1" x14ac:dyDescent="0.25">
      <c r="A1190" s="1" t="s">
        <v>3583</v>
      </c>
      <c r="B1190" s="5" t="s">
        <v>3584</v>
      </c>
      <c r="C1190" s="5" t="s">
        <v>3585</v>
      </c>
    </row>
    <row r="1191" spans="1:3" ht="12" customHeight="1" x14ac:dyDescent="0.25">
      <c r="A1191" s="1" t="s">
        <v>3586</v>
      </c>
      <c r="B1191" s="5" t="s">
        <v>3587</v>
      </c>
      <c r="C1191" s="5" t="s">
        <v>3587</v>
      </c>
    </row>
    <row r="1192" spans="1:3" ht="12" customHeight="1" x14ac:dyDescent="0.25">
      <c r="A1192" s="1" t="s">
        <v>3588</v>
      </c>
      <c r="B1192" s="5" t="s">
        <v>3589</v>
      </c>
      <c r="C1192" s="5" t="s">
        <v>3590</v>
      </c>
    </row>
    <row r="1193" spans="1:3" ht="12" customHeight="1" x14ac:dyDescent="0.25">
      <c r="A1193" s="1" t="s">
        <v>3591</v>
      </c>
      <c r="B1193" s="5" t="s">
        <v>3592</v>
      </c>
      <c r="C1193" s="5" t="s">
        <v>3592</v>
      </c>
    </row>
    <row r="1194" spans="1:3" ht="12" customHeight="1" x14ac:dyDescent="0.25">
      <c r="A1194" s="1" t="s">
        <v>3593</v>
      </c>
      <c r="B1194" s="5" t="s">
        <v>3594</v>
      </c>
      <c r="C1194" s="5" t="s">
        <v>3595</v>
      </c>
    </row>
    <row r="1195" spans="1:3" ht="12" customHeight="1" x14ac:dyDescent="0.25">
      <c r="A1195" s="1" t="s">
        <v>3596</v>
      </c>
      <c r="B1195" s="5" t="s">
        <v>3597</v>
      </c>
      <c r="C1195" s="5" t="s">
        <v>3598</v>
      </c>
    </row>
    <row r="1196" spans="1:3" ht="12" customHeight="1" x14ac:dyDescent="0.25">
      <c r="A1196" s="1" t="s">
        <v>3599</v>
      </c>
      <c r="B1196" s="5" t="s">
        <v>3600</v>
      </c>
      <c r="C1196" s="5" t="s">
        <v>3601</v>
      </c>
    </row>
    <row r="1197" spans="1:3" ht="12" customHeight="1" x14ac:dyDescent="0.25">
      <c r="A1197" s="1" t="s">
        <v>3602</v>
      </c>
      <c r="B1197" s="5" t="s">
        <v>3603</v>
      </c>
      <c r="C1197" s="5" t="s">
        <v>3604</v>
      </c>
    </row>
    <row r="1198" spans="1:3" ht="12" customHeight="1" x14ac:dyDescent="0.25">
      <c r="A1198" s="1" t="s">
        <v>3605</v>
      </c>
      <c r="B1198" s="5" t="s">
        <v>3606</v>
      </c>
      <c r="C1198" s="5" t="s">
        <v>3607</v>
      </c>
    </row>
    <row r="1199" spans="1:3" ht="12" customHeight="1" x14ac:dyDescent="0.25">
      <c r="A1199" s="1" t="s">
        <v>3608</v>
      </c>
      <c r="B1199" s="5" t="s">
        <v>3609</v>
      </c>
      <c r="C1199" s="5" t="s">
        <v>3610</v>
      </c>
    </row>
    <row r="1200" spans="1:3" ht="12" customHeight="1" x14ac:dyDescent="0.25">
      <c r="A1200" s="1" t="s">
        <v>3611</v>
      </c>
      <c r="B1200" s="5" t="s">
        <v>3612</v>
      </c>
      <c r="C1200" s="5" t="s">
        <v>3613</v>
      </c>
    </row>
    <row r="1201" spans="1:3" ht="12" customHeight="1" x14ac:dyDescent="0.25">
      <c r="A1201" s="1" t="s">
        <v>3614</v>
      </c>
      <c r="B1201" s="5" t="s">
        <v>3615</v>
      </c>
      <c r="C1201" s="5" t="s">
        <v>3616</v>
      </c>
    </row>
    <row r="1202" spans="1:3" ht="12" customHeight="1" x14ac:dyDescent="0.25">
      <c r="A1202" s="1" t="s">
        <v>3617</v>
      </c>
      <c r="B1202" s="5" t="s">
        <v>3618</v>
      </c>
      <c r="C1202" s="5" t="s">
        <v>3619</v>
      </c>
    </row>
    <row r="1203" spans="1:3" ht="12" customHeight="1" x14ac:dyDescent="0.25">
      <c r="A1203" s="1" t="s">
        <v>3620</v>
      </c>
      <c r="B1203" s="5" t="s">
        <v>3621</v>
      </c>
      <c r="C1203" s="5" t="s">
        <v>3622</v>
      </c>
    </row>
    <row r="1204" spans="1:3" ht="12" customHeight="1" x14ac:dyDescent="0.25">
      <c r="A1204" s="1" t="s">
        <v>3623</v>
      </c>
      <c r="B1204" s="5" t="s">
        <v>3624</v>
      </c>
      <c r="C1204" s="5" t="s">
        <v>3625</v>
      </c>
    </row>
    <row r="1205" spans="1:3" ht="12" customHeight="1" x14ac:dyDescent="0.25">
      <c r="A1205" s="1" t="s">
        <v>3626</v>
      </c>
      <c r="B1205" s="5" t="s">
        <v>3627</v>
      </c>
      <c r="C1205" s="5" t="s">
        <v>3628</v>
      </c>
    </row>
    <row r="1206" spans="1:3" ht="12" customHeight="1" x14ac:dyDescent="0.25">
      <c r="A1206" s="1" t="s">
        <v>3629</v>
      </c>
      <c r="B1206" s="5" t="s">
        <v>3630</v>
      </c>
      <c r="C1206" s="5" t="s">
        <v>3631</v>
      </c>
    </row>
    <row r="1207" spans="1:3" ht="12" customHeight="1" x14ac:dyDescent="0.25">
      <c r="A1207" s="1" t="s">
        <v>3632</v>
      </c>
      <c r="B1207" s="5" t="s">
        <v>3633</v>
      </c>
      <c r="C1207" s="5" t="s">
        <v>3634</v>
      </c>
    </row>
    <row r="1208" spans="1:3" ht="12" customHeight="1" x14ac:dyDescent="0.25">
      <c r="A1208" s="1" t="s">
        <v>3635</v>
      </c>
      <c r="B1208" s="5" t="s">
        <v>3636</v>
      </c>
      <c r="C1208" s="5" t="s">
        <v>3637</v>
      </c>
    </row>
    <row r="1209" spans="1:3" ht="12" customHeight="1" x14ac:dyDescent="0.25">
      <c r="A1209" s="1" t="s">
        <v>3638</v>
      </c>
      <c r="B1209" s="5" t="s">
        <v>3639</v>
      </c>
      <c r="C1209" s="5" t="s">
        <v>3640</v>
      </c>
    </row>
    <row r="1210" spans="1:3" ht="12" customHeight="1" x14ac:dyDescent="0.25">
      <c r="A1210" s="1" t="s">
        <v>3641</v>
      </c>
      <c r="B1210" s="5" t="s">
        <v>3642</v>
      </c>
      <c r="C1210" s="5" t="s">
        <v>3643</v>
      </c>
    </row>
    <row r="1211" spans="1:3" ht="12" customHeight="1" x14ac:dyDescent="0.25">
      <c r="A1211" s="1" t="s">
        <v>3644</v>
      </c>
      <c r="B1211" s="5" t="s">
        <v>3645</v>
      </c>
      <c r="C1211" s="5" t="s">
        <v>3646</v>
      </c>
    </row>
    <row r="1212" spans="1:3" ht="12" customHeight="1" x14ac:dyDescent="0.25">
      <c r="A1212" s="1" t="s">
        <v>3647</v>
      </c>
      <c r="B1212" s="5" t="s">
        <v>3648</v>
      </c>
      <c r="C1212" s="5" t="s">
        <v>3649</v>
      </c>
    </row>
    <row r="1213" spans="1:3" ht="12" customHeight="1" x14ac:dyDescent="0.25">
      <c r="A1213" s="1" t="s">
        <v>3650</v>
      </c>
      <c r="B1213" s="5" t="s">
        <v>3651</v>
      </c>
      <c r="C1213" s="5" t="s">
        <v>3651</v>
      </c>
    </row>
    <row r="1214" spans="1:3" ht="12" customHeight="1" x14ac:dyDescent="0.25">
      <c r="A1214" s="1" t="s">
        <v>3652</v>
      </c>
      <c r="B1214" s="5" t="s">
        <v>3653</v>
      </c>
      <c r="C1214" s="5" t="s">
        <v>3654</v>
      </c>
    </row>
    <row r="1215" spans="1:3" ht="12" customHeight="1" x14ac:dyDescent="0.25">
      <c r="A1215" s="1" t="s">
        <v>3655</v>
      </c>
      <c r="B1215" s="5" t="s">
        <v>3656</v>
      </c>
      <c r="C1215" s="5" t="s">
        <v>3657</v>
      </c>
    </row>
    <row r="1216" spans="1:3" ht="12" customHeight="1" x14ac:dyDescent="0.25">
      <c r="A1216" s="1" t="s">
        <v>3658</v>
      </c>
      <c r="B1216" s="5" t="s">
        <v>3659</v>
      </c>
      <c r="C1216" s="5" t="s">
        <v>3660</v>
      </c>
    </row>
    <row r="1217" spans="1:3" ht="12" customHeight="1" x14ac:dyDescent="0.25">
      <c r="A1217" s="1" t="s">
        <v>3661</v>
      </c>
      <c r="B1217" s="5" t="s">
        <v>3662</v>
      </c>
      <c r="C1217" s="5" t="s">
        <v>3663</v>
      </c>
    </row>
    <row r="1218" spans="1:3" ht="12" customHeight="1" x14ac:dyDescent="0.25">
      <c r="A1218" s="1" t="s">
        <v>3664</v>
      </c>
      <c r="B1218" s="5" t="s">
        <v>3665</v>
      </c>
      <c r="C1218" s="5" t="s">
        <v>3665</v>
      </c>
    </row>
    <row r="1219" spans="1:3" ht="12" customHeight="1" x14ac:dyDescent="0.25">
      <c r="A1219" s="1" t="s">
        <v>3666</v>
      </c>
      <c r="B1219" s="5" t="s">
        <v>3667</v>
      </c>
      <c r="C1219" s="5" t="s">
        <v>3668</v>
      </c>
    </row>
    <row r="1220" spans="1:3" ht="12" customHeight="1" x14ac:dyDescent="0.25">
      <c r="A1220" s="1" t="s">
        <v>3669</v>
      </c>
      <c r="B1220" s="5" t="s">
        <v>3670</v>
      </c>
      <c r="C1220" s="5" t="s">
        <v>3671</v>
      </c>
    </row>
    <row r="1221" spans="1:3" ht="12" customHeight="1" x14ac:dyDescent="0.25">
      <c r="A1221" s="1" t="s">
        <v>3672</v>
      </c>
      <c r="B1221" s="5" t="s">
        <v>3673</v>
      </c>
      <c r="C1221" s="5" t="s">
        <v>3673</v>
      </c>
    </row>
    <row r="1222" spans="1:3" ht="12" customHeight="1" x14ac:dyDescent="0.25">
      <c r="A1222" s="1" t="s">
        <v>3674</v>
      </c>
      <c r="B1222" s="5" t="s">
        <v>3675</v>
      </c>
      <c r="C1222" s="5" t="s">
        <v>3676</v>
      </c>
    </row>
    <row r="1223" spans="1:3" ht="12" customHeight="1" x14ac:dyDescent="0.25">
      <c r="A1223" s="1" t="s">
        <v>3677</v>
      </c>
      <c r="B1223" s="5" t="s">
        <v>3678</v>
      </c>
      <c r="C1223" s="5" t="s">
        <v>3678</v>
      </c>
    </row>
    <row r="1224" spans="1:3" ht="12" customHeight="1" x14ac:dyDescent="0.25">
      <c r="A1224" s="1" t="s">
        <v>3679</v>
      </c>
      <c r="B1224" s="5" t="s">
        <v>3680</v>
      </c>
      <c r="C1224" s="5" t="s">
        <v>3681</v>
      </c>
    </row>
    <row r="1225" spans="1:3" ht="12" customHeight="1" x14ac:dyDescent="0.25">
      <c r="A1225" s="1" t="s">
        <v>3682</v>
      </c>
      <c r="B1225" s="5" t="s">
        <v>3683</v>
      </c>
      <c r="C1225" s="5" t="s">
        <v>3684</v>
      </c>
    </row>
    <row r="1226" spans="1:3" ht="12" customHeight="1" x14ac:dyDescent="0.25">
      <c r="A1226" s="1" t="s">
        <v>3685</v>
      </c>
      <c r="B1226" s="5" t="s">
        <v>3686</v>
      </c>
      <c r="C1226" s="5" t="s">
        <v>3687</v>
      </c>
    </row>
    <row r="1227" spans="1:3" ht="12" customHeight="1" x14ac:dyDescent="0.25">
      <c r="A1227" s="1" t="s">
        <v>3688</v>
      </c>
      <c r="B1227" s="5" t="s">
        <v>3689</v>
      </c>
      <c r="C1227" s="5" t="s">
        <v>3690</v>
      </c>
    </row>
    <row r="1228" spans="1:3" ht="12" customHeight="1" x14ac:dyDescent="0.25">
      <c r="A1228" s="1" t="s">
        <v>3691</v>
      </c>
      <c r="B1228" s="5" t="s">
        <v>3692</v>
      </c>
      <c r="C1228" s="5" t="s">
        <v>3693</v>
      </c>
    </row>
    <row r="1229" spans="1:3" ht="12" customHeight="1" x14ac:dyDescent="0.25">
      <c r="A1229" s="1" t="s">
        <v>3694</v>
      </c>
      <c r="B1229" s="5" t="s">
        <v>3695</v>
      </c>
      <c r="C1229" s="5" t="s">
        <v>3696</v>
      </c>
    </row>
    <row r="1230" spans="1:3" ht="12" customHeight="1" x14ac:dyDescent="0.25">
      <c r="A1230" s="1" t="s">
        <v>3697</v>
      </c>
      <c r="B1230" s="5" t="s">
        <v>3698</v>
      </c>
      <c r="C1230" s="5" t="s">
        <v>3699</v>
      </c>
    </row>
    <row r="1231" spans="1:3" ht="12" customHeight="1" x14ac:dyDescent="0.25">
      <c r="A1231" s="1" t="s">
        <v>3700</v>
      </c>
      <c r="B1231" s="5" t="s">
        <v>3701</v>
      </c>
      <c r="C1231" s="5" t="s">
        <v>3702</v>
      </c>
    </row>
    <row r="1232" spans="1:3" ht="12" customHeight="1" x14ac:dyDescent="0.25">
      <c r="A1232" s="1" t="s">
        <v>3703</v>
      </c>
      <c r="B1232" s="5" t="s">
        <v>3704</v>
      </c>
      <c r="C1232" s="5" t="s">
        <v>3705</v>
      </c>
    </row>
    <row r="1233" spans="1:3" ht="12" customHeight="1" x14ac:dyDescent="0.25">
      <c r="A1233" s="1" t="s">
        <v>3706</v>
      </c>
      <c r="B1233" s="5" t="s">
        <v>3707</v>
      </c>
      <c r="C1233" s="5" t="s">
        <v>3708</v>
      </c>
    </row>
    <row r="1234" spans="1:3" ht="12" customHeight="1" x14ac:dyDescent="0.25">
      <c r="A1234" s="1" t="s">
        <v>3709</v>
      </c>
      <c r="B1234" s="5" t="s">
        <v>3710</v>
      </c>
      <c r="C1234" s="5" t="s">
        <v>3711</v>
      </c>
    </row>
    <row r="1235" spans="1:3" ht="12" customHeight="1" x14ac:dyDescent="0.25">
      <c r="A1235" s="1" t="s">
        <v>3712</v>
      </c>
      <c r="B1235" s="5" t="s">
        <v>3713</v>
      </c>
      <c r="C1235" s="5" t="s">
        <v>3714</v>
      </c>
    </row>
    <row r="1236" spans="1:3" ht="12" customHeight="1" x14ac:dyDescent="0.25">
      <c r="A1236" s="1" t="s">
        <v>3715</v>
      </c>
      <c r="B1236" s="5" t="s">
        <v>3716</v>
      </c>
      <c r="C1236" s="5" t="s">
        <v>3717</v>
      </c>
    </row>
    <row r="1237" spans="1:3" ht="12" customHeight="1" x14ac:dyDescent="0.25">
      <c r="A1237" s="1" t="s">
        <v>3718</v>
      </c>
      <c r="B1237" s="5" t="s">
        <v>3719</v>
      </c>
      <c r="C1237" s="5" t="s">
        <v>3720</v>
      </c>
    </row>
    <row r="1238" spans="1:3" ht="12" customHeight="1" x14ac:dyDescent="0.25">
      <c r="A1238" s="1" t="s">
        <v>3721</v>
      </c>
      <c r="B1238" s="5" t="s">
        <v>3722</v>
      </c>
      <c r="C1238" s="5" t="s">
        <v>3723</v>
      </c>
    </row>
    <row r="1239" spans="1:3" ht="12" customHeight="1" x14ac:dyDescent="0.25">
      <c r="A1239" s="1" t="s">
        <v>3724</v>
      </c>
      <c r="B1239" s="5" t="s">
        <v>3725</v>
      </c>
      <c r="C1239" s="5" t="s">
        <v>3726</v>
      </c>
    </row>
    <row r="1240" spans="1:3" ht="12" customHeight="1" x14ac:dyDescent="0.25">
      <c r="A1240" s="1" t="s">
        <v>3727</v>
      </c>
      <c r="B1240" s="5" t="s">
        <v>3728</v>
      </c>
      <c r="C1240" s="5" t="s">
        <v>3729</v>
      </c>
    </row>
    <row r="1241" spans="1:3" ht="12" customHeight="1" x14ac:dyDescent="0.25">
      <c r="A1241" s="1" t="s">
        <v>3730</v>
      </c>
      <c r="B1241" s="5" t="s">
        <v>3731</v>
      </c>
      <c r="C1241" s="5" t="s">
        <v>3732</v>
      </c>
    </row>
    <row r="1242" spans="1:3" ht="12" customHeight="1" x14ac:dyDescent="0.25">
      <c r="A1242" s="1" t="s">
        <v>3733</v>
      </c>
      <c r="B1242" s="5" t="s">
        <v>3734</v>
      </c>
      <c r="C1242" s="5" t="s">
        <v>3735</v>
      </c>
    </row>
    <row r="1243" spans="1:3" ht="12" customHeight="1" x14ac:dyDescent="0.25">
      <c r="A1243" s="1" t="s">
        <v>3736</v>
      </c>
      <c r="B1243" s="5" t="s">
        <v>3737</v>
      </c>
      <c r="C1243" s="5" t="s">
        <v>3738</v>
      </c>
    </row>
    <row r="1244" spans="1:3" ht="12" customHeight="1" x14ac:dyDescent="0.25">
      <c r="A1244" s="1" t="s">
        <v>3739</v>
      </c>
      <c r="B1244" s="5" t="s">
        <v>3740</v>
      </c>
      <c r="C1244" s="5" t="s">
        <v>3741</v>
      </c>
    </row>
    <row r="1245" spans="1:3" ht="12" customHeight="1" x14ac:dyDescent="0.25">
      <c r="A1245" s="1" t="s">
        <v>3742</v>
      </c>
      <c r="B1245" s="5" t="s">
        <v>3743</v>
      </c>
      <c r="C1245" s="5" t="s">
        <v>3744</v>
      </c>
    </row>
    <row r="1246" spans="1:3" ht="12" customHeight="1" x14ac:dyDescent="0.25">
      <c r="A1246" s="1" t="s">
        <v>3745</v>
      </c>
      <c r="B1246" s="5" t="s">
        <v>3746</v>
      </c>
      <c r="C1246" s="5" t="s">
        <v>3747</v>
      </c>
    </row>
    <row r="1247" spans="1:3" ht="12" customHeight="1" x14ac:dyDescent="0.25">
      <c r="A1247" s="1" t="s">
        <v>3748</v>
      </c>
      <c r="B1247" s="5" t="s">
        <v>3749</v>
      </c>
      <c r="C1247" s="5" t="s">
        <v>3750</v>
      </c>
    </row>
    <row r="1248" spans="1:3" ht="12" customHeight="1" x14ac:dyDescent="0.25">
      <c r="A1248" s="1" t="s">
        <v>3751</v>
      </c>
      <c r="B1248" s="5" t="s">
        <v>3752</v>
      </c>
      <c r="C1248" s="5" t="s">
        <v>3752</v>
      </c>
    </row>
    <row r="1249" spans="1:3" ht="12" customHeight="1" x14ac:dyDescent="0.25">
      <c r="A1249" s="1" t="s">
        <v>3753</v>
      </c>
      <c r="B1249" s="5" t="s">
        <v>3754</v>
      </c>
      <c r="C1249" s="5" t="s">
        <v>3754</v>
      </c>
    </row>
    <row r="1250" spans="1:3" ht="12" customHeight="1" x14ac:dyDescent="0.25">
      <c r="A1250" s="1" t="s">
        <v>3755</v>
      </c>
      <c r="B1250" s="5" t="s">
        <v>3756</v>
      </c>
      <c r="C1250" s="5" t="s">
        <v>3757</v>
      </c>
    </row>
    <row r="1251" spans="1:3" ht="12" customHeight="1" x14ac:dyDescent="0.25">
      <c r="A1251" s="1" t="s">
        <v>3758</v>
      </c>
      <c r="B1251" s="5" t="s">
        <v>3759</v>
      </c>
      <c r="C1251" s="5" t="s">
        <v>3760</v>
      </c>
    </row>
    <row r="1252" spans="1:3" ht="12" customHeight="1" x14ac:dyDescent="0.25">
      <c r="A1252" s="1" t="s">
        <v>3761</v>
      </c>
      <c r="B1252" s="5" t="s">
        <v>3762</v>
      </c>
      <c r="C1252" s="5" t="s">
        <v>3762</v>
      </c>
    </row>
    <row r="1253" spans="1:3" ht="12" customHeight="1" x14ac:dyDescent="0.25">
      <c r="A1253" s="1" t="s">
        <v>3763</v>
      </c>
      <c r="B1253" s="5" t="s">
        <v>3764</v>
      </c>
      <c r="C1253" s="5" t="s">
        <v>3765</v>
      </c>
    </row>
    <row r="1254" spans="1:3" ht="12" customHeight="1" x14ac:dyDescent="0.25">
      <c r="A1254" s="1" t="s">
        <v>3766</v>
      </c>
      <c r="B1254" s="5" t="s">
        <v>3767</v>
      </c>
      <c r="C1254" s="5" t="s">
        <v>3767</v>
      </c>
    </row>
    <row r="1255" spans="1:3" ht="12" customHeight="1" x14ac:dyDescent="0.25">
      <c r="A1255" s="1" t="s">
        <v>3768</v>
      </c>
      <c r="B1255" s="5" t="s">
        <v>3769</v>
      </c>
      <c r="C1255" s="5" t="s">
        <v>3769</v>
      </c>
    </row>
    <row r="1256" spans="1:3" ht="12" customHeight="1" x14ac:dyDescent="0.25">
      <c r="A1256" s="1" t="s">
        <v>3770</v>
      </c>
      <c r="B1256" s="5" t="s">
        <v>3771</v>
      </c>
      <c r="C1256" s="5" t="s">
        <v>3772</v>
      </c>
    </row>
    <row r="1257" spans="1:3" ht="12" customHeight="1" x14ac:dyDescent="0.25">
      <c r="A1257" s="1" t="s">
        <v>3773</v>
      </c>
      <c r="B1257" s="5" t="s">
        <v>3774</v>
      </c>
      <c r="C1257" s="5" t="s">
        <v>3775</v>
      </c>
    </row>
    <row r="1258" spans="1:3" ht="12" customHeight="1" x14ac:dyDescent="0.25">
      <c r="A1258" s="1" t="s">
        <v>3776</v>
      </c>
      <c r="B1258" s="5" t="s">
        <v>3777</v>
      </c>
      <c r="C1258" s="5" t="s">
        <v>3777</v>
      </c>
    </row>
    <row r="1259" spans="1:3" ht="12" customHeight="1" x14ac:dyDescent="0.25">
      <c r="A1259" s="1" t="s">
        <v>3778</v>
      </c>
      <c r="B1259" s="5" t="s">
        <v>3779</v>
      </c>
      <c r="C1259" s="5" t="s">
        <v>3780</v>
      </c>
    </row>
    <row r="1260" spans="1:3" ht="12" customHeight="1" x14ac:dyDescent="0.25">
      <c r="A1260" s="1" t="s">
        <v>3781</v>
      </c>
      <c r="B1260" s="5" t="s">
        <v>3782</v>
      </c>
      <c r="C1260" s="5" t="s">
        <v>3782</v>
      </c>
    </row>
    <row r="1261" spans="1:3" ht="12" customHeight="1" x14ac:dyDescent="0.25">
      <c r="A1261" s="1" t="s">
        <v>3783</v>
      </c>
      <c r="B1261" s="5" t="s">
        <v>3784</v>
      </c>
      <c r="C1261" s="5" t="s">
        <v>3784</v>
      </c>
    </row>
    <row r="1262" spans="1:3" ht="12" customHeight="1" x14ac:dyDescent="0.25">
      <c r="A1262" s="1" t="s">
        <v>3785</v>
      </c>
      <c r="B1262" s="5" t="s">
        <v>3786</v>
      </c>
      <c r="C1262" s="5" t="s">
        <v>3787</v>
      </c>
    </row>
    <row r="1263" spans="1:3" ht="12" customHeight="1" x14ac:dyDescent="0.25">
      <c r="A1263" s="1" t="s">
        <v>3788</v>
      </c>
      <c r="B1263" s="5" t="s">
        <v>3789</v>
      </c>
      <c r="C1263" s="5" t="s">
        <v>3790</v>
      </c>
    </row>
    <row r="1264" spans="1:3" ht="12" customHeight="1" x14ac:dyDescent="0.25">
      <c r="A1264" s="1" t="s">
        <v>3791</v>
      </c>
      <c r="B1264" s="5" t="s">
        <v>3792</v>
      </c>
      <c r="C1264" s="5" t="s">
        <v>3792</v>
      </c>
    </row>
    <row r="1265" spans="1:3" ht="12" customHeight="1" x14ac:dyDescent="0.25">
      <c r="A1265" s="1" t="s">
        <v>3793</v>
      </c>
      <c r="B1265" s="5" t="s">
        <v>3794</v>
      </c>
      <c r="C1265" s="5" t="s">
        <v>3795</v>
      </c>
    </row>
    <row r="1266" spans="1:3" ht="12" customHeight="1" x14ac:dyDescent="0.25">
      <c r="A1266" s="1" t="s">
        <v>3796</v>
      </c>
      <c r="B1266" s="5" t="s">
        <v>3797</v>
      </c>
      <c r="C1266" s="5" t="s">
        <v>3798</v>
      </c>
    </row>
    <row r="1267" spans="1:3" ht="12" customHeight="1" x14ac:dyDescent="0.25">
      <c r="A1267" s="1" t="s">
        <v>3799</v>
      </c>
      <c r="B1267" s="5" t="s">
        <v>3800</v>
      </c>
      <c r="C1267" s="5" t="s">
        <v>3801</v>
      </c>
    </row>
    <row r="1268" spans="1:3" ht="12" customHeight="1" x14ac:dyDescent="0.25">
      <c r="A1268" s="1" t="s">
        <v>3802</v>
      </c>
      <c r="B1268" s="5" t="s">
        <v>3803</v>
      </c>
      <c r="C1268" s="5" t="s">
        <v>3804</v>
      </c>
    </row>
    <row r="1269" spans="1:3" ht="12" customHeight="1" x14ac:dyDescent="0.25">
      <c r="A1269" s="1" t="s">
        <v>3805</v>
      </c>
      <c r="B1269" s="5" t="s">
        <v>3806</v>
      </c>
      <c r="C1269" s="5" t="s">
        <v>3807</v>
      </c>
    </row>
    <row r="1270" spans="1:3" ht="12" customHeight="1" x14ac:dyDescent="0.25">
      <c r="A1270" s="1" t="s">
        <v>3808</v>
      </c>
      <c r="B1270" s="5" t="s">
        <v>3809</v>
      </c>
      <c r="C1270" s="5" t="s">
        <v>3810</v>
      </c>
    </row>
    <row r="1271" spans="1:3" ht="12" customHeight="1" x14ac:dyDescent="0.25">
      <c r="A1271" s="1" t="s">
        <v>3811</v>
      </c>
      <c r="B1271" s="5" t="s">
        <v>3812</v>
      </c>
      <c r="C1271" s="5" t="s">
        <v>3813</v>
      </c>
    </row>
    <row r="1272" spans="1:3" ht="12" customHeight="1" x14ac:dyDescent="0.25">
      <c r="A1272" s="1" t="s">
        <v>3814</v>
      </c>
      <c r="B1272" s="5" t="s">
        <v>3815</v>
      </c>
      <c r="C1272" s="5" t="s">
        <v>3815</v>
      </c>
    </row>
    <row r="1273" spans="1:3" ht="12" customHeight="1" x14ac:dyDescent="0.25">
      <c r="A1273" s="1" t="s">
        <v>3816</v>
      </c>
      <c r="B1273" s="5" t="s">
        <v>3817</v>
      </c>
      <c r="C1273" s="5" t="s">
        <v>3817</v>
      </c>
    </row>
    <row r="1274" spans="1:3" ht="12" customHeight="1" x14ac:dyDescent="0.25">
      <c r="A1274" s="1" t="s">
        <v>3818</v>
      </c>
      <c r="B1274" s="5" t="s">
        <v>3819</v>
      </c>
      <c r="C1274" s="5" t="s">
        <v>3819</v>
      </c>
    </row>
    <row r="1275" spans="1:3" ht="12" customHeight="1" x14ac:dyDescent="0.25">
      <c r="A1275" s="1" t="s">
        <v>3820</v>
      </c>
      <c r="B1275" s="5" t="s">
        <v>3821</v>
      </c>
      <c r="C1275" s="5" t="s">
        <v>3821</v>
      </c>
    </row>
    <row r="1276" spans="1:3" ht="12" customHeight="1" x14ac:dyDescent="0.25">
      <c r="A1276" s="1" t="s">
        <v>3822</v>
      </c>
      <c r="B1276" s="5" t="s">
        <v>3823</v>
      </c>
      <c r="C1276" s="5" t="s">
        <v>3823</v>
      </c>
    </row>
    <row r="1277" spans="1:3" ht="12" customHeight="1" x14ac:dyDescent="0.25">
      <c r="A1277" s="1" t="s">
        <v>3824</v>
      </c>
      <c r="B1277" s="5" t="s">
        <v>3825</v>
      </c>
      <c r="C1277" s="5" t="s">
        <v>3825</v>
      </c>
    </row>
    <row r="1278" spans="1:3" ht="12" customHeight="1" x14ac:dyDescent="0.25">
      <c r="A1278" s="1" t="s">
        <v>3826</v>
      </c>
      <c r="B1278" s="5" t="s">
        <v>3827</v>
      </c>
      <c r="C1278" s="5" t="s">
        <v>3827</v>
      </c>
    </row>
    <row r="1279" spans="1:3" ht="12" customHeight="1" x14ac:dyDescent="0.25">
      <c r="A1279" s="1" t="s">
        <v>3828</v>
      </c>
      <c r="B1279" s="5" t="s">
        <v>3829</v>
      </c>
      <c r="C1279" s="5" t="s">
        <v>3829</v>
      </c>
    </row>
    <row r="1280" spans="1:3" ht="12" customHeight="1" x14ac:dyDescent="0.25">
      <c r="A1280" s="1" t="s">
        <v>3830</v>
      </c>
      <c r="B1280" s="5" t="s">
        <v>3831</v>
      </c>
      <c r="C1280" s="5" t="s">
        <v>3831</v>
      </c>
    </row>
    <row r="1281" spans="1:3" ht="12" customHeight="1" x14ac:dyDescent="0.25">
      <c r="A1281" s="1" t="s">
        <v>3832</v>
      </c>
      <c r="B1281" s="5" t="s">
        <v>3833</v>
      </c>
      <c r="C1281" s="5" t="s">
        <v>3833</v>
      </c>
    </row>
    <row r="1282" spans="1:3" ht="12" customHeight="1" x14ac:dyDescent="0.25">
      <c r="A1282" s="1" t="s">
        <v>3834</v>
      </c>
      <c r="B1282" s="5" t="s">
        <v>3835</v>
      </c>
      <c r="C1282" s="5" t="s">
        <v>3835</v>
      </c>
    </row>
    <row r="1283" spans="1:3" ht="12" customHeight="1" x14ac:dyDescent="0.25">
      <c r="A1283" s="1" t="s">
        <v>3836</v>
      </c>
      <c r="B1283" s="5" t="s">
        <v>3837</v>
      </c>
      <c r="C1283" s="5" t="s">
        <v>3837</v>
      </c>
    </row>
    <row r="1284" spans="1:3" ht="12" customHeight="1" x14ac:dyDescent="0.25">
      <c r="A1284" s="1" t="s">
        <v>3838</v>
      </c>
      <c r="B1284" s="5" t="s">
        <v>3839</v>
      </c>
      <c r="C1284" s="5" t="s">
        <v>3839</v>
      </c>
    </row>
    <row r="1285" spans="1:3" ht="12" customHeight="1" x14ac:dyDescent="0.25">
      <c r="A1285" s="1" t="s">
        <v>3840</v>
      </c>
      <c r="B1285" s="5" t="s">
        <v>3841</v>
      </c>
      <c r="C1285" s="5" t="s">
        <v>3841</v>
      </c>
    </row>
    <row r="1286" spans="1:3" ht="12" customHeight="1" x14ac:dyDescent="0.25">
      <c r="A1286" s="1" t="s">
        <v>3842</v>
      </c>
      <c r="B1286" s="5" t="s">
        <v>3843</v>
      </c>
      <c r="C1286" s="5" t="s">
        <v>3843</v>
      </c>
    </row>
    <row r="1287" spans="1:3" ht="12" customHeight="1" x14ac:dyDescent="0.25">
      <c r="A1287" s="1" t="s">
        <v>3844</v>
      </c>
      <c r="B1287" s="5" t="s">
        <v>3845</v>
      </c>
      <c r="C1287" s="5" t="s">
        <v>3845</v>
      </c>
    </row>
    <row r="1288" spans="1:3" ht="12" customHeight="1" x14ac:dyDescent="0.25">
      <c r="A1288" s="1" t="s">
        <v>3846</v>
      </c>
      <c r="B1288" s="5" t="s">
        <v>3847</v>
      </c>
      <c r="C1288" s="5" t="s">
        <v>3847</v>
      </c>
    </row>
    <row r="1289" spans="1:3" ht="12" customHeight="1" x14ac:dyDescent="0.25">
      <c r="A1289" s="1" t="s">
        <v>3848</v>
      </c>
      <c r="B1289" s="5" t="s">
        <v>3849</v>
      </c>
      <c r="C1289" s="5" t="s">
        <v>3850</v>
      </c>
    </row>
    <row r="1290" spans="1:3" ht="12" customHeight="1" x14ac:dyDescent="0.25">
      <c r="A1290" s="1" t="s">
        <v>3851</v>
      </c>
      <c r="B1290" s="5" t="s">
        <v>3852</v>
      </c>
      <c r="C1290" s="5" t="s">
        <v>3852</v>
      </c>
    </row>
    <row r="1291" spans="1:3" ht="12" customHeight="1" x14ac:dyDescent="0.25">
      <c r="A1291" s="1" t="s">
        <v>3853</v>
      </c>
      <c r="B1291" s="5" t="s">
        <v>3854</v>
      </c>
      <c r="C1291" s="5" t="s">
        <v>3854</v>
      </c>
    </row>
    <row r="1292" spans="1:3" ht="12" customHeight="1" x14ac:dyDescent="0.25">
      <c r="A1292" s="1" t="s">
        <v>3855</v>
      </c>
      <c r="B1292" s="5" t="s">
        <v>3856</v>
      </c>
      <c r="C1292" s="5" t="s">
        <v>3856</v>
      </c>
    </row>
    <row r="1293" spans="1:3" ht="12" customHeight="1" x14ac:dyDescent="0.25">
      <c r="A1293" s="1" t="s">
        <v>3857</v>
      </c>
      <c r="B1293" s="5" t="s">
        <v>3858</v>
      </c>
      <c r="C1293" s="5" t="s">
        <v>3858</v>
      </c>
    </row>
    <row r="1294" spans="1:3" ht="12" customHeight="1" x14ac:dyDescent="0.25">
      <c r="A1294" s="1" t="s">
        <v>3859</v>
      </c>
      <c r="B1294" s="5" t="s">
        <v>3860</v>
      </c>
      <c r="C1294" s="5" t="s">
        <v>3860</v>
      </c>
    </row>
    <row r="1295" spans="1:3" ht="12" customHeight="1" x14ac:dyDescent="0.25">
      <c r="A1295" s="1" t="s">
        <v>3861</v>
      </c>
      <c r="B1295" s="5" t="s">
        <v>3862</v>
      </c>
      <c r="C1295" s="5" t="s">
        <v>3862</v>
      </c>
    </row>
    <row r="1296" spans="1:3" ht="12" customHeight="1" x14ac:dyDescent="0.25">
      <c r="A1296" s="1" t="s">
        <v>1593</v>
      </c>
      <c r="B1296" s="5" t="s">
        <v>1594</v>
      </c>
      <c r="C1296" s="5" t="s">
        <v>1594</v>
      </c>
    </row>
    <row r="1297" spans="1:3" ht="12" customHeight="1" x14ac:dyDescent="0.25">
      <c r="A1297" s="1" t="s">
        <v>1596</v>
      </c>
      <c r="B1297" s="5" t="s">
        <v>3863</v>
      </c>
      <c r="C1297" s="5" t="s">
        <v>3863</v>
      </c>
    </row>
    <row r="1298" spans="1:3" ht="12" customHeight="1" x14ac:dyDescent="0.25">
      <c r="A1298" s="1" t="s">
        <v>1598</v>
      </c>
      <c r="B1298" s="5" t="s">
        <v>1599</v>
      </c>
      <c r="C1298" s="5" t="s">
        <v>1599</v>
      </c>
    </row>
    <row r="1299" spans="1:3" ht="12" customHeight="1" x14ac:dyDescent="0.25">
      <c r="A1299" s="1" t="s">
        <v>1601</v>
      </c>
      <c r="B1299" s="5" t="s">
        <v>1602</v>
      </c>
      <c r="C1299" s="5" t="s">
        <v>1602</v>
      </c>
    </row>
    <row r="1300" spans="1:3" ht="12" customHeight="1" x14ac:dyDescent="0.25">
      <c r="A1300" s="1" t="s">
        <v>3864</v>
      </c>
      <c r="B1300" s="5" t="s">
        <v>3865</v>
      </c>
      <c r="C1300" s="5" t="s">
        <v>3865</v>
      </c>
    </row>
    <row r="1301" spans="1:3" ht="12" customHeight="1" x14ac:dyDescent="0.25">
      <c r="A1301" s="1" t="s">
        <v>3866</v>
      </c>
      <c r="B1301" s="5" t="s">
        <v>3867</v>
      </c>
      <c r="C1301" s="5" t="s">
        <v>3867</v>
      </c>
    </row>
    <row r="1302" spans="1:3" ht="12" customHeight="1" x14ac:dyDescent="0.25">
      <c r="A1302" s="1" t="s">
        <v>3868</v>
      </c>
      <c r="B1302" s="5" t="s">
        <v>3869</v>
      </c>
      <c r="C1302" s="5" t="s">
        <v>3870</v>
      </c>
    </row>
    <row r="1303" spans="1:3" ht="12" customHeight="1" x14ac:dyDescent="0.25">
      <c r="A1303" s="1" t="s">
        <v>3871</v>
      </c>
      <c r="B1303" s="5" t="s">
        <v>3872</v>
      </c>
      <c r="C1303" s="5" t="s">
        <v>3872</v>
      </c>
    </row>
    <row r="1304" spans="1:3" ht="12" customHeight="1" x14ac:dyDescent="0.25">
      <c r="A1304" s="1" t="s">
        <v>3873</v>
      </c>
      <c r="B1304" s="5" t="s">
        <v>3874</v>
      </c>
      <c r="C1304" s="5" t="s">
        <v>3874</v>
      </c>
    </row>
    <row r="1305" spans="1:3" ht="12" customHeight="1" x14ac:dyDescent="0.25">
      <c r="A1305" s="1" t="s">
        <v>3875</v>
      </c>
      <c r="B1305" s="5" t="s">
        <v>3876</v>
      </c>
      <c r="C1305" s="5" t="s">
        <v>3877</v>
      </c>
    </row>
    <row r="1306" spans="1:3" ht="12" customHeight="1" x14ac:dyDescent="0.25">
      <c r="A1306" s="1" t="s">
        <v>1604</v>
      </c>
      <c r="B1306" s="5" t="s">
        <v>3878</v>
      </c>
      <c r="C1306" s="5" t="s">
        <v>3879</v>
      </c>
    </row>
    <row r="1307" spans="1:3" ht="12" customHeight="1" x14ac:dyDescent="0.25">
      <c r="A1307" s="1" t="s">
        <v>3880</v>
      </c>
      <c r="B1307" s="5" t="s">
        <v>3881</v>
      </c>
      <c r="C1307" s="5" t="s">
        <v>3881</v>
      </c>
    </row>
    <row r="1308" spans="1:3" ht="12" customHeight="1" x14ac:dyDescent="0.25">
      <c r="A1308" s="1" t="s">
        <v>3882</v>
      </c>
      <c r="B1308" s="5" t="s">
        <v>3883</v>
      </c>
      <c r="C1308" s="5" t="s">
        <v>3883</v>
      </c>
    </row>
    <row r="1309" spans="1:3" ht="12" customHeight="1" x14ac:dyDescent="0.25">
      <c r="A1309" s="1" t="s">
        <v>3884</v>
      </c>
      <c r="B1309" s="5" t="s">
        <v>3885</v>
      </c>
      <c r="C1309" s="5" t="s">
        <v>3885</v>
      </c>
    </row>
    <row r="1310" spans="1:3" ht="12" customHeight="1" x14ac:dyDescent="0.25">
      <c r="A1310" s="1" t="s">
        <v>3886</v>
      </c>
      <c r="B1310" s="5" t="s">
        <v>3887</v>
      </c>
      <c r="C1310" s="5" t="s">
        <v>3887</v>
      </c>
    </row>
    <row r="1311" spans="1:3" ht="12" customHeight="1" x14ac:dyDescent="0.25">
      <c r="A1311" s="1" t="s">
        <v>1606</v>
      </c>
      <c r="B1311" s="5" t="s">
        <v>3888</v>
      </c>
      <c r="C1311" s="5" t="s">
        <v>3888</v>
      </c>
    </row>
    <row r="1312" spans="1:3" ht="12" customHeight="1" x14ac:dyDescent="0.25">
      <c r="A1312" s="1" t="s">
        <v>1608</v>
      </c>
      <c r="B1312" s="5" t="s">
        <v>3889</v>
      </c>
      <c r="C1312" s="5" t="s">
        <v>3889</v>
      </c>
    </row>
    <row r="1313" spans="1:3" ht="12" customHeight="1" x14ac:dyDescent="0.25">
      <c r="A1313" s="1" t="s">
        <v>3890</v>
      </c>
      <c r="B1313" s="5" t="s">
        <v>3891</v>
      </c>
      <c r="C1313" s="5" t="s">
        <v>3891</v>
      </c>
    </row>
    <row r="1314" spans="1:3" ht="12" customHeight="1" x14ac:dyDescent="0.25">
      <c r="A1314" s="1" t="s">
        <v>3892</v>
      </c>
      <c r="B1314" s="5" t="s">
        <v>3893</v>
      </c>
      <c r="C1314" s="5" t="s">
        <v>3893</v>
      </c>
    </row>
    <row r="1315" spans="1:3" ht="12" customHeight="1" x14ac:dyDescent="0.25">
      <c r="A1315" s="1" t="s">
        <v>1610</v>
      </c>
      <c r="B1315" s="5" t="s">
        <v>3894</v>
      </c>
      <c r="C1315" s="5" t="s">
        <v>3894</v>
      </c>
    </row>
    <row r="1316" spans="1:3" ht="12" customHeight="1" x14ac:dyDescent="0.25">
      <c r="A1316" s="1" t="s">
        <v>3895</v>
      </c>
      <c r="B1316" s="5" t="s">
        <v>3896</v>
      </c>
      <c r="C1316" s="5" t="s">
        <v>3896</v>
      </c>
    </row>
    <row r="1317" spans="1:3" ht="12" customHeight="1" x14ac:dyDescent="0.25">
      <c r="A1317" s="1" t="s">
        <v>3897</v>
      </c>
      <c r="B1317" s="5" t="s">
        <v>3898</v>
      </c>
      <c r="C1317" s="5" t="s">
        <v>3898</v>
      </c>
    </row>
    <row r="1318" spans="1:3" ht="12" customHeight="1" x14ac:dyDescent="0.25">
      <c r="A1318" s="1" t="s">
        <v>3899</v>
      </c>
      <c r="B1318" s="5" t="s">
        <v>3900</v>
      </c>
      <c r="C1318" s="5" t="s">
        <v>3900</v>
      </c>
    </row>
    <row r="1319" spans="1:3" ht="12" customHeight="1" x14ac:dyDescent="0.25">
      <c r="A1319" s="1" t="s">
        <v>3901</v>
      </c>
      <c r="B1319" s="5" t="s">
        <v>3902</v>
      </c>
      <c r="C1319" s="5" t="s">
        <v>3902</v>
      </c>
    </row>
    <row r="1320" spans="1:3" ht="12" customHeight="1" x14ac:dyDescent="0.25">
      <c r="A1320" s="1" t="s">
        <v>3903</v>
      </c>
      <c r="B1320" s="5" t="s">
        <v>3904</v>
      </c>
      <c r="C1320" s="5" t="s">
        <v>3904</v>
      </c>
    </row>
    <row r="1321" spans="1:3" ht="12" customHeight="1" x14ac:dyDescent="0.25">
      <c r="A1321" s="1" t="s">
        <v>3905</v>
      </c>
      <c r="B1321" s="5" t="s">
        <v>3906</v>
      </c>
      <c r="C1321" s="5" t="s">
        <v>3906</v>
      </c>
    </row>
    <row r="1322" spans="1:3" ht="12" customHeight="1" x14ac:dyDescent="0.25">
      <c r="A1322" s="1" t="s">
        <v>3907</v>
      </c>
      <c r="B1322" s="5" t="s">
        <v>3908</v>
      </c>
      <c r="C1322" s="5" t="s">
        <v>3908</v>
      </c>
    </row>
    <row r="1323" spans="1:3" ht="12" customHeight="1" x14ac:dyDescent="0.25">
      <c r="A1323" s="1" t="s">
        <v>3909</v>
      </c>
      <c r="B1323" s="5" t="s">
        <v>3910</v>
      </c>
      <c r="C1323" s="5" t="s">
        <v>3910</v>
      </c>
    </row>
    <row r="1324" spans="1:3" ht="12" customHeight="1" x14ac:dyDescent="0.25">
      <c r="A1324" s="1" t="s">
        <v>3911</v>
      </c>
      <c r="B1324" s="5" t="s">
        <v>3912</v>
      </c>
      <c r="C1324" s="5" t="s">
        <v>3912</v>
      </c>
    </row>
    <row r="1325" spans="1:3" ht="12" customHeight="1" x14ac:dyDescent="0.25">
      <c r="A1325" s="1" t="s">
        <v>3913</v>
      </c>
      <c r="B1325" s="5" t="s">
        <v>3914</v>
      </c>
      <c r="C1325" s="5" t="s">
        <v>3914</v>
      </c>
    </row>
    <row r="1326" spans="1:3" ht="12" customHeight="1" x14ac:dyDescent="0.25">
      <c r="A1326" s="1" t="s">
        <v>3915</v>
      </c>
      <c r="B1326" s="5" t="s">
        <v>3916</v>
      </c>
      <c r="C1326" s="5" t="s">
        <v>3916</v>
      </c>
    </row>
    <row r="1327" spans="1:3" ht="12" customHeight="1" x14ac:dyDescent="0.25">
      <c r="A1327" s="1" t="s">
        <v>3917</v>
      </c>
      <c r="B1327" s="5" t="s">
        <v>3918</v>
      </c>
      <c r="C1327" s="5" t="s">
        <v>3918</v>
      </c>
    </row>
    <row r="1328" spans="1:3" ht="12" customHeight="1" x14ac:dyDescent="0.25">
      <c r="A1328" s="1" t="s">
        <v>3919</v>
      </c>
      <c r="B1328" s="5" t="s">
        <v>3920</v>
      </c>
      <c r="C1328" s="5" t="s">
        <v>3920</v>
      </c>
    </row>
    <row r="1329" spans="1:3" ht="12" customHeight="1" x14ac:dyDescent="0.25">
      <c r="A1329" s="1" t="s">
        <v>3921</v>
      </c>
      <c r="B1329" s="5" t="s">
        <v>3922</v>
      </c>
      <c r="C1329" s="5" t="s">
        <v>3922</v>
      </c>
    </row>
    <row r="1330" spans="1:3" ht="12" customHeight="1" x14ac:dyDescent="0.25">
      <c r="A1330" s="1" t="s">
        <v>3923</v>
      </c>
      <c r="B1330" s="5" t="s">
        <v>3924</v>
      </c>
      <c r="C1330" s="5" t="s">
        <v>3924</v>
      </c>
    </row>
    <row r="1331" spans="1:3" ht="12" customHeight="1" x14ac:dyDescent="0.25">
      <c r="A1331" s="1" t="s">
        <v>3925</v>
      </c>
      <c r="B1331" s="5" t="s">
        <v>3926</v>
      </c>
      <c r="C1331" s="5" t="s">
        <v>3926</v>
      </c>
    </row>
    <row r="1332" spans="1:3" ht="12" customHeight="1" x14ac:dyDescent="0.25">
      <c r="A1332" s="1" t="s">
        <v>3927</v>
      </c>
      <c r="B1332" s="5" t="s">
        <v>3928</v>
      </c>
      <c r="C1332" s="5" t="s">
        <v>3928</v>
      </c>
    </row>
    <row r="1333" spans="1:3" ht="12" customHeight="1" x14ac:dyDescent="0.25">
      <c r="A1333" s="1" t="s">
        <v>3929</v>
      </c>
      <c r="B1333" s="5" t="s">
        <v>3930</v>
      </c>
      <c r="C1333" s="5" t="s">
        <v>3930</v>
      </c>
    </row>
    <row r="1334" spans="1:3" ht="12" customHeight="1" x14ac:dyDescent="0.25">
      <c r="A1334" s="1" t="s">
        <v>3931</v>
      </c>
      <c r="B1334" s="5" t="s">
        <v>3932</v>
      </c>
      <c r="C1334" s="5" t="s">
        <v>3932</v>
      </c>
    </row>
    <row r="1335" spans="1:3" ht="12" customHeight="1" x14ac:dyDescent="0.25">
      <c r="A1335" s="1" t="s">
        <v>3933</v>
      </c>
      <c r="B1335" s="5" t="s">
        <v>3934</v>
      </c>
      <c r="C1335" s="5" t="s">
        <v>3934</v>
      </c>
    </row>
    <row r="1336" spans="1:3" ht="12" customHeight="1" x14ac:dyDescent="0.25">
      <c r="A1336" s="1" t="s">
        <v>3935</v>
      </c>
      <c r="B1336" s="5" t="s">
        <v>3936</v>
      </c>
      <c r="C1336" s="5" t="s">
        <v>3936</v>
      </c>
    </row>
    <row r="1337" spans="1:3" ht="12" customHeight="1" x14ac:dyDescent="0.25">
      <c r="A1337" s="1" t="s">
        <v>3937</v>
      </c>
      <c r="B1337" s="5" t="s">
        <v>3938</v>
      </c>
      <c r="C1337" s="5" t="s">
        <v>3938</v>
      </c>
    </row>
    <row r="1338" spans="1:3" ht="12" customHeight="1" x14ac:dyDescent="0.25">
      <c r="A1338" s="1" t="s">
        <v>3939</v>
      </c>
      <c r="B1338" s="5" t="s">
        <v>3940</v>
      </c>
      <c r="C1338" s="5" t="s">
        <v>3940</v>
      </c>
    </row>
    <row r="1339" spans="1:3" ht="12" customHeight="1" x14ac:dyDescent="0.25">
      <c r="A1339" s="1" t="s">
        <v>3941</v>
      </c>
      <c r="B1339" s="5" t="s">
        <v>3942</v>
      </c>
      <c r="C1339" s="5" t="s">
        <v>3942</v>
      </c>
    </row>
    <row r="1340" spans="1:3" ht="12" customHeight="1" x14ac:dyDescent="0.25">
      <c r="A1340" s="1" t="s">
        <v>3943</v>
      </c>
      <c r="B1340" s="5" t="s">
        <v>3944</v>
      </c>
      <c r="C1340" s="5" t="s">
        <v>3944</v>
      </c>
    </row>
    <row r="1341" spans="1:3" ht="12" customHeight="1" x14ac:dyDescent="0.25">
      <c r="A1341" s="1" t="s">
        <v>3945</v>
      </c>
      <c r="B1341" s="5" t="s">
        <v>3946</v>
      </c>
      <c r="C1341" s="5" t="s">
        <v>3946</v>
      </c>
    </row>
    <row r="1342" spans="1:3" ht="12" customHeight="1" x14ac:dyDescent="0.25">
      <c r="A1342" s="1" t="s">
        <v>3947</v>
      </c>
      <c r="B1342" s="5" t="s">
        <v>3948</v>
      </c>
      <c r="C1342" s="5" t="s">
        <v>3949</v>
      </c>
    </row>
    <row r="1343" spans="1:3" ht="12" customHeight="1" x14ac:dyDescent="0.25">
      <c r="A1343" s="1" t="s">
        <v>3950</v>
      </c>
      <c r="B1343" s="5" t="s">
        <v>3951</v>
      </c>
      <c r="C1343" s="5" t="s">
        <v>3952</v>
      </c>
    </row>
    <row r="1344" spans="1:3" ht="12" customHeight="1" x14ac:dyDescent="0.25">
      <c r="A1344" s="1" t="s">
        <v>3953</v>
      </c>
      <c r="B1344" s="5" t="s">
        <v>3954</v>
      </c>
      <c r="C1344" s="5" t="s">
        <v>3954</v>
      </c>
    </row>
    <row r="1345" spans="1:3" ht="12" customHeight="1" x14ac:dyDescent="0.25">
      <c r="A1345" s="1" t="s">
        <v>3955</v>
      </c>
      <c r="B1345" s="5" t="s">
        <v>3956</v>
      </c>
      <c r="C1345" s="5" t="s">
        <v>3956</v>
      </c>
    </row>
    <row r="1346" spans="1:3" ht="12" customHeight="1" x14ac:dyDescent="0.25">
      <c r="A1346" s="1" t="s">
        <v>3957</v>
      </c>
      <c r="B1346" s="5" t="s">
        <v>3958</v>
      </c>
      <c r="C1346" s="5" t="s">
        <v>3958</v>
      </c>
    </row>
    <row r="1347" spans="1:3" ht="12" customHeight="1" x14ac:dyDescent="0.25">
      <c r="A1347" s="1" t="s">
        <v>3959</v>
      </c>
      <c r="B1347" s="5" t="s">
        <v>3960</v>
      </c>
      <c r="C1347" s="5" t="s">
        <v>3960</v>
      </c>
    </row>
    <row r="1348" spans="1:3" ht="12" customHeight="1" x14ac:dyDescent="0.25">
      <c r="A1348" s="1" t="s">
        <v>3961</v>
      </c>
      <c r="B1348" s="5" t="s">
        <v>3962</v>
      </c>
      <c r="C1348" s="5" t="s">
        <v>3962</v>
      </c>
    </row>
    <row r="1349" spans="1:3" ht="12" customHeight="1" x14ac:dyDescent="0.25">
      <c r="A1349" s="1" t="s">
        <v>3963</v>
      </c>
      <c r="B1349" s="5" t="s">
        <v>3964</v>
      </c>
      <c r="C1349" s="5" t="s">
        <v>3964</v>
      </c>
    </row>
    <row r="1350" spans="1:3" ht="12" customHeight="1" x14ac:dyDescent="0.25">
      <c r="A1350" s="1" t="s">
        <v>3965</v>
      </c>
      <c r="B1350" s="5" t="s">
        <v>3966</v>
      </c>
      <c r="C1350" s="5" t="s">
        <v>3966</v>
      </c>
    </row>
    <row r="1351" spans="1:3" ht="12" customHeight="1" x14ac:dyDescent="0.25">
      <c r="A1351" s="1" t="s">
        <v>3967</v>
      </c>
      <c r="B1351" s="5" t="s">
        <v>3968</v>
      </c>
      <c r="C1351" s="5" t="s">
        <v>3968</v>
      </c>
    </row>
    <row r="1352" spans="1:3" ht="12" customHeight="1" x14ac:dyDescent="0.25">
      <c r="A1352" s="1" t="s">
        <v>3969</v>
      </c>
      <c r="B1352" s="5" t="s">
        <v>3970</v>
      </c>
      <c r="C1352" s="5" t="s">
        <v>3970</v>
      </c>
    </row>
    <row r="1353" spans="1:3" ht="12" customHeight="1" x14ac:dyDescent="0.25">
      <c r="A1353" s="1" t="s">
        <v>3971</v>
      </c>
      <c r="B1353" s="5" t="s">
        <v>3972</v>
      </c>
      <c r="C1353" s="5" t="s">
        <v>3972</v>
      </c>
    </row>
    <row r="1354" spans="1:3" ht="12" customHeight="1" x14ac:dyDescent="0.25">
      <c r="A1354" s="1" t="s">
        <v>3973</v>
      </c>
      <c r="B1354" s="5" t="s">
        <v>3974</v>
      </c>
      <c r="C1354" s="5" t="s">
        <v>3974</v>
      </c>
    </row>
    <row r="1355" spans="1:3" ht="12" customHeight="1" x14ac:dyDescent="0.25">
      <c r="A1355" s="1" t="s">
        <v>3975</v>
      </c>
      <c r="B1355" s="5" t="s">
        <v>3976</v>
      </c>
      <c r="C1355" s="5" t="s">
        <v>3976</v>
      </c>
    </row>
    <row r="1356" spans="1:3" ht="12" customHeight="1" x14ac:dyDescent="0.25">
      <c r="A1356" s="1" t="s">
        <v>3977</v>
      </c>
      <c r="B1356" s="5" t="s">
        <v>3978</v>
      </c>
      <c r="C1356" s="5" t="s">
        <v>3978</v>
      </c>
    </row>
    <row r="1357" spans="1:3" ht="12" customHeight="1" x14ac:dyDescent="0.25">
      <c r="A1357" s="1" t="s">
        <v>3979</v>
      </c>
      <c r="B1357" s="5" t="s">
        <v>3980</v>
      </c>
      <c r="C1357" s="5" t="s">
        <v>3980</v>
      </c>
    </row>
    <row r="1358" spans="1:3" ht="12" customHeight="1" x14ac:dyDescent="0.25">
      <c r="A1358" s="1" t="s">
        <v>3981</v>
      </c>
      <c r="B1358" s="5" t="s">
        <v>3982</v>
      </c>
      <c r="C1358" s="5" t="s">
        <v>3982</v>
      </c>
    </row>
    <row r="1359" spans="1:3" ht="12" customHeight="1" x14ac:dyDescent="0.25">
      <c r="A1359" s="1" t="s">
        <v>3983</v>
      </c>
      <c r="B1359" s="5" t="s">
        <v>3984</v>
      </c>
      <c r="C1359" s="5" t="s">
        <v>3984</v>
      </c>
    </row>
    <row r="1360" spans="1:3" ht="12" customHeight="1" x14ac:dyDescent="0.25">
      <c r="A1360" s="1" t="s">
        <v>3985</v>
      </c>
      <c r="B1360" s="5" t="s">
        <v>3986</v>
      </c>
      <c r="C1360" s="5" t="s">
        <v>3986</v>
      </c>
    </row>
    <row r="1361" spans="1:3" ht="12" customHeight="1" x14ac:dyDescent="0.25">
      <c r="A1361" s="1" t="s">
        <v>3987</v>
      </c>
      <c r="B1361" s="5" t="s">
        <v>3988</v>
      </c>
      <c r="C1361" s="5" t="s">
        <v>3988</v>
      </c>
    </row>
    <row r="1362" spans="1:3" ht="12" customHeight="1" x14ac:dyDescent="0.25">
      <c r="A1362" s="1" t="s">
        <v>3989</v>
      </c>
      <c r="B1362" s="5" t="s">
        <v>3990</v>
      </c>
      <c r="C1362" s="5" t="s">
        <v>3990</v>
      </c>
    </row>
    <row r="1363" spans="1:3" ht="12" customHeight="1" x14ac:dyDescent="0.25">
      <c r="A1363" s="1" t="s">
        <v>3991</v>
      </c>
      <c r="B1363" s="5" t="s">
        <v>3992</v>
      </c>
      <c r="C1363" s="5" t="s">
        <v>3992</v>
      </c>
    </row>
    <row r="1364" spans="1:3" ht="12" customHeight="1" x14ac:dyDescent="0.25">
      <c r="A1364" s="1" t="s">
        <v>3993</v>
      </c>
      <c r="B1364" s="5" t="s">
        <v>3994</v>
      </c>
      <c r="C1364" s="5" t="s">
        <v>3994</v>
      </c>
    </row>
    <row r="1365" spans="1:3" ht="12" customHeight="1" x14ac:dyDescent="0.25">
      <c r="A1365" s="1" t="s">
        <v>3995</v>
      </c>
      <c r="B1365" s="5" t="s">
        <v>3996</v>
      </c>
      <c r="C1365" s="5" t="s">
        <v>3996</v>
      </c>
    </row>
    <row r="1366" spans="1:3" ht="12" customHeight="1" x14ac:dyDescent="0.25">
      <c r="A1366" s="1" t="s">
        <v>3997</v>
      </c>
      <c r="B1366" s="5" t="s">
        <v>3998</v>
      </c>
      <c r="C1366" s="5" t="s">
        <v>3998</v>
      </c>
    </row>
    <row r="1367" spans="1:3" ht="12" customHeight="1" x14ac:dyDescent="0.25">
      <c r="A1367" s="1" t="s">
        <v>3999</v>
      </c>
      <c r="B1367" s="5" t="s">
        <v>4000</v>
      </c>
      <c r="C1367" s="5" t="s">
        <v>4000</v>
      </c>
    </row>
    <row r="1368" spans="1:3" ht="12" customHeight="1" x14ac:dyDescent="0.25">
      <c r="A1368" s="1" t="s">
        <v>4001</v>
      </c>
      <c r="B1368" s="5" t="s">
        <v>4002</v>
      </c>
      <c r="C1368" s="5" t="s">
        <v>4002</v>
      </c>
    </row>
    <row r="1369" spans="1:3" ht="12" customHeight="1" x14ac:dyDescent="0.25">
      <c r="A1369" s="1" t="s">
        <v>4003</v>
      </c>
      <c r="B1369" s="5" t="s">
        <v>4004</v>
      </c>
      <c r="C1369" s="5" t="s">
        <v>4004</v>
      </c>
    </row>
    <row r="1370" spans="1:3" ht="12" customHeight="1" x14ac:dyDescent="0.25">
      <c r="A1370" s="1" t="s">
        <v>4005</v>
      </c>
      <c r="B1370" s="5" t="s">
        <v>4006</v>
      </c>
      <c r="C1370" s="5" t="s">
        <v>4006</v>
      </c>
    </row>
    <row r="1371" spans="1:3" ht="12" customHeight="1" x14ac:dyDescent="0.25">
      <c r="A1371" s="1" t="s">
        <v>4007</v>
      </c>
      <c r="B1371" s="5" t="s">
        <v>4008</v>
      </c>
      <c r="C1371" s="5" t="s">
        <v>4009</v>
      </c>
    </row>
    <row r="1372" spans="1:3" ht="12" customHeight="1" x14ac:dyDescent="0.25">
      <c r="A1372" s="1" t="s">
        <v>4010</v>
      </c>
      <c r="B1372" s="5" t="s">
        <v>4011</v>
      </c>
      <c r="C1372" s="5" t="s">
        <v>4011</v>
      </c>
    </row>
    <row r="1373" spans="1:3" ht="12" customHeight="1" x14ac:dyDescent="0.25">
      <c r="A1373" s="1" t="s">
        <v>4012</v>
      </c>
      <c r="B1373" s="5" t="s">
        <v>4013</v>
      </c>
      <c r="C1373" s="5" t="s">
        <v>4013</v>
      </c>
    </row>
    <row r="1374" spans="1:3" ht="12" customHeight="1" x14ac:dyDescent="0.25">
      <c r="A1374" s="1" t="s">
        <v>4014</v>
      </c>
      <c r="B1374" s="5" t="s">
        <v>4015</v>
      </c>
      <c r="C1374" s="5" t="s">
        <v>4016</v>
      </c>
    </row>
    <row r="1375" spans="1:3" ht="12" customHeight="1" x14ac:dyDescent="0.25">
      <c r="A1375" s="1" t="s">
        <v>4017</v>
      </c>
      <c r="B1375" s="5" t="s">
        <v>4018</v>
      </c>
      <c r="C1375" s="5" t="s">
        <v>4018</v>
      </c>
    </row>
    <row r="1376" spans="1:3" ht="12" customHeight="1" x14ac:dyDescent="0.25">
      <c r="A1376" s="1" t="s">
        <v>4019</v>
      </c>
      <c r="B1376" s="5" t="s">
        <v>4020</v>
      </c>
      <c r="C1376" s="5" t="s">
        <v>4020</v>
      </c>
    </row>
    <row r="1377" spans="1:3" ht="12" customHeight="1" x14ac:dyDescent="0.25">
      <c r="A1377" s="1" t="s">
        <v>4021</v>
      </c>
      <c r="B1377" s="5" t="s">
        <v>4022</v>
      </c>
      <c r="C1377" s="5" t="s">
        <v>4022</v>
      </c>
    </row>
    <row r="1378" spans="1:3" ht="12" customHeight="1" x14ac:dyDescent="0.25">
      <c r="A1378" s="1" t="s">
        <v>4023</v>
      </c>
      <c r="B1378" s="5" t="s">
        <v>4024</v>
      </c>
      <c r="C1378" s="5" t="s">
        <v>4024</v>
      </c>
    </row>
    <row r="1379" spans="1:3" ht="12" customHeight="1" x14ac:dyDescent="0.25">
      <c r="A1379" s="1" t="s">
        <v>4025</v>
      </c>
      <c r="B1379" s="5" t="s">
        <v>4026</v>
      </c>
      <c r="C1379" s="5" t="s">
        <v>4026</v>
      </c>
    </row>
    <row r="1380" spans="1:3" ht="12" customHeight="1" x14ac:dyDescent="0.25">
      <c r="A1380" s="1" t="s">
        <v>4027</v>
      </c>
      <c r="B1380" s="5" t="s">
        <v>4028</v>
      </c>
      <c r="C1380" s="5" t="s">
        <v>4028</v>
      </c>
    </row>
    <row r="1381" spans="1:3" ht="12" customHeight="1" x14ac:dyDescent="0.25">
      <c r="A1381" s="1" t="s">
        <v>4029</v>
      </c>
      <c r="B1381" s="5" t="s">
        <v>4030</v>
      </c>
      <c r="C1381" s="5" t="s">
        <v>4030</v>
      </c>
    </row>
    <row r="1382" spans="1:3" ht="12" customHeight="1" x14ac:dyDescent="0.25">
      <c r="A1382" s="1" t="s">
        <v>4031</v>
      </c>
      <c r="B1382" s="5" t="s">
        <v>4032</v>
      </c>
      <c r="C1382" s="5" t="s">
        <v>4033</v>
      </c>
    </row>
    <row r="1383" spans="1:3" ht="12" customHeight="1" x14ac:dyDescent="0.25">
      <c r="A1383" s="1" t="s">
        <v>4034</v>
      </c>
      <c r="B1383" s="5" t="s">
        <v>4035</v>
      </c>
      <c r="C1383" s="5" t="s">
        <v>4035</v>
      </c>
    </row>
    <row r="1384" spans="1:3" ht="12" customHeight="1" x14ac:dyDescent="0.25">
      <c r="A1384" s="1" t="s">
        <v>4036</v>
      </c>
      <c r="B1384" s="5" t="s">
        <v>4037</v>
      </c>
      <c r="C1384" s="5" t="s">
        <v>4037</v>
      </c>
    </row>
    <row r="1385" spans="1:3" ht="12" customHeight="1" x14ac:dyDescent="0.25">
      <c r="A1385" s="1" t="s">
        <v>4038</v>
      </c>
      <c r="B1385" s="5" t="s">
        <v>4039</v>
      </c>
      <c r="C1385" s="5" t="s">
        <v>4039</v>
      </c>
    </row>
    <row r="1386" spans="1:3" ht="12" customHeight="1" x14ac:dyDescent="0.25">
      <c r="A1386" s="1" t="s">
        <v>4040</v>
      </c>
      <c r="B1386" s="5" t="s">
        <v>4041</v>
      </c>
      <c r="C1386" s="5" t="s">
        <v>4041</v>
      </c>
    </row>
    <row r="1387" spans="1:3" ht="12" customHeight="1" x14ac:dyDescent="0.25">
      <c r="A1387" s="1" t="s">
        <v>4042</v>
      </c>
      <c r="B1387" s="5" t="s">
        <v>4043</v>
      </c>
      <c r="C1387" s="5" t="s">
        <v>4043</v>
      </c>
    </row>
    <row r="1388" spans="1:3" ht="12" customHeight="1" x14ac:dyDescent="0.25">
      <c r="A1388" s="1" t="s">
        <v>4044</v>
      </c>
      <c r="B1388" s="5" t="s">
        <v>4045</v>
      </c>
      <c r="C1388" s="5" t="s">
        <v>4045</v>
      </c>
    </row>
    <row r="1389" spans="1:3" ht="12" customHeight="1" x14ac:dyDescent="0.25">
      <c r="A1389" s="1" t="s">
        <v>4046</v>
      </c>
      <c r="B1389" s="5" t="s">
        <v>4047</v>
      </c>
      <c r="C1389" s="5" t="s">
        <v>4048</v>
      </c>
    </row>
    <row r="1390" spans="1:3" ht="12" customHeight="1" x14ac:dyDescent="0.25">
      <c r="A1390" s="1" t="s">
        <v>4049</v>
      </c>
      <c r="B1390" s="5" t="s">
        <v>4050</v>
      </c>
      <c r="C1390" s="5" t="s">
        <v>4051</v>
      </c>
    </row>
    <row r="1391" spans="1:3" ht="12" customHeight="1" x14ac:dyDescent="0.25">
      <c r="A1391" s="1" t="s">
        <v>4052</v>
      </c>
      <c r="B1391" s="5" t="s">
        <v>4053</v>
      </c>
      <c r="C1391" s="5" t="s">
        <v>4053</v>
      </c>
    </row>
    <row r="1392" spans="1:3" ht="12" customHeight="1" x14ac:dyDescent="0.25">
      <c r="A1392" s="1" t="s">
        <v>4054</v>
      </c>
      <c r="B1392" s="5" t="s">
        <v>4055</v>
      </c>
      <c r="C1392" s="5" t="s">
        <v>4055</v>
      </c>
    </row>
    <row r="1393" spans="1:3" ht="12" customHeight="1" x14ac:dyDescent="0.25">
      <c r="A1393" s="1" t="s">
        <v>4056</v>
      </c>
      <c r="B1393" s="5" t="s">
        <v>4057</v>
      </c>
      <c r="C1393" s="5" t="s">
        <v>4058</v>
      </c>
    </row>
    <row r="1394" spans="1:3" ht="12" customHeight="1" x14ac:dyDescent="0.25">
      <c r="A1394" s="1" t="s">
        <v>4059</v>
      </c>
      <c r="B1394" s="5" t="s">
        <v>4060</v>
      </c>
      <c r="C1394" s="5" t="s">
        <v>4060</v>
      </c>
    </row>
    <row r="1395" spans="1:3" ht="12" customHeight="1" x14ac:dyDescent="0.25">
      <c r="A1395" s="1" t="s">
        <v>4061</v>
      </c>
      <c r="B1395" s="5" t="s">
        <v>4062</v>
      </c>
      <c r="C1395" s="5" t="s">
        <v>4062</v>
      </c>
    </row>
    <row r="1396" spans="1:3" ht="12" customHeight="1" x14ac:dyDescent="0.25">
      <c r="A1396" s="1" t="s">
        <v>4063</v>
      </c>
      <c r="B1396" s="5" t="s">
        <v>4064</v>
      </c>
      <c r="C1396" s="5" t="s">
        <v>4064</v>
      </c>
    </row>
    <row r="1397" spans="1:3" ht="12" customHeight="1" x14ac:dyDescent="0.25">
      <c r="A1397" s="1" t="s">
        <v>4065</v>
      </c>
      <c r="B1397" s="5" t="s">
        <v>4066</v>
      </c>
      <c r="C1397" s="5" t="s">
        <v>4066</v>
      </c>
    </row>
    <row r="1398" spans="1:3" ht="12" customHeight="1" x14ac:dyDescent="0.25">
      <c r="A1398" s="1" t="s">
        <v>4067</v>
      </c>
      <c r="B1398" s="5" t="s">
        <v>4068</v>
      </c>
      <c r="C1398" s="5" t="s">
        <v>4068</v>
      </c>
    </row>
    <row r="1399" spans="1:3" ht="12" customHeight="1" x14ac:dyDescent="0.25">
      <c r="A1399" s="1" t="s">
        <v>4069</v>
      </c>
      <c r="B1399" s="5" t="s">
        <v>4070</v>
      </c>
      <c r="C1399" s="5" t="s">
        <v>4070</v>
      </c>
    </row>
    <row r="1400" spans="1:3" ht="12" customHeight="1" x14ac:dyDescent="0.25">
      <c r="A1400" s="1" t="s">
        <v>4071</v>
      </c>
      <c r="B1400" s="5" t="s">
        <v>4072</v>
      </c>
      <c r="C1400" s="5" t="s">
        <v>4072</v>
      </c>
    </row>
    <row r="1401" spans="1:3" ht="12" customHeight="1" x14ac:dyDescent="0.25">
      <c r="A1401" s="1" t="s">
        <v>4073</v>
      </c>
      <c r="B1401" s="5" t="s">
        <v>4074</v>
      </c>
      <c r="C1401" s="5" t="s">
        <v>4074</v>
      </c>
    </row>
    <row r="1402" spans="1:3" ht="12" customHeight="1" x14ac:dyDescent="0.25">
      <c r="A1402" s="1" t="s">
        <v>4075</v>
      </c>
      <c r="B1402" s="5" t="s">
        <v>4076</v>
      </c>
      <c r="C1402" s="5" t="s">
        <v>4076</v>
      </c>
    </row>
    <row r="1403" spans="1:3" ht="12" customHeight="1" x14ac:dyDescent="0.25">
      <c r="A1403" s="1" t="s">
        <v>4077</v>
      </c>
      <c r="B1403" s="5" t="s">
        <v>4078</v>
      </c>
      <c r="C1403" s="5" t="s">
        <v>4078</v>
      </c>
    </row>
    <row r="1404" spans="1:3" ht="12" customHeight="1" x14ac:dyDescent="0.25">
      <c r="A1404" s="1" t="s">
        <v>4079</v>
      </c>
      <c r="B1404" s="5" t="s">
        <v>4080</v>
      </c>
      <c r="C1404" s="5" t="s">
        <v>4080</v>
      </c>
    </row>
    <row r="1405" spans="1:3" ht="12" customHeight="1" x14ac:dyDescent="0.25">
      <c r="A1405" s="1" t="s">
        <v>4081</v>
      </c>
      <c r="B1405" s="5" t="s">
        <v>4082</v>
      </c>
      <c r="C1405" s="5" t="s">
        <v>4082</v>
      </c>
    </row>
    <row r="1406" spans="1:3" ht="12" customHeight="1" x14ac:dyDescent="0.25">
      <c r="A1406" s="1" t="s">
        <v>4083</v>
      </c>
      <c r="B1406" s="5" t="s">
        <v>4084</v>
      </c>
      <c r="C1406" s="5" t="s">
        <v>4084</v>
      </c>
    </row>
    <row r="1407" spans="1:3" ht="12" customHeight="1" x14ac:dyDescent="0.25">
      <c r="A1407" s="1" t="s">
        <v>4085</v>
      </c>
      <c r="B1407" s="5" t="s">
        <v>4086</v>
      </c>
      <c r="C1407" s="5" t="s">
        <v>4086</v>
      </c>
    </row>
    <row r="1408" spans="1:3" ht="12" customHeight="1" x14ac:dyDescent="0.25">
      <c r="A1408" s="1" t="s">
        <v>4087</v>
      </c>
      <c r="B1408" s="5" t="s">
        <v>4088</v>
      </c>
      <c r="C1408" s="5" t="s">
        <v>4088</v>
      </c>
    </row>
    <row r="1409" spans="1:3" ht="12" customHeight="1" x14ac:dyDescent="0.25">
      <c r="A1409" s="1" t="s">
        <v>4089</v>
      </c>
      <c r="B1409" s="5" t="s">
        <v>4090</v>
      </c>
      <c r="C1409" s="5" t="s">
        <v>4090</v>
      </c>
    </row>
    <row r="1410" spans="1:3" ht="12" customHeight="1" x14ac:dyDescent="0.25">
      <c r="A1410" s="1" t="s">
        <v>4091</v>
      </c>
      <c r="B1410" s="5" t="s">
        <v>4092</v>
      </c>
      <c r="C1410" s="5" t="s">
        <v>4092</v>
      </c>
    </row>
    <row r="1411" spans="1:3" ht="12" customHeight="1" x14ac:dyDescent="0.25">
      <c r="A1411" s="1" t="s">
        <v>4093</v>
      </c>
      <c r="B1411" s="5" t="s">
        <v>4094</v>
      </c>
      <c r="C1411" s="5" t="s">
        <v>4094</v>
      </c>
    </row>
    <row r="1412" spans="1:3" ht="12" customHeight="1" x14ac:dyDescent="0.25">
      <c r="A1412" s="1" t="s">
        <v>4095</v>
      </c>
      <c r="B1412" s="5" t="s">
        <v>4096</v>
      </c>
      <c r="C1412" s="5" t="s">
        <v>4097</v>
      </c>
    </row>
    <row r="1413" spans="1:3" ht="12" customHeight="1" x14ac:dyDescent="0.25">
      <c r="A1413" s="1" t="s">
        <v>4098</v>
      </c>
      <c r="B1413" s="5" t="s">
        <v>4099</v>
      </c>
      <c r="C1413" s="5" t="s">
        <v>4099</v>
      </c>
    </row>
    <row r="1414" spans="1:3" ht="12" customHeight="1" x14ac:dyDescent="0.25">
      <c r="A1414" s="1" t="s">
        <v>4100</v>
      </c>
      <c r="B1414" s="5" t="s">
        <v>4101</v>
      </c>
      <c r="C1414" s="5" t="s">
        <v>4101</v>
      </c>
    </row>
    <row r="1415" spans="1:3" ht="12" customHeight="1" x14ac:dyDescent="0.25">
      <c r="A1415" s="1" t="s">
        <v>4102</v>
      </c>
      <c r="B1415" s="5" t="s">
        <v>4103</v>
      </c>
      <c r="C1415" s="5" t="s">
        <v>4103</v>
      </c>
    </row>
    <row r="1416" spans="1:3" ht="12" customHeight="1" x14ac:dyDescent="0.25">
      <c r="A1416" s="1" t="s">
        <v>4104</v>
      </c>
      <c r="B1416" s="5" t="s">
        <v>4105</v>
      </c>
      <c r="C1416" s="5" t="s">
        <v>4105</v>
      </c>
    </row>
    <row r="1417" spans="1:3" ht="12" customHeight="1" x14ac:dyDescent="0.25">
      <c r="A1417" s="1" t="s">
        <v>4106</v>
      </c>
      <c r="B1417" s="5" t="s">
        <v>4107</v>
      </c>
      <c r="C1417" s="5" t="s">
        <v>4108</v>
      </c>
    </row>
    <row r="1418" spans="1:3" ht="12" customHeight="1" x14ac:dyDescent="0.25">
      <c r="A1418" s="1" t="s">
        <v>4109</v>
      </c>
      <c r="B1418" s="5" t="s">
        <v>4110</v>
      </c>
      <c r="C1418" s="5" t="s">
        <v>4110</v>
      </c>
    </row>
    <row r="1419" spans="1:3" ht="12" customHeight="1" x14ac:dyDescent="0.25">
      <c r="A1419" s="1" t="s">
        <v>4111</v>
      </c>
      <c r="B1419" s="5" t="s">
        <v>4112</v>
      </c>
      <c r="C1419" s="5" t="s">
        <v>4113</v>
      </c>
    </row>
    <row r="1420" spans="1:3" ht="12" customHeight="1" x14ac:dyDescent="0.25">
      <c r="A1420" s="1" t="s">
        <v>4114</v>
      </c>
      <c r="B1420" s="5" t="s">
        <v>4115</v>
      </c>
      <c r="C1420" s="5" t="s">
        <v>4116</v>
      </c>
    </row>
    <row r="1421" spans="1:3" ht="12" customHeight="1" x14ac:dyDescent="0.25">
      <c r="A1421" s="1" t="s">
        <v>4117</v>
      </c>
      <c r="B1421" s="5" t="s">
        <v>4118</v>
      </c>
      <c r="C1421" s="5" t="s">
        <v>4118</v>
      </c>
    </row>
    <row r="1422" spans="1:3" ht="12" customHeight="1" x14ac:dyDescent="0.25">
      <c r="A1422" s="1" t="s">
        <v>4119</v>
      </c>
      <c r="B1422" s="5" t="s">
        <v>4120</v>
      </c>
      <c r="C1422" s="5" t="s">
        <v>4120</v>
      </c>
    </row>
    <row r="1423" spans="1:3" ht="12" customHeight="1" x14ac:dyDescent="0.25">
      <c r="A1423" s="1" t="s">
        <v>4121</v>
      </c>
      <c r="B1423" s="5" t="s">
        <v>4122</v>
      </c>
      <c r="C1423" s="5" t="s">
        <v>4122</v>
      </c>
    </row>
    <row r="1424" spans="1:3" ht="12" customHeight="1" x14ac:dyDescent="0.25">
      <c r="A1424" s="1" t="s">
        <v>4123</v>
      </c>
      <c r="B1424" s="5" t="s">
        <v>4124</v>
      </c>
      <c r="C1424" s="5" t="s">
        <v>4124</v>
      </c>
    </row>
    <row r="1425" spans="1:3" ht="12" customHeight="1" x14ac:dyDescent="0.25">
      <c r="A1425" s="1" t="s">
        <v>4125</v>
      </c>
      <c r="B1425" s="5" t="s">
        <v>4126</v>
      </c>
      <c r="C1425" s="5" t="s">
        <v>4126</v>
      </c>
    </row>
    <row r="1426" spans="1:3" ht="12" customHeight="1" x14ac:dyDescent="0.25">
      <c r="A1426" s="1" t="s">
        <v>4127</v>
      </c>
      <c r="B1426" s="5" t="s">
        <v>4128</v>
      </c>
      <c r="C1426" s="5" t="s">
        <v>4128</v>
      </c>
    </row>
    <row r="1427" spans="1:3" ht="12" customHeight="1" x14ac:dyDescent="0.25">
      <c r="A1427" s="1" t="s">
        <v>4129</v>
      </c>
      <c r="B1427" s="5" t="s">
        <v>4130</v>
      </c>
      <c r="C1427" s="5" t="s">
        <v>4130</v>
      </c>
    </row>
    <row r="1428" spans="1:3" ht="12" customHeight="1" x14ac:dyDescent="0.25">
      <c r="A1428" s="1" t="s">
        <v>4131</v>
      </c>
      <c r="B1428" s="5" t="s">
        <v>4132</v>
      </c>
      <c r="C1428" s="5" t="s">
        <v>4132</v>
      </c>
    </row>
    <row r="1429" spans="1:3" ht="12" customHeight="1" x14ac:dyDescent="0.25">
      <c r="A1429" s="1" t="s">
        <v>4133</v>
      </c>
      <c r="B1429" s="5" t="s">
        <v>4134</v>
      </c>
      <c r="C1429" s="5" t="s">
        <v>4134</v>
      </c>
    </row>
    <row r="1430" spans="1:3" ht="12" customHeight="1" x14ac:dyDescent="0.25">
      <c r="A1430" s="1" t="s">
        <v>4135</v>
      </c>
      <c r="B1430" s="5" t="s">
        <v>4136</v>
      </c>
      <c r="C1430" s="5" t="s">
        <v>4136</v>
      </c>
    </row>
    <row r="1431" spans="1:3" ht="12" customHeight="1" x14ac:dyDescent="0.25">
      <c r="A1431" s="1" t="s">
        <v>4137</v>
      </c>
      <c r="B1431" s="5" t="s">
        <v>4138</v>
      </c>
      <c r="C1431" s="5" t="s">
        <v>4138</v>
      </c>
    </row>
    <row r="1432" spans="1:3" ht="12" customHeight="1" x14ac:dyDescent="0.25">
      <c r="A1432" s="1" t="s">
        <v>4139</v>
      </c>
      <c r="B1432" s="5" t="s">
        <v>4140</v>
      </c>
      <c r="C1432" s="5" t="s">
        <v>4140</v>
      </c>
    </row>
    <row r="1433" spans="1:3" ht="12" customHeight="1" x14ac:dyDescent="0.25">
      <c r="A1433" s="1" t="s">
        <v>4141</v>
      </c>
      <c r="B1433" s="5" t="s">
        <v>4142</v>
      </c>
      <c r="C1433" s="5" t="s">
        <v>4142</v>
      </c>
    </row>
    <row r="1434" spans="1:3" ht="12" customHeight="1" x14ac:dyDescent="0.25">
      <c r="A1434" s="1" t="s">
        <v>4143</v>
      </c>
      <c r="B1434" s="5" t="s">
        <v>4144</v>
      </c>
      <c r="C1434" s="5" t="s">
        <v>4144</v>
      </c>
    </row>
    <row r="1435" spans="1:3" ht="12" customHeight="1" x14ac:dyDescent="0.25">
      <c r="A1435" s="1" t="s">
        <v>4145</v>
      </c>
      <c r="B1435" s="5" t="s">
        <v>4146</v>
      </c>
      <c r="C1435" s="5" t="s">
        <v>4146</v>
      </c>
    </row>
    <row r="1436" spans="1:3" ht="12" customHeight="1" x14ac:dyDescent="0.25">
      <c r="A1436" s="1" t="s">
        <v>4147</v>
      </c>
      <c r="B1436" s="5" t="s">
        <v>4148</v>
      </c>
      <c r="C1436" s="5" t="s">
        <v>4148</v>
      </c>
    </row>
    <row r="1437" spans="1:3" ht="12" customHeight="1" x14ac:dyDescent="0.25">
      <c r="A1437" s="1" t="s">
        <v>4149</v>
      </c>
      <c r="B1437" s="5" t="s">
        <v>4150</v>
      </c>
      <c r="C1437" s="5" t="s">
        <v>4150</v>
      </c>
    </row>
    <row r="1438" spans="1:3" ht="12" customHeight="1" x14ac:dyDescent="0.25">
      <c r="A1438" s="1" t="s">
        <v>4151</v>
      </c>
      <c r="B1438" s="5" t="s">
        <v>4152</v>
      </c>
      <c r="C1438" s="5" t="s">
        <v>4153</v>
      </c>
    </row>
    <row r="1439" spans="1:3" ht="12" customHeight="1" x14ac:dyDescent="0.25">
      <c r="A1439" s="1" t="s">
        <v>4154</v>
      </c>
      <c r="B1439" s="5" t="s">
        <v>4155</v>
      </c>
      <c r="C1439" s="5" t="s">
        <v>4156</v>
      </c>
    </row>
    <row r="1440" spans="1:3" ht="12" customHeight="1" x14ac:dyDescent="0.25">
      <c r="A1440" s="1" t="s">
        <v>4157</v>
      </c>
      <c r="B1440" s="5" t="s">
        <v>4158</v>
      </c>
      <c r="C1440" s="5" t="s">
        <v>4158</v>
      </c>
    </row>
    <row r="1441" spans="1:3" ht="12" customHeight="1" x14ac:dyDescent="0.25">
      <c r="A1441" s="1" t="s">
        <v>4159</v>
      </c>
      <c r="B1441" s="5" t="s">
        <v>4160</v>
      </c>
      <c r="C1441" s="5" t="s">
        <v>4160</v>
      </c>
    </row>
    <row r="1442" spans="1:3" ht="12" customHeight="1" x14ac:dyDescent="0.25">
      <c r="A1442" s="1" t="s">
        <v>4161</v>
      </c>
      <c r="B1442" s="5" t="s">
        <v>4162</v>
      </c>
      <c r="C1442" s="5" t="s">
        <v>4162</v>
      </c>
    </row>
    <row r="1443" spans="1:3" ht="12" customHeight="1" x14ac:dyDescent="0.25">
      <c r="A1443" s="1" t="s">
        <v>4163</v>
      </c>
      <c r="B1443" s="5" t="s">
        <v>4164</v>
      </c>
      <c r="C1443" s="5" t="s">
        <v>4164</v>
      </c>
    </row>
    <row r="1444" spans="1:3" ht="12" customHeight="1" x14ac:dyDescent="0.25">
      <c r="A1444" s="1" t="s">
        <v>4165</v>
      </c>
      <c r="B1444" s="5" t="s">
        <v>4166</v>
      </c>
      <c r="C1444" s="5" t="s">
        <v>4167</v>
      </c>
    </row>
    <row r="1445" spans="1:3" ht="12" customHeight="1" x14ac:dyDescent="0.25">
      <c r="A1445" s="1" t="s">
        <v>4168</v>
      </c>
      <c r="B1445" s="5" t="s">
        <v>4169</v>
      </c>
      <c r="C1445" s="5" t="s">
        <v>4169</v>
      </c>
    </row>
    <row r="1446" spans="1:3" ht="12" customHeight="1" x14ac:dyDescent="0.25">
      <c r="A1446" s="1" t="s">
        <v>4170</v>
      </c>
      <c r="B1446" s="5" t="s">
        <v>4171</v>
      </c>
      <c r="C1446" s="5" t="s">
        <v>4171</v>
      </c>
    </row>
    <row r="1447" spans="1:3" ht="12" customHeight="1" x14ac:dyDescent="0.25">
      <c r="A1447" s="1" t="s">
        <v>4172</v>
      </c>
      <c r="B1447" s="5" t="s">
        <v>4173</v>
      </c>
      <c r="C1447" s="5" t="s">
        <v>4173</v>
      </c>
    </row>
    <row r="1448" spans="1:3" ht="12" customHeight="1" x14ac:dyDescent="0.25">
      <c r="A1448" s="1" t="s">
        <v>4174</v>
      </c>
      <c r="B1448" s="5" t="s">
        <v>4175</v>
      </c>
      <c r="C1448" s="5" t="s">
        <v>4175</v>
      </c>
    </row>
    <row r="1449" spans="1:3" ht="12" customHeight="1" x14ac:dyDescent="0.25">
      <c r="A1449" s="1" t="s">
        <v>4176</v>
      </c>
      <c r="B1449" s="5" t="s">
        <v>4177</v>
      </c>
      <c r="C1449" s="5" t="s">
        <v>4177</v>
      </c>
    </row>
    <row r="1450" spans="1:3" ht="12" customHeight="1" x14ac:dyDescent="0.25">
      <c r="A1450" s="1" t="s">
        <v>4178</v>
      </c>
      <c r="B1450" s="5" t="s">
        <v>4179</v>
      </c>
      <c r="C1450" s="5" t="s">
        <v>4179</v>
      </c>
    </row>
    <row r="1451" spans="1:3" ht="12" customHeight="1" x14ac:dyDescent="0.25">
      <c r="A1451" s="1" t="s">
        <v>4180</v>
      </c>
      <c r="B1451" s="5" t="s">
        <v>4181</v>
      </c>
      <c r="C1451" s="5" t="s">
        <v>4181</v>
      </c>
    </row>
    <row r="1452" spans="1:3" ht="12" customHeight="1" x14ac:dyDescent="0.25">
      <c r="A1452" s="1" t="s">
        <v>4182</v>
      </c>
      <c r="B1452" s="5" t="s">
        <v>4183</v>
      </c>
      <c r="C1452" s="5" t="s">
        <v>4183</v>
      </c>
    </row>
    <row r="1453" spans="1:3" ht="12" customHeight="1" x14ac:dyDescent="0.25">
      <c r="A1453" s="1" t="s">
        <v>4184</v>
      </c>
      <c r="B1453" s="5" t="s">
        <v>4185</v>
      </c>
      <c r="C1453" s="5" t="s">
        <v>4185</v>
      </c>
    </row>
    <row r="1454" spans="1:3" ht="12" customHeight="1" x14ac:dyDescent="0.25">
      <c r="A1454" s="1" t="s">
        <v>4186</v>
      </c>
      <c r="B1454" s="5" t="s">
        <v>4187</v>
      </c>
      <c r="C1454" s="5" t="s">
        <v>4187</v>
      </c>
    </row>
    <row r="1455" spans="1:3" ht="12" customHeight="1" x14ac:dyDescent="0.25">
      <c r="A1455" s="1" t="s">
        <v>4188</v>
      </c>
      <c r="B1455" s="5" t="s">
        <v>4189</v>
      </c>
      <c r="C1455" s="5" t="s">
        <v>4189</v>
      </c>
    </row>
    <row r="1456" spans="1:3" ht="12" customHeight="1" x14ac:dyDescent="0.25">
      <c r="A1456" s="1" t="s">
        <v>4190</v>
      </c>
      <c r="B1456" s="5" t="s">
        <v>4191</v>
      </c>
      <c r="C1456" s="5" t="s">
        <v>4191</v>
      </c>
    </row>
    <row r="1457" spans="1:3" ht="12" customHeight="1" x14ac:dyDescent="0.25">
      <c r="A1457" s="1" t="s">
        <v>4192</v>
      </c>
      <c r="B1457" s="5" t="s">
        <v>4193</v>
      </c>
      <c r="C1457" s="5" t="s">
        <v>4193</v>
      </c>
    </row>
    <row r="1458" spans="1:3" ht="12" customHeight="1" x14ac:dyDescent="0.25">
      <c r="A1458" s="1" t="s">
        <v>4194</v>
      </c>
      <c r="B1458" s="5" t="s">
        <v>4195</v>
      </c>
      <c r="C1458" s="5" t="s">
        <v>4195</v>
      </c>
    </row>
    <row r="1459" spans="1:3" ht="12" customHeight="1" x14ac:dyDescent="0.25">
      <c r="A1459" s="1" t="s">
        <v>4196</v>
      </c>
      <c r="B1459" s="5" t="s">
        <v>4197</v>
      </c>
      <c r="C1459" s="5" t="s">
        <v>4198</v>
      </c>
    </row>
    <row r="1460" spans="1:3" ht="12" customHeight="1" x14ac:dyDescent="0.25">
      <c r="A1460" s="1" t="s">
        <v>4199</v>
      </c>
      <c r="B1460" s="5" t="s">
        <v>4200</v>
      </c>
      <c r="C1460" s="5" t="s">
        <v>4201</v>
      </c>
    </row>
    <row r="1461" spans="1:3" ht="12" customHeight="1" x14ac:dyDescent="0.25">
      <c r="A1461" s="1" t="s">
        <v>4202</v>
      </c>
      <c r="B1461" s="5" t="s">
        <v>4203</v>
      </c>
      <c r="C1461" s="5" t="s">
        <v>4203</v>
      </c>
    </row>
    <row r="1462" spans="1:3" ht="12" customHeight="1" x14ac:dyDescent="0.25">
      <c r="A1462" s="1" t="s">
        <v>4204</v>
      </c>
      <c r="B1462" s="5" t="s">
        <v>4205</v>
      </c>
      <c r="C1462" s="5" t="s">
        <v>4205</v>
      </c>
    </row>
    <row r="1463" spans="1:3" ht="12" customHeight="1" x14ac:dyDescent="0.25">
      <c r="A1463" s="1" t="s">
        <v>4206</v>
      </c>
      <c r="B1463" s="5" t="s">
        <v>4207</v>
      </c>
      <c r="C1463" s="5" t="s">
        <v>4208</v>
      </c>
    </row>
    <row r="1464" spans="1:3" ht="12" customHeight="1" x14ac:dyDescent="0.25">
      <c r="A1464" s="1" t="s">
        <v>4209</v>
      </c>
      <c r="B1464" s="5" t="s">
        <v>4210</v>
      </c>
      <c r="C1464" s="5" t="s">
        <v>4210</v>
      </c>
    </row>
    <row r="1465" spans="1:3" ht="12" customHeight="1" x14ac:dyDescent="0.25">
      <c r="A1465" s="1" t="s">
        <v>4211</v>
      </c>
      <c r="B1465" s="5" t="s">
        <v>4212</v>
      </c>
      <c r="C1465" s="5" t="s">
        <v>4212</v>
      </c>
    </row>
    <row r="1466" spans="1:3" ht="12" customHeight="1" x14ac:dyDescent="0.25">
      <c r="A1466" s="1" t="s">
        <v>4213</v>
      </c>
      <c r="B1466" s="5" t="s">
        <v>4214</v>
      </c>
      <c r="C1466" s="5" t="s">
        <v>4214</v>
      </c>
    </row>
    <row r="1467" spans="1:3" ht="12" customHeight="1" x14ac:dyDescent="0.25">
      <c r="A1467" s="1" t="s">
        <v>4215</v>
      </c>
      <c r="B1467" s="5" t="s">
        <v>4216</v>
      </c>
      <c r="C1467" s="5" t="s">
        <v>4216</v>
      </c>
    </row>
    <row r="1468" spans="1:3" ht="12" customHeight="1" x14ac:dyDescent="0.25">
      <c r="A1468" s="1" t="s">
        <v>4217</v>
      </c>
      <c r="B1468" s="5" t="s">
        <v>4218</v>
      </c>
      <c r="C1468" s="5" t="s">
        <v>4218</v>
      </c>
    </row>
    <row r="1469" spans="1:3" ht="12" customHeight="1" x14ac:dyDescent="0.25">
      <c r="A1469" s="1" t="s">
        <v>4219</v>
      </c>
      <c r="B1469" s="5" t="s">
        <v>4220</v>
      </c>
      <c r="C1469" s="5" t="s">
        <v>4220</v>
      </c>
    </row>
    <row r="1470" spans="1:3" ht="12" customHeight="1" x14ac:dyDescent="0.25">
      <c r="A1470" s="1" t="s">
        <v>4221</v>
      </c>
      <c r="B1470" s="5" t="s">
        <v>4222</v>
      </c>
      <c r="C1470" s="5" t="s">
        <v>4222</v>
      </c>
    </row>
    <row r="1471" spans="1:3" ht="12" customHeight="1" x14ac:dyDescent="0.25">
      <c r="A1471" s="1" t="s">
        <v>4223</v>
      </c>
      <c r="B1471" s="5" t="s">
        <v>4214</v>
      </c>
      <c r="C1471" s="5" t="s">
        <v>4214</v>
      </c>
    </row>
    <row r="1472" spans="1:3" ht="12" customHeight="1" x14ac:dyDescent="0.25">
      <c r="A1472" s="1" t="s">
        <v>4224</v>
      </c>
      <c r="B1472" s="5" t="s">
        <v>4225</v>
      </c>
      <c r="C1472" s="5" t="s">
        <v>4225</v>
      </c>
    </row>
    <row r="1473" spans="1:3" ht="12" customHeight="1" x14ac:dyDescent="0.25">
      <c r="A1473" s="1" t="s">
        <v>4226</v>
      </c>
      <c r="B1473" s="5" t="s">
        <v>4227</v>
      </c>
      <c r="C1473" s="5" t="s">
        <v>4227</v>
      </c>
    </row>
    <row r="1474" spans="1:3" ht="12" customHeight="1" x14ac:dyDescent="0.25">
      <c r="A1474" s="1" t="s">
        <v>4228</v>
      </c>
      <c r="B1474" s="5" t="s">
        <v>4229</v>
      </c>
      <c r="C1474" s="5" t="s">
        <v>4230</v>
      </c>
    </row>
    <row r="1475" spans="1:3" ht="12" customHeight="1" x14ac:dyDescent="0.25">
      <c r="A1475" s="1" t="s">
        <v>4231</v>
      </c>
      <c r="B1475" s="5" t="s">
        <v>4232</v>
      </c>
      <c r="C1475" s="5" t="s">
        <v>4233</v>
      </c>
    </row>
    <row r="1476" spans="1:3" ht="12" customHeight="1" x14ac:dyDescent="0.25">
      <c r="A1476" s="1" t="s">
        <v>4234</v>
      </c>
      <c r="B1476" s="5" t="s">
        <v>4235</v>
      </c>
      <c r="C1476" s="5" t="s">
        <v>4235</v>
      </c>
    </row>
    <row r="1477" spans="1:3" ht="12" customHeight="1" x14ac:dyDescent="0.25">
      <c r="A1477" s="1" t="s">
        <v>4236</v>
      </c>
      <c r="B1477" s="5" t="s">
        <v>4237</v>
      </c>
      <c r="C1477" s="5" t="s">
        <v>4237</v>
      </c>
    </row>
    <row r="1478" spans="1:3" ht="12" customHeight="1" x14ac:dyDescent="0.25">
      <c r="A1478" s="1" t="s">
        <v>4238</v>
      </c>
      <c r="B1478" s="5" t="s">
        <v>4239</v>
      </c>
      <c r="C1478" s="5" t="s">
        <v>4239</v>
      </c>
    </row>
    <row r="1479" spans="1:3" ht="12" customHeight="1" x14ac:dyDescent="0.25">
      <c r="A1479" s="1" t="s">
        <v>4240</v>
      </c>
      <c r="B1479" s="5" t="s">
        <v>4241</v>
      </c>
      <c r="C1479" s="5" t="s">
        <v>4241</v>
      </c>
    </row>
    <row r="1480" spans="1:3" ht="12" customHeight="1" x14ac:dyDescent="0.25">
      <c r="A1480" s="1" t="s">
        <v>4242</v>
      </c>
      <c r="B1480" s="5" t="s">
        <v>4243</v>
      </c>
      <c r="C1480" s="5" t="s">
        <v>4243</v>
      </c>
    </row>
    <row r="1481" spans="1:3" ht="12" customHeight="1" x14ac:dyDescent="0.25">
      <c r="A1481" s="1" t="s">
        <v>4244</v>
      </c>
      <c r="B1481" s="5" t="s">
        <v>4245</v>
      </c>
      <c r="C1481" s="5" t="s">
        <v>4246</v>
      </c>
    </row>
    <row r="1482" spans="1:3" ht="12" customHeight="1" x14ac:dyDescent="0.25">
      <c r="A1482" s="1" t="s">
        <v>4247</v>
      </c>
      <c r="B1482" s="5" t="s">
        <v>4248</v>
      </c>
      <c r="C1482" s="5" t="s">
        <v>4249</v>
      </c>
    </row>
    <row r="1483" spans="1:3" ht="12" customHeight="1" x14ac:dyDescent="0.25">
      <c r="A1483" s="1" t="s">
        <v>4250</v>
      </c>
      <c r="B1483" s="5" t="s">
        <v>4251</v>
      </c>
      <c r="C1483" s="5" t="s">
        <v>4252</v>
      </c>
    </row>
    <row r="1484" spans="1:3" ht="12" customHeight="1" x14ac:dyDescent="0.25">
      <c r="A1484" s="1" t="s">
        <v>4253</v>
      </c>
      <c r="B1484" s="5" t="s">
        <v>4254</v>
      </c>
      <c r="C1484" s="5" t="s">
        <v>4255</v>
      </c>
    </row>
    <row r="1485" spans="1:3" ht="12" customHeight="1" x14ac:dyDescent="0.25">
      <c r="A1485" s="1" t="s">
        <v>4256</v>
      </c>
      <c r="B1485" s="5" t="s">
        <v>4257</v>
      </c>
      <c r="C1485" s="5" t="s">
        <v>4258</v>
      </c>
    </row>
    <row r="1486" spans="1:3" ht="12" customHeight="1" x14ac:dyDescent="0.25">
      <c r="A1486" s="1" t="s">
        <v>4259</v>
      </c>
      <c r="B1486" s="5" t="s">
        <v>4260</v>
      </c>
      <c r="C1486" s="5" t="s">
        <v>4261</v>
      </c>
    </row>
    <row r="1487" spans="1:3" ht="12" customHeight="1" x14ac:dyDescent="0.25">
      <c r="A1487" s="1" t="s">
        <v>4262</v>
      </c>
      <c r="B1487" s="5" t="s">
        <v>4263</v>
      </c>
      <c r="C1487" s="5" t="s">
        <v>4264</v>
      </c>
    </row>
    <row r="1488" spans="1:3" ht="12" customHeight="1" x14ac:dyDescent="0.25">
      <c r="A1488" s="1" t="s">
        <v>4265</v>
      </c>
      <c r="B1488" s="5" t="s">
        <v>4266</v>
      </c>
      <c r="C1488" s="5" t="s">
        <v>4267</v>
      </c>
    </row>
    <row r="1489" spans="1:3" ht="12" customHeight="1" x14ac:dyDescent="0.25">
      <c r="A1489" s="1" t="s">
        <v>4268</v>
      </c>
      <c r="B1489" s="5" t="s">
        <v>4269</v>
      </c>
      <c r="C1489" s="5" t="s">
        <v>4270</v>
      </c>
    </row>
    <row r="1490" spans="1:3" ht="12" customHeight="1" x14ac:dyDescent="0.25">
      <c r="A1490" s="1" t="s">
        <v>4271</v>
      </c>
      <c r="B1490" s="5" t="s">
        <v>4272</v>
      </c>
      <c r="C1490" s="5" t="s">
        <v>4273</v>
      </c>
    </row>
    <row r="1491" spans="1:3" ht="12" customHeight="1" x14ac:dyDescent="0.25">
      <c r="A1491" s="1" t="s">
        <v>4274</v>
      </c>
      <c r="B1491" s="5" t="s">
        <v>4275</v>
      </c>
      <c r="C1491" s="5" t="s">
        <v>4276</v>
      </c>
    </row>
    <row r="1492" spans="1:3" ht="12" customHeight="1" x14ac:dyDescent="0.25">
      <c r="A1492" s="1" t="s">
        <v>4277</v>
      </c>
      <c r="B1492" s="5" t="s">
        <v>4278</v>
      </c>
      <c r="C1492" s="5" t="s">
        <v>4279</v>
      </c>
    </row>
    <row r="1493" spans="1:3" ht="12" customHeight="1" x14ac:dyDescent="0.25">
      <c r="A1493" s="1" t="s">
        <v>4280</v>
      </c>
      <c r="B1493" s="5" t="s">
        <v>4281</v>
      </c>
      <c r="C1493" s="5" t="s">
        <v>4282</v>
      </c>
    </row>
    <row r="1494" spans="1:3" ht="12" customHeight="1" x14ac:dyDescent="0.25">
      <c r="A1494" s="1" t="s">
        <v>4283</v>
      </c>
      <c r="B1494" s="5" t="s">
        <v>4284</v>
      </c>
      <c r="C1494" s="5" t="s">
        <v>4285</v>
      </c>
    </row>
    <row r="1495" spans="1:3" ht="12" customHeight="1" x14ac:dyDescent="0.25">
      <c r="A1495" s="1" t="s">
        <v>4286</v>
      </c>
      <c r="B1495" s="5" t="s">
        <v>4287</v>
      </c>
      <c r="C1495" s="5" t="s">
        <v>4288</v>
      </c>
    </row>
    <row r="1496" spans="1:3" ht="12" customHeight="1" x14ac:dyDescent="0.25">
      <c r="A1496" s="1" t="s">
        <v>4289</v>
      </c>
      <c r="B1496" s="5" t="s">
        <v>4290</v>
      </c>
      <c r="C1496" s="5" t="s">
        <v>4291</v>
      </c>
    </row>
    <row r="1497" spans="1:3" ht="12" customHeight="1" x14ac:dyDescent="0.25">
      <c r="A1497" s="1" t="s">
        <v>4292</v>
      </c>
      <c r="B1497" s="5" t="s">
        <v>4293</v>
      </c>
      <c r="C1497" s="5" t="s">
        <v>4294</v>
      </c>
    </row>
    <row r="1498" spans="1:3" ht="12" customHeight="1" x14ac:dyDescent="0.25">
      <c r="A1498" s="1" t="s">
        <v>4295</v>
      </c>
      <c r="B1498" s="5" t="s">
        <v>4296</v>
      </c>
      <c r="C1498" s="5" t="s">
        <v>4297</v>
      </c>
    </row>
    <row r="1499" spans="1:3" ht="12" customHeight="1" x14ac:dyDescent="0.25">
      <c r="A1499" s="1" t="s">
        <v>4298</v>
      </c>
      <c r="B1499" s="5" t="s">
        <v>4299</v>
      </c>
      <c r="C1499" s="5" t="s">
        <v>4300</v>
      </c>
    </row>
    <row r="1500" spans="1:3" ht="12" customHeight="1" x14ac:dyDescent="0.25">
      <c r="A1500" s="1" t="s">
        <v>4301</v>
      </c>
      <c r="B1500" s="5" t="s">
        <v>4302</v>
      </c>
      <c r="C1500" s="5" t="s">
        <v>4303</v>
      </c>
    </row>
    <row r="1501" spans="1:3" ht="12" customHeight="1" x14ac:dyDescent="0.25">
      <c r="A1501" s="1" t="s">
        <v>4304</v>
      </c>
      <c r="B1501" s="5" t="s">
        <v>4305</v>
      </c>
      <c r="C1501" s="5" t="s">
        <v>4305</v>
      </c>
    </row>
    <row r="1502" spans="1:3" ht="12" customHeight="1" x14ac:dyDescent="0.25">
      <c r="A1502" s="1" t="s">
        <v>4306</v>
      </c>
      <c r="B1502" s="5" t="s">
        <v>4307</v>
      </c>
      <c r="C1502" s="5" t="s">
        <v>4307</v>
      </c>
    </row>
    <row r="1503" spans="1:3" ht="12" customHeight="1" x14ac:dyDescent="0.25">
      <c r="A1503" s="1" t="s">
        <v>4308</v>
      </c>
      <c r="B1503" s="5" t="s">
        <v>4309</v>
      </c>
      <c r="C1503" s="5" t="s">
        <v>4309</v>
      </c>
    </row>
    <row r="1504" spans="1:3" ht="12" customHeight="1" x14ac:dyDescent="0.25">
      <c r="A1504" s="1" t="s">
        <v>4310</v>
      </c>
      <c r="B1504" s="5" t="s">
        <v>4311</v>
      </c>
      <c r="C1504" s="5" t="s">
        <v>4311</v>
      </c>
    </row>
    <row r="1505" spans="1:3" ht="12" customHeight="1" x14ac:dyDescent="0.25">
      <c r="A1505" s="1" t="s">
        <v>4312</v>
      </c>
      <c r="B1505" s="5" t="s">
        <v>4313</v>
      </c>
      <c r="C1505" s="5" t="s">
        <v>4314</v>
      </c>
    </row>
    <row r="1506" spans="1:3" ht="12" customHeight="1" x14ac:dyDescent="0.25">
      <c r="A1506" s="1" t="s">
        <v>4315</v>
      </c>
      <c r="B1506" s="5" t="s">
        <v>4316</v>
      </c>
      <c r="C1506" s="5" t="s">
        <v>4317</v>
      </c>
    </row>
    <row r="1507" spans="1:3" ht="12" customHeight="1" x14ac:dyDescent="0.25">
      <c r="A1507" s="1" t="s">
        <v>4318</v>
      </c>
      <c r="B1507" s="5" t="s">
        <v>4319</v>
      </c>
      <c r="C1507" s="5" t="s">
        <v>4320</v>
      </c>
    </row>
    <row r="1508" spans="1:3" ht="12" customHeight="1" x14ac:dyDescent="0.25">
      <c r="A1508" s="1" t="s">
        <v>4321</v>
      </c>
      <c r="B1508" s="5" t="s">
        <v>4322</v>
      </c>
      <c r="C1508" s="5" t="s">
        <v>4322</v>
      </c>
    </row>
    <row r="1509" spans="1:3" ht="12" customHeight="1" x14ac:dyDescent="0.25">
      <c r="A1509" s="1" t="s">
        <v>4323</v>
      </c>
      <c r="B1509" s="5" t="s">
        <v>4324</v>
      </c>
      <c r="C1509" s="5" t="s">
        <v>4324</v>
      </c>
    </row>
    <row r="1510" spans="1:3" ht="12" customHeight="1" x14ac:dyDescent="0.25">
      <c r="A1510" s="1" t="s">
        <v>4325</v>
      </c>
      <c r="B1510" s="5" t="s">
        <v>4326</v>
      </c>
      <c r="C1510" s="5" t="s">
        <v>4327</v>
      </c>
    </row>
    <row r="1511" spans="1:3" ht="12" customHeight="1" x14ac:dyDescent="0.25">
      <c r="A1511" s="1" t="s">
        <v>4328</v>
      </c>
      <c r="B1511" s="5" t="s">
        <v>4329</v>
      </c>
      <c r="C1511" s="5" t="s">
        <v>4330</v>
      </c>
    </row>
    <row r="1512" spans="1:3" ht="12" customHeight="1" x14ac:dyDescent="0.25">
      <c r="A1512" s="1" t="s">
        <v>4331</v>
      </c>
      <c r="B1512" s="5" t="s">
        <v>4332</v>
      </c>
      <c r="C1512" s="5" t="s">
        <v>4333</v>
      </c>
    </row>
    <row r="1513" spans="1:3" ht="12" customHeight="1" x14ac:dyDescent="0.25">
      <c r="A1513" s="1" t="s">
        <v>4334</v>
      </c>
      <c r="B1513" s="5" t="s">
        <v>4335</v>
      </c>
      <c r="C1513" s="5" t="s">
        <v>4336</v>
      </c>
    </row>
    <row r="1514" spans="1:3" ht="12" customHeight="1" x14ac:dyDescent="0.25">
      <c r="A1514" s="1" t="s">
        <v>4337</v>
      </c>
      <c r="B1514" s="5" t="s">
        <v>4338</v>
      </c>
      <c r="C1514" s="5" t="s">
        <v>4339</v>
      </c>
    </row>
    <row r="1515" spans="1:3" ht="12" customHeight="1" x14ac:dyDescent="0.25">
      <c r="A1515" s="1" t="s">
        <v>4340</v>
      </c>
      <c r="B1515" s="5" t="s">
        <v>4341</v>
      </c>
      <c r="C1515" s="5" t="s">
        <v>4342</v>
      </c>
    </row>
    <row r="1516" spans="1:3" ht="12" customHeight="1" x14ac:dyDescent="0.25">
      <c r="A1516" s="1" t="s">
        <v>4343</v>
      </c>
      <c r="B1516" s="5" t="s">
        <v>4344</v>
      </c>
      <c r="C1516" s="5" t="s">
        <v>4345</v>
      </c>
    </row>
    <row r="1517" spans="1:3" ht="12" customHeight="1" x14ac:dyDescent="0.25">
      <c r="A1517" s="1" t="s">
        <v>4346</v>
      </c>
      <c r="B1517" s="5" t="s">
        <v>4347</v>
      </c>
      <c r="C1517" s="5" t="s">
        <v>4348</v>
      </c>
    </row>
    <row r="1518" spans="1:3" ht="12" customHeight="1" x14ac:dyDescent="0.25">
      <c r="A1518" s="1" t="s">
        <v>4349</v>
      </c>
      <c r="B1518" s="5" t="s">
        <v>4350</v>
      </c>
      <c r="C1518" s="5" t="s">
        <v>4351</v>
      </c>
    </row>
    <row r="1519" spans="1:3" ht="12" customHeight="1" x14ac:dyDescent="0.25">
      <c r="A1519" s="1" t="s">
        <v>4352</v>
      </c>
      <c r="B1519" s="5" t="s">
        <v>4353</v>
      </c>
      <c r="C1519" s="5" t="s">
        <v>4354</v>
      </c>
    </row>
    <row r="1520" spans="1:3" ht="12" customHeight="1" x14ac:dyDescent="0.25">
      <c r="A1520" s="1" t="s">
        <v>4355</v>
      </c>
      <c r="B1520" s="5" t="s">
        <v>4356</v>
      </c>
      <c r="C1520" s="5" t="s">
        <v>4357</v>
      </c>
    </row>
    <row r="1521" spans="1:3" ht="12" customHeight="1" x14ac:dyDescent="0.25">
      <c r="A1521" s="1" t="s">
        <v>4358</v>
      </c>
      <c r="B1521" s="5" t="s">
        <v>4359</v>
      </c>
      <c r="C1521" s="5" t="s">
        <v>4360</v>
      </c>
    </row>
    <row r="1522" spans="1:3" ht="12" customHeight="1" x14ac:dyDescent="0.25">
      <c r="A1522" s="1" t="s">
        <v>4361</v>
      </c>
      <c r="B1522" s="5" t="s">
        <v>4362</v>
      </c>
      <c r="C1522" s="5" t="s">
        <v>4363</v>
      </c>
    </row>
    <row r="1523" spans="1:3" ht="12" customHeight="1" x14ac:dyDescent="0.25">
      <c r="A1523" s="1" t="s">
        <v>4364</v>
      </c>
      <c r="B1523" s="5" t="s">
        <v>4365</v>
      </c>
      <c r="C1523" s="5" t="s">
        <v>4366</v>
      </c>
    </row>
    <row r="1524" spans="1:3" ht="12" customHeight="1" x14ac:dyDescent="0.25">
      <c r="A1524" s="1" t="s">
        <v>4367</v>
      </c>
      <c r="B1524" s="5" t="s">
        <v>4368</v>
      </c>
      <c r="C1524" s="5" t="s">
        <v>4369</v>
      </c>
    </row>
    <row r="1525" spans="1:3" ht="12" customHeight="1" x14ac:dyDescent="0.25">
      <c r="A1525" s="1" t="s">
        <v>4370</v>
      </c>
      <c r="B1525" s="5" t="s">
        <v>4371</v>
      </c>
      <c r="C1525" s="5" t="s">
        <v>4372</v>
      </c>
    </row>
    <row r="1526" spans="1:3" ht="12" customHeight="1" x14ac:dyDescent="0.25">
      <c r="A1526" s="1" t="s">
        <v>4373</v>
      </c>
      <c r="B1526" s="5" t="s">
        <v>4374</v>
      </c>
      <c r="C1526" s="5" t="s">
        <v>4375</v>
      </c>
    </row>
    <row r="1527" spans="1:3" ht="12" customHeight="1" x14ac:dyDescent="0.25">
      <c r="A1527" s="1" t="s">
        <v>4376</v>
      </c>
      <c r="B1527" s="5" t="s">
        <v>4377</v>
      </c>
      <c r="C1527" s="5" t="s">
        <v>4378</v>
      </c>
    </row>
    <row r="1528" spans="1:3" ht="12" customHeight="1" x14ac:dyDescent="0.25">
      <c r="A1528" s="1" t="s">
        <v>4379</v>
      </c>
      <c r="B1528" s="5" t="s">
        <v>4380</v>
      </c>
      <c r="C1528" s="5" t="s">
        <v>4381</v>
      </c>
    </row>
    <row r="1529" spans="1:3" ht="12" customHeight="1" x14ac:dyDescent="0.25">
      <c r="A1529" s="1" t="s">
        <v>4382</v>
      </c>
      <c r="B1529" s="5" t="s">
        <v>4383</v>
      </c>
      <c r="C1529" s="5" t="s">
        <v>4384</v>
      </c>
    </row>
    <row r="1530" spans="1:3" ht="12" customHeight="1" x14ac:dyDescent="0.25">
      <c r="A1530" s="1" t="s">
        <v>4385</v>
      </c>
      <c r="B1530" s="5" t="s">
        <v>4386</v>
      </c>
      <c r="C1530" s="5" t="s">
        <v>4387</v>
      </c>
    </row>
    <row r="1531" spans="1:3" ht="12" customHeight="1" x14ac:dyDescent="0.25">
      <c r="A1531" s="1" t="s">
        <v>4388</v>
      </c>
      <c r="B1531" s="5" t="s">
        <v>4389</v>
      </c>
      <c r="C1531" s="5" t="s">
        <v>4390</v>
      </c>
    </row>
    <row r="1532" spans="1:3" ht="12" customHeight="1" x14ac:dyDescent="0.25">
      <c r="A1532" s="1" t="s">
        <v>4391</v>
      </c>
      <c r="B1532" s="5" t="s">
        <v>4392</v>
      </c>
      <c r="C1532" s="5" t="s">
        <v>4392</v>
      </c>
    </row>
    <row r="1533" spans="1:3" ht="12" customHeight="1" x14ac:dyDescent="0.25">
      <c r="A1533" s="1" t="s">
        <v>4393</v>
      </c>
      <c r="B1533" s="5" t="s">
        <v>4394</v>
      </c>
      <c r="C1533" s="5" t="s">
        <v>4394</v>
      </c>
    </row>
    <row r="1534" spans="1:3" ht="12" customHeight="1" x14ac:dyDescent="0.25">
      <c r="A1534" s="1" t="s">
        <v>4395</v>
      </c>
      <c r="B1534" s="5" t="s">
        <v>4396</v>
      </c>
      <c r="C1534" s="5" t="s">
        <v>4396</v>
      </c>
    </row>
    <row r="1535" spans="1:3" ht="12" customHeight="1" x14ac:dyDescent="0.25">
      <c r="A1535" s="1" t="s">
        <v>4397</v>
      </c>
      <c r="B1535" s="5" t="s">
        <v>4398</v>
      </c>
      <c r="C1535" s="5" t="s">
        <v>4399</v>
      </c>
    </row>
    <row r="1536" spans="1:3" ht="12" customHeight="1" x14ac:dyDescent="0.25">
      <c r="A1536" s="1" t="s">
        <v>4400</v>
      </c>
      <c r="B1536" s="5" t="s">
        <v>4401</v>
      </c>
      <c r="C1536" s="5" t="s">
        <v>4402</v>
      </c>
    </row>
    <row r="1537" spans="1:3" ht="12" customHeight="1" x14ac:dyDescent="0.25">
      <c r="A1537" s="1" t="s">
        <v>4403</v>
      </c>
      <c r="B1537" s="5" t="s">
        <v>4404</v>
      </c>
      <c r="C1537" s="5" t="s">
        <v>4405</v>
      </c>
    </row>
    <row r="1538" spans="1:3" ht="12" customHeight="1" x14ac:dyDescent="0.25">
      <c r="A1538" s="1" t="s">
        <v>4406</v>
      </c>
      <c r="B1538" s="5" t="s">
        <v>4407</v>
      </c>
      <c r="C1538" s="5" t="s">
        <v>4408</v>
      </c>
    </row>
    <row r="1539" spans="1:3" ht="12" customHeight="1" x14ac:dyDescent="0.25">
      <c r="A1539" s="1" t="s">
        <v>4409</v>
      </c>
      <c r="B1539" s="5" t="s">
        <v>4410</v>
      </c>
      <c r="C1539" s="5" t="s">
        <v>4411</v>
      </c>
    </row>
    <row r="1540" spans="1:3" ht="12" customHeight="1" x14ac:dyDescent="0.25">
      <c r="A1540" s="1" t="s">
        <v>4412</v>
      </c>
      <c r="B1540" s="5" t="s">
        <v>4413</v>
      </c>
      <c r="C1540" s="5" t="s">
        <v>4414</v>
      </c>
    </row>
    <row r="1541" spans="1:3" ht="12" customHeight="1" x14ac:dyDescent="0.25">
      <c r="A1541" s="1" t="s">
        <v>4415</v>
      </c>
      <c r="B1541" s="5" t="s">
        <v>4416</v>
      </c>
      <c r="C1541" s="5" t="s">
        <v>4416</v>
      </c>
    </row>
    <row r="1542" spans="1:3" ht="12" customHeight="1" x14ac:dyDescent="0.25">
      <c r="A1542" s="1" t="s">
        <v>4417</v>
      </c>
      <c r="B1542" s="5" t="s">
        <v>4418</v>
      </c>
      <c r="C1542" s="5" t="s">
        <v>4418</v>
      </c>
    </row>
    <row r="1543" spans="1:3" ht="12" customHeight="1" x14ac:dyDescent="0.25">
      <c r="A1543" s="1" t="s">
        <v>4419</v>
      </c>
      <c r="B1543" s="5" t="s">
        <v>4420</v>
      </c>
      <c r="C1543" s="5" t="s">
        <v>4420</v>
      </c>
    </row>
    <row r="1544" spans="1:3" ht="12" customHeight="1" x14ac:dyDescent="0.25">
      <c r="A1544" s="1" t="s">
        <v>4421</v>
      </c>
      <c r="B1544" s="5" t="s">
        <v>4422</v>
      </c>
      <c r="C1544" s="5" t="s">
        <v>4423</v>
      </c>
    </row>
    <row r="1545" spans="1:3" ht="12" customHeight="1" x14ac:dyDescent="0.25">
      <c r="A1545" s="1" t="s">
        <v>4424</v>
      </c>
      <c r="B1545" s="5" t="s">
        <v>4425</v>
      </c>
      <c r="C1545" s="5" t="s">
        <v>4426</v>
      </c>
    </row>
    <row r="1546" spans="1:3" ht="12" customHeight="1" x14ac:dyDescent="0.25">
      <c r="A1546" s="1" t="s">
        <v>4427</v>
      </c>
      <c r="B1546" s="5" t="s">
        <v>4428</v>
      </c>
      <c r="C1546" s="5" t="s">
        <v>4429</v>
      </c>
    </row>
    <row r="1547" spans="1:3" ht="12" customHeight="1" x14ac:dyDescent="0.25">
      <c r="A1547" s="1" t="s">
        <v>4430</v>
      </c>
      <c r="B1547" s="5" t="s">
        <v>4431</v>
      </c>
      <c r="C1547" s="5" t="s">
        <v>4432</v>
      </c>
    </row>
    <row r="1548" spans="1:3" ht="12" customHeight="1" x14ac:dyDescent="0.25">
      <c r="A1548" s="1" t="s">
        <v>4433</v>
      </c>
      <c r="B1548" s="5" t="s">
        <v>4434</v>
      </c>
      <c r="C1548" s="5" t="s">
        <v>4435</v>
      </c>
    </row>
    <row r="1549" spans="1:3" ht="12" customHeight="1" x14ac:dyDescent="0.25">
      <c r="A1549" s="1" t="s">
        <v>4436</v>
      </c>
      <c r="B1549" s="5" t="s">
        <v>4437</v>
      </c>
      <c r="C1549" s="5" t="s">
        <v>4438</v>
      </c>
    </row>
    <row r="1550" spans="1:3" ht="12" customHeight="1" x14ac:dyDescent="0.25">
      <c r="A1550" s="1" t="s">
        <v>4439</v>
      </c>
      <c r="B1550" s="5" t="s">
        <v>4440</v>
      </c>
      <c r="C1550" s="5" t="s">
        <v>4441</v>
      </c>
    </row>
    <row r="1551" spans="1:3" ht="12" customHeight="1" x14ac:dyDescent="0.25">
      <c r="A1551" s="1" t="s">
        <v>4442</v>
      </c>
      <c r="B1551" s="5" t="s">
        <v>4443</v>
      </c>
      <c r="C1551" s="5" t="s">
        <v>4444</v>
      </c>
    </row>
    <row r="1552" spans="1:3" ht="12" customHeight="1" x14ac:dyDescent="0.25">
      <c r="A1552" s="1" t="s">
        <v>4445</v>
      </c>
      <c r="B1552" s="5" t="s">
        <v>4446</v>
      </c>
      <c r="C1552" s="5" t="s">
        <v>4447</v>
      </c>
    </row>
    <row r="1553" spans="1:3" ht="12" customHeight="1" x14ac:dyDescent="0.25">
      <c r="A1553" s="1" t="s">
        <v>4448</v>
      </c>
      <c r="B1553" s="5" t="s">
        <v>4449</v>
      </c>
      <c r="C1553" s="5" t="s">
        <v>4449</v>
      </c>
    </row>
    <row r="1554" spans="1:3" ht="12" customHeight="1" x14ac:dyDescent="0.25">
      <c r="A1554" s="1" t="s">
        <v>4450</v>
      </c>
      <c r="B1554" s="5" t="s">
        <v>4451</v>
      </c>
      <c r="C1554" s="5" t="s">
        <v>4451</v>
      </c>
    </row>
    <row r="1555" spans="1:3" ht="12" customHeight="1" x14ac:dyDescent="0.25">
      <c r="A1555" s="1" t="s">
        <v>4452</v>
      </c>
      <c r="B1555" s="5" t="s">
        <v>4453</v>
      </c>
      <c r="C1555" s="5" t="s">
        <v>4454</v>
      </c>
    </row>
    <row r="1556" spans="1:3" ht="12" customHeight="1" x14ac:dyDescent="0.25">
      <c r="A1556" s="1" t="s">
        <v>4455</v>
      </c>
      <c r="B1556" s="5" t="s">
        <v>4456</v>
      </c>
      <c r="C1556" s="5" t="s">
        <v>4457</v>
      </c>
    </row>
    <row r="1557" spans="1:3" ht="12" customHeight="1" x14ac:dyDescent="0.25">
      <c r="A1557" s="1" t="s">
        <v>4458</v>
      </c>
      <c r="B1557" s="5" t="s">
        <v>4459</v>
      </c>
      <c r="C1557" s="5" t="s">
        <v>4460</v>
      </c>
    </row>
    <row r="1558" spans="1:3" ht="12" customHeight="1" x14ac:dyDescent="0.25">
      <c r="A1558" s="1" t="s">
        <v>4461</v>
      </c>
      <c r="B1558" s="5" t="s">
        <v>4462</v>
      </c>
      <c r="C1558" s="5" t="s">
        <v>4463</v>
      </c>
    </row>
    <row r="1559" spans="1:3" ht="12" customHeight="1" x14ac:dyDescent="0.25">
      <c r="A1559" s="1" t="s">
        <v>4464</v>
      </c>
      <c r="B1559" s="5" t="s">
        <v>4465</v>
      </c>
      <c r="C1559" s="5" t="s">
        <v>4466</v>
      </c>
    </row>
    <row r="1560" spans="1:3" ht="12" customHeight="1" x14ac:dyDescent="0.25">
      <c r="A1560" s="1" t="s">
        <v>4467</v>
      </c>
      <c r="B1560" s="5" t="s">
        <v>4468</v>
      </c>
      <c r="C1560" s="5" t="s">
        <v>4469</v>
      </c>
    </row>
    <row r="1561" spans="1:3" ht="12" customHeight="1" x14ac:dyDescent="0.25">
      <c r="A1561" s="1" t="s">
        <v>4470</v>
      </c>
      <c r="B1561" s="5" t="s">
        <v>4471</v>
      </c>
      <c r="C1561" s="5" t="s">
        <v>4472</v>
      </c>
    </row>
    <row r="1562" spans="1:3" ht="12" customHeight="1" x14ac:dyDescent="0.25">
      <c r="A1562" s="1" t="s">
        <v>4473</v>
      </c>
      <c r="B1562" s="5" t="s">
        <v>4474</v>
      </c>
      <c r="C1562" s="5" t="s">
        <v>4475</v>
      </c>
    </row>
    <row r="1563" spans="1:3" ht="12" customHeight="1" x14ac:dyDescent="0.25">
      <c r="A1563" s="1" t="s">
        <v>4476</v>
      </c>
      <c r="B1563" s="5" t="s">
        <v>4477</v>
      </c>
      <c r="C1563" s="5" t="s">
        <v>4478</v>
      </c>
    </row>
    <row r="1564" spans="1:3" ht="12" customHeight="1" x14ac:dyDescent="0.25">
      <c r="A1564" s="1" t="s">
        <v>4479</v>
      </c>
      <c r="B1564" s="5" t="s">
        <v>4480</v>
      </c>
      <c r="C1564" s="5" t="s">
        <v>4481</v>
      </c>
    </row>
    <row r="1565" spans="1:3" ht="12" customHeight="1" x14ac:dyDescent="0.25">
      <c r="A1565" s="1" t="s">
        <v>4482</v>
      </c>
      <c r="B1565" s="5" t="s">
        <v>4483</v>
      </c>
      <c r="C1565" s="5" t="s">
        <v>4484</v>
      </c>
    </row>
    <row r="1566" spans="1:3" ht="12" customHeight="1" x14ac:dyDescent="0.25">
      <c r="A1566" s="1" t="s">
        <v>4485</v>
      </c>
      <c r="B1566" s="5" t="s">
        <v>4486</v>
      </c>
      <c r="C1566" s="5" t="s">
        <v>4486</v>
      </c>
    </row>
    <row r="1567" spans="1:3" ht="12" customHeight="1" x14ac:dyDescent="0.25">
      <c r="A1567" s="1" t="s">
        <v>4487</v>
      </c>
      <c r="B1567" s="5" t="s">
        <v>4488</v>
      </c>
      <c r="C1567" s="5" t="s">
        <v>4488</v>
      </c>
    </row>
    <row r="1568" spans="1:3" ht="12" customHeight="1" x14ac:dyDescent="0.25">
      <c r="A1568" s="1" t="s">
        <v>4489</v>
      </c>
      <c r="B1568" s="5" t="s">
        <v>4490</v>
      </c>
      <c r="C1568" s="5" t="s">
        <v>4491</v>
      </c>
    </row>
    <row r="1569" spans="1:3" ht="12" customHeight="1" x14ac:dyDescent="0.25">
      <c r="A1569" s="1" t="s">
        <v>4492</v>
      </c>
      <c r="B1569" s="5" t="s">
        <v>4493</v>
      </c>
      <c r="C1569" s="5" t="s">
        <v>4493</v>
      </c>
    </row>
    <row r="1570" spans="1:3" ht="12" customHeight="1" x14ac:dyDescent="0.25">
      <c r="A1570" s="1" t="s">
        <v>4494</v>
      </c>
      <c r="B1570" s="5" t="s">
        <v>4495</v>
      </c>
      <c r="C1570" s="5" t="s">
        <v>4495</v>
      </c>
    </row>
    <row r="1571" spans="1:3" ht="12" customHeight="1" x14ac:dyDescent="0.25">
      <c r="A1571" s="1" t="s">
        <v>4496</v>
      </c>
      <c r="B1571" s="5" t="s">
        <v>4497</v>
      </c>
      <c r="C1571" s="5" t="s">
        <v>4498</v>
      </c>
    </row>
    <row r="1572" spans="1:3" ht="12" customHeight="1" x14ac:dyDescent="0.25">
      <c r="A1572" s="1" t="s">
        <v>4499</v>
      </c>
      <c r="B1572" s="5" t="s">
        <v>4500</v>
      </c>
      <c r="C1572" s="5" t="s">
        <v>4501</v>
      </c>
    </row>
    <row r="1573" spans="1:3" ht="12" customHeight="1" x14ac:dyDescent="0.25">
      <c r="A1573" s="1" t="s">
        <v>4502</v>
      </c>
      <c r="B1573" s="5" t="s">
        <v>4503</v>
      </c>
      <c r="C1573" s="5" t="s">
        <v>4503</v>
      </c>
    </row>
    <row r="1574" spans="1:3" ht="12" customHeight="1" x14ac:dyDescent="0.25">
      <c r="A1574" s="1" t="s">
        <v>4504</v>
      </c>
      <c r="B1574" s="5" t="s">
        <v>4505</v>
      </c>
      <c r="C1574" s="5" t="s">
        <v>4505</v>
      </c>
    </row>
    <row r="1575" spans="1:3" ht="12" customHeight="1" x14ac:dyDescent="0.25">
      <c r="A1575" s="1" t="s">
        <v>4506</v>
      </c>
      <c r="B1575" s="5" t="s">
        <v>4507</v>
      </c>
      <c r="C1575" s="5" t="s">
        <v>4507</v>
      </c>
    </row>
    <row r="1576" spans="1:3" ht="12" customHeight="1" x14ac:dyDescent="0.25">
      <c r="A1576" s="1" t="s">
        <v>4508</v>
      </c>
      <c r="B1576" s="5" t="s">
        <v>4509</v>
      </c>
      <c r="C1576" s="5" t="s">
        <v>4509</v>
      </c>
    </row>
    <row r="1577" spans="1:3" ht="12" customHeight="1" x14ac:dyDescent="0.25">
      <c r="A1577" s="1" t="s">
        <v>4510</v>
      </c>
      <c r="B1577" s="5" t="s">
        <v>4511</v>
      </c>
      <c r="C1577" s="5" t="s">
        <v>4511</v>
      </c>
    </row>
    <row r="1578" spans="1:3" ht="12" customHeight="1" x14ac:dyDescent="0.25">
      <c r="A1578" s="1" t="s">
        <v>4512</v>
      </c>
      <c r="B1578" s="5" t="s">
        <v>4513</v>
      </c>
      <c r="C1578" s="5" t="s">
        <v>4513</v>
      </c>
    </row>
    <row r="1579" spans="1:3" ht="12" customHeight="1" x14ac:dyDescent="0.25">
      <c r="A1579" s="1" t="s">
        <v>4514</v>
      </c>
      <c r="B1579" s="5" t="s">
        <v>4515</v>
      </c>
      <c r="C1579" s="5" t="s">
        <v>4515</v>
      </c>
    </row>
    <row r="1580" spans="1:3" ht="12" customHeight="1" x14ac:dyDescent="0.25">
      <c r="A1580" s="1" t="s">
        <v>4516</v>
      </c>
      <c r="B1580" s="5" t="s">
        <v>4517</v>
      </c>
      <c r="C1580" s="5" t="s">
        <v>4517</v>
      </c>
    </row>
    <row r="1581" spans="1:3" ht="12" customHeight="1" x14ac:dyDescent="0.25">
      <c r="A1581" s="1" t="s">
        <v>4518</v>
      </c>
      <c r="B1581" s="5" t="s">
        <v>4519</v>
      </c>
      <c r="C1581" s="5" t="s">
        <v>4519</v>
      </c>
    </row>
    <row r="1582" spans="1:3" ht="12" customHeight="1" x14ac:dyDescent="0.25">
      <c r="A1582" s="1" t="s">
        <v>4520</v>
      </c>
      <c r="B1582" s="5" t="s">
        <v>4521</v>
      </c>
      <c r="C1582" s="5" t="s">
        <v>4521</v>
      </c>
    </row>
    <row r="1583" spans="1:3" ht="12" customHeight="1" x14ac:dyDescent="0.25">
      <c r="A1583" s="1" t="s">
        <v>4522</v>
      </c>
      <c r="B1583" s="5" t="s">
        <v>4523</v>
      </c>
      <c r="C1583" s="5" t="s">
        <v>4523</v>
      </c>
    </row>
    <row r="1584" spans="1:3" ht="12" customHeight="1" x14ac:dyDescent="0.25">
      <c r="A1584" s="1" t="s">
        <v>4524</v>
      </c>
      <c r="B1584" s="5" t="s">
        <v>4525</v>
      </c>
      <c r="C1584" s="5" t="s">
        <v>4525</v>
      </c>
    </row>
    <row r="1585" spans="1:3" ht="12" customHeight="1" x14ac:dyDescent="0.25">
      <c r="A1585" s="1" t="s">
        <v>4526</v>
      </c>
      <c r="B1585" s="5" t="s">
        <v>4527</v>
      </c>
      <c r="C1585" s="5" t="s">
        <v>4527</v>
      </c>
    </row>
    <row r="1586" spans="1:3" ht="12" customHeight="1" x14ac:dyDescent="0.25">
      <c r="A1586" s="1" t="s">
        <v>4528</v>
      </c>
      <c r="B1586" s="5" t="s">
        <v>4529</v>
      </c>
      <c r="C1586" s="5" t="s">
        <v>4529</v>
      </c>
    </row>
    <row r="1587" spans="1:3" ht="12" customHeight="1" x14ac:dyDescent="0.25">
      <c r="A1587" s="1" t="s">
        <v>4530</v>
      </c>
      <c r="B1587" s="5" t="s">
        <v>4531</v>
      </c>
      <c r="C1587" s="5" t="s">
        <v>4532</v>
      </c>
    </row>
    <row r="1588" spans="1:3" ht="12" customHeight="1" x14ac:dyDescent="0.25">
      <c r="A1588" s="1" t="s">
        <v>4533</v>
      </c>
      <c r="B1588" s="5" t="s">
        <v>4534</v>
      </c>
      <c r="C1588" s="5" t="s">
        <v>4535</v>
      </c>
    </row>
    <row r="1589" spans="1:3" ht="12" customHeight="1" x14ac:dyDescent="0.25">
      <c r="A1589" s="1" t="s">
        <v>4536</v>
      </c>
      <c r="B1589" s="5" t="s">
        <v>4537</v>
      </c>
      <c r="C1589" s="5" t="s">
        <v>4538</v>
      </c>
    </row>
    <row r="1590" spans="1:3" ht="12" customHeight="1" x14ac:dyDescent="0.25">
      <c r="A1590" s="1" t="s">
        <v>4539</v>
      </c>
      <c r="B1590" s="5" t="s">
        <v>4540</v>
      </c>
      <c r="C1590" s="5" t="s">
        <v>4541</v>
      </c>
    </row>
    <row r="1591" spans="1:3" ht="12" customHeight="1" x14ac:dyDescent="0.25">
      <c r="A1591" s="1" t="s">
        <v>4542</v>
      </c>
      <c r="B1591" s="5" t="s">
        <v>4543</v>
      </c>
      <c r="C1591" s="5" t="s">
        <v>4544</v>
      </c>
    </row>
    <row r="1592" spans="1:3" ht="12" customHeight="1" x14ac:dyDescent="0.25">
      <c r="A1592" s="1" t="s">
        <v>4545</v>
      </c>
      <c r="B1592" s="5" t="s">
        <v>4546</v>
      </c>
      <c r="C1592" s="5" t="s">
        <v>4546</v>
      </c>
    </row>
    <row r="1593" spans="1:3" ht="12" customHeight="1" x14ac:dyDescent="0.25">
      <c r="A1593" s="1" t="s">
        <v>4547</v>
      </c>
      <c r="B1593" s="5" t="s">
        <v>4548</v>
      </c>
      <c r="C1593" s="5" t="s">
        <v>4549</v>
      </c>
    </row>
    <row r="1594" spans="1:3" ht="12" customHeight="1" x14ac:dyDescent="0.25">
      <c r="A1594" s="1" t="s">
        <v>4550</v>
      </c>
      <c r="B1594" s="5" t="s">
        <v>4551</v>
      </c>
      <c r="C1594" s="5" t="s">
        <v>4552</v>
      </c>
    </row>
    <row r="1595" spans="1:3" ht="12" customHeight="1" x14ac:dyDescent="0.25">
      <c r="A1595" s="1" t="s">
        <v>4553</v>
      </c>
      <c r="B1595" s="5" t="s">
        <v>4554</v>
      </c>
      <c r="C1595" s="5" t="s">
        <v>4555</v>
      </c>
    </row>
    <row r="1596" spans="1:3" ht="12" customHeight="1" x14ac:dyDescent="0.25">
      <c r="A1596" s="1" t="s">
        <v>4556</v>
      </c>
      <c r="B1596" s="5" t="s">
        <v>4557</v>
      </c>
      <c r="C1596" s="5" t="s">
        <v>4558</v>
      </c>
    </row>
    <row r="1597" spans="1:3" ht="12" customHeight="1" x14ac:dyDescent="0.25">
      <c r="A1597" s="1" t="s">
        <v>4559</v>
      </c>
      <c r="B1597" s="5" t="s">
        <v>4560</v>
      </c>
      <c r="C1597" s="5" t="s">
        <v>4561</v>
      </c>
    </row>
    <row r="1598" spans="1:3" ht="12" customHeight="1" x14ac:dyDescent="0.25">
      <c r="A1598" s="1" t="s">
        <v>4562</v>
      </c>
      <c r="B1598" s="5" t="s">
        <v>4563</v>
      </c>
      <c r="C1598" s="5" t="s">
        <v>4564</v>
      </c>
    </row>
    <row r="1599" spans="1:3" ht="12" customHeight="1" x14ac:dyDescent="0.25">
      <c r="A1599" s="1" t="s">
        <v>4565</v>
      </c>
      <c r="B1599" s="5" t="s">
        <v>4566</v>
      </c>
      <c r="C1599" s="5" t="s">
        <v>4566</v>
      </c>
    </row>
    <row r="1600" spans="1:3" ht="12" customHeight="1" x14ac:dyDescent="0.25">
      <c r="A1600" s="1" t="s">
        <v>4567</v>
      </c>
      <c r="B1600" s="5" t="s">
        <v>4568</v>
      </c>
      <c r="C1600" s="5" t="s">
        <v>4569</v>
      </c>
    </row>
    <row r="1601" spans="1:3" ht="12" customHeight="1" x14ac:dyDescent="0.25">
      <c r="A1601" s="1" t="s">
        <v>4570</v>
      </c>
      <c r="B1601" s="5" t="s">
        <v>4571</v>
      </c>
      <c r="C1601" s="5" t="s">
        <v>4572</v>
      </c>
    </row>
    <row r="1602" spans="1:3" ht="12" customHeight="1" x14ac:dyDescent="0.25">
      <c r="A1602" s="1" t="s">
        <v>4573</v>
      </c>
      <c r="B1602" s="5" t="s">
        <v>4574</v>
      </c>
      <c r="C1602" s="5" t="s">
        <v>4575</v>
      </c>
    </row>
    <row r="1603" spans="1:3" ht="12" customHeight="1" x14ac:dyDescent="0.25">
      <c r="A1603" s="1" t="s">
        <v>4576</v>
      </c>
      <c r="B1603" s="5" t="s">
        <v>4577</v>
      </c>
      <c r="C1603" s="5" t="s">
        <v>4578</v>
      </c>
    </row>
    <row r="1604" spans="1:3" ht="12" customHeight="1" x14ac:dyDescent="0.25">
      <c r="A1604" s="1" t="s">
        <v>4579</v>
      </c>
      <c r="B1604" s="5" t="s">
        <v>4580</v>
      </c>
      <c r="C1604" s="5" t="s">
        <v>4581</v>
      </c>
    </row>
    <row r="1605" spans="1:3" ht="12" customHeight="1" x14ac:dyDescent="0.25">
      <c r="A1605" s="1" t="s">
        <v>4582</v>
      </c>
      <c r="B1605" s="5" t="s">
        <v>4583</v>
      </c>
      <c r="C1605" s="5" t="s">
        <v>4584</v>
      </c>
    </row>
    <row r="1606" spans="1:3" ht="12" customHeight="1" x14ac:dyDescent="0.25">
      <c r="A1606" s="1" t="s">
        <v>4585</v>
      </c>
      <c r="B1606" s="5" t="s">
        <v>4586</v>
      </c>
      <c r="C1606" s="5" t="s">
        <v>4572</v>
      </c>
    </row>
    <row r="1607" spans="1:3" ht="12" customHeight="1" x14ac:dyDescent="0.25">
      <c r="A1607" s="1" t="s">
        <v>4587</v>
      </c>
      <c r="B1607" s="5" t="s">
        <v>4588</v>
      </c>
      <c r="C1607" s="5" t="s">
        <v>4589</v>
      </c>
    </row>
    <row r="1608" spans="1:3" ht="12" customHeight="1" x14ac:dyDescent="0.25">
      <c r="A1608" s="1" t="s">
        <v>4590</v>
      </c>
      <c r="B1608" s="5" t="s">
        <v>4591</v>
      </c>
      <c r="C1608" s="5" t="s">
        <v>4591</v>
      </c>
    </row>
    <row r="1609" spans="1:3" ht="12" customHeight="1" x14ac:dyDescent="0.25">
      <c r="A1609" s="1" t="s">
        <v>4592</v>
      </c>
      <c r="B1609" s="5" t="s">
        <v>4593</v>
      </c>
      <c r="C1609" s="5" t="s">
        <v>4593</v>
      </c>
    </row>
    <row r="1610" spans="1:3" ht="12" customHeight="1" x14ac:dyDescent="0.25">
      <c r="A1610" s="1" t="s">
        <v>4594</v>
      </c>
      <c r="B1610" s="5" t="s">
        <v>4595</v>
      </c>
      <c r="C1610" s="5" t="s">
        <v>4596</v>
      </c>
    </row>
    <row r="1611" spans="1:3" ht="12" customHeight="1" x14ac:dyDescent="0.25">
      <c r="A1611" s="1" t="s">
        <v>4597</v>
      </c>
      <c r="B1611" s="5" t="s">
        <v>4598</v>
      </c>
      <c r="C1611" s="5" t="s">
        <v>4598</v>
      </c>
    </row>
    <row r="1612" spans="1:3" ht="12" customHeight="1" x14ac:dyDescent="0.25">
      <c r="A1612" s="1" t="s">
        <v>4599</v>
      </c>
      <c r="B1612" s="5" t="s">
        <v>4600</v>
      </c>
      <c r="C1612" s="5" t="s">
        <v>4600</v>
      </c>
    </row>
    <row r="1613" spans="1:3" ht="12" customHeight="1" x14ac:dyDescent="0.25">
      <c r="A1613" s="1" t="s">
        <v>4601</v>
      </c>
      <c r="B1613" s="5" t="s">
        <v>4602</v>
      </c>
      <c r="C1613" s="5" t="s">
        <v>4602</v>
      </c>
    </row>
    <row r="1614" spans="1:3" ht="12" customHeight="1" x14ac:dyDescent="0.25">
      <c r="A1614" s="1" t="s">
        <v>4603</v>
      </c>
      <c r="B1614" s="5" t="s">
        <v>4604</v>
      </c>
      <c r="C1614" s="5" t="s">
        <v>4604</v>
      </c>
    </row>
    <row r="1615" spans="1:3" ht="12" customHeight="1" x14ac:dyDescent="0.25">
      <c r="A1615" s="1" t="s">
        <v>4605</v>
      </c>
      <c r="B1615" s="5" t="s">
        <v>4606</v>
      </c>
      <c r="C1615" s="5" t="s">
        <v>4606</v>
      </c>
    </row>
    <row r="1616" spans="1:3" ht="12" customHeight="1" x14ac:dyDescent="0.25">
      <c r="A1616" s="1" t="s">
        <v>4607</v>
      </c>
      <c r="B1616" s="5" t="s">
        <v>4608</v>
      </c>
      <c r="C1616" s="5" t="s">
        <v>4608</v>
      </c>
    </row>
    <row r="1617" spans="1:3" ht="12" customHeight="1" x14ac:dyDescent="0.25">
      <c r="A1617" s="1" t="s">
        <v>4609</v>
      </c>
      <c r="B1617" s="5" t="s">
        <v>4610</v>
      </c>
      <c r="C1617" s="5" t="s">
        <v>4610</v>
      </c>
    </row>
    <row r="1618" spans="1:3" ht="12" customHeight="1" x14ac:dyDescent="0.25">
      <c r="A1618" s="1" t="s">
        <v>4611</v>
      </c>
      <c r="B1618" s="5" t="s">
        <v>4612</v>
      </c>
      <c r="C1618" s="5" t="s">
        <v>4613</v>
      </c>
    </row>
    <row r="1619" spans="1:3" ht="12" customHeight="1" x14ac:dyDescent="0.25">
      <c r="A1619" s="1" t="s">
        <v>4614</v>
      </c>
      <c r="B1619" s="5" t="s">
        <v>4615</v>
      </c>
      <c r="C1619" s="5" t="s">
        <v>4615</v>
      </c>
    </row>
    <row r="1620" spans="1:3" ht="12" customHeight="1" x14ac:dyDescent="0.25">
      <c r="A1620" s="1" t="s">
        <v>4616</v>
      </c>
      <c r="B1620" s="5" t="s">
        <v>4617</v>
      </c>
      <c r="C1620" s="5" t="s">
        <v>4617</v>
      </c>
    </row>
    <row r="1621" spans="1:3" ht="12" customHeight="1" x14ac:dyDescent="0.25">
      <c r="A1621" s="1" t="s">
        <v>4618</v>
      </c>
      <c r="B1621" s="5" t="s">
        <v>4619</v>
      </c>
      <c r="C1621" s="5" t="s">
        <v>4620</v>
      </c>
    </row>
    <row r="1622" spans="1:3" ht="12" customHeight="1" x14ac:dyDescent="0.25">
      <c r="A1622" s="1" t="s">
        <v>4621</v>
      </c>
      <c r="B1622" s="5" t="s">
        <v>4622</v>
      </c>
      <c r="C1622" s="5" t="s">
        <v>4622</v>
      </c>
    </row>
    <row r="1623" spans="1:3" ht="12" customHeight="1" x14ac:dyDescent="0.25">
      <c r="A1623" s="1" t="s">
        <v>4623</v>
      </c>
      <c r="B1623" s="5" t="s">
        <v>4624</v>
      </c>
      <c r="C1623" s="5" t="s">
        <v>4625</v>
      </c>
    </row>
    <row r="1624" spans="1:3" ht="12" customHeight="1" x14ac:dyDescent="0.25">
      <c r="A1624" s="1" t="s">
        <v>4626</v>
      </c>
      <c r="B1624" s="5" t="s">
        <v>4627</v>
      </c>
      <c r="C1624" s="5" t="s">
        <v>4627</v>
      </c>
    </row>
    <row r="1625" spans="1:3" ht="12" customHeight="1" x14ac:dyDescent="0.25">
      <c r="A1625" s="1" t="s">
        <v>4628</v>
      </c>
      <c r="B1625" s="5" t="s">
        <v>4629</v>
      </c>
      <c r="C1625" s="5" t="s">
        <v>4629</v>
      </c>
    </row>
    <row r="1626" spans="1:3" ht="12" customHeight="1" x14ac:dyDescent="0.25">
      <c r="A1626" s="1" t="s">
        <v>4630</v>
      </c>
      <c r="B1626" s="5" t="s">
        <v>4631</v>
      </c>
      <c r="C1626" s="5" t="s">
        <v>4631</v>
      </c>
    </row>
    <row r="1627" spans="1:3" ht="12" customHeight="1" x14ac:dyDescent="0.25">
      <c r="A1627" s="1" t="s">
        <v>4632</v>
      </c>
      <c r="B1627" s="5" t="s">
        <v>4633</v>
      </c>
      <c r="C1627" s="5" t="s">
        <v>4633</v>
      </c>
    </row>
    <row r="1628" spans="1:3" ht="12" customHeight="1" x14ac:dyDescent="0.25">
      <c r="A1628" s="1" t="s">
        <v>4634</v>
      </c>
      <c r="B1628" s="5" t="s">
        <v>4635</v>
      </c>
      <c r="C1628" s="5" t="s">
        <v>4635</v>
      </c>
    </row>
    <row r="1629" spans="1:3" ht="12" customHeight="1" x14ac:dyDescent="0.25">
      <c r="A1629" s="1" t="s">
        <v>4636</v>
      </c>
      <c r="B1629" s="5" t="s">
        <v>4637</v>
      </c>
      <c r="C1629" s="5" t="s">
        <v>4637</v>
      </c>
    </row>
    <row r="1630" spans="1:3" ht="12" customHeight="1" x14ac:dyDescent="0.25">
      <c r="A1630" s="1" t="s">
        <v>4638</v>
      </c>
      <c r="B1630" s="5" t="s">
        <v>4639</v>
      </c>
      <c r="C1630" s="5" t="s">
        <v>4640</v>
      </c>
    </row>
    <row r="1631" spans="1:3" ht="12" customHeight="1" x14ac:dyDescent="0.25">
      <c r="A1631" s="1" t="s">
        <v>4641</v>
      </c>
      <c r="B1631" s="5" t="s">
        <v>4642</v>
      </c>
      <c r="C1631" s="5" t="s">
        <v>4642</v>
      </c>
    </row>
    <row r="1632" spans="1:3" ht="12" customHeight="1" x14ac:dyDescent="0.25">
      <c r="A1632" s="1" t="s">
        <v>4643</v>
      </c>
      <c r="B1632" s="5" t="s">
        <v>4644</v>
      </c>
      <c r="C1632" s="5" t="s">
        <v>4644</v>
      </c>
    </row>
    <row r="1633" spans="1:3" ht="12" customHeight="1" x14ac:dyDescent="0.25">
      <c r="A1633" s="1" t="s">
        <v>4645</v>
      </c>
      <c r="B1633" s="5" t="s">
        <v>4646</v>
      </c>
      <c r="C1633" s="5" t="s">
        <v>4646</v>
      </c>
    </row>
    <row r="1634" spans="1:3" ht="12" customHeight="1" x14ac:dyDescent="0.25">
      <c r="A1634" s="1" t="s">
        <v>4647</v>
      </c>
      <c r="B1634" s="5" t="s">
        <v>4646</v>
      </c>
      <c r="C1634" s="5" t="s">
        <v>4646</v>
      </c>
    </row>
    <row r="1635" spans="1:3" ht="12" customHeight="1" x14ac:dyDescent="0.25">
      <c r="A1635" s="1" t="s">
        <v>4648</v>
      </c>
      <c r="B1635" s="5" t="s">
        <v>4649</v>
      </c>
      <c r="C1635" s="5" t="s">
        <v>4650</v>
      </c>
    </row>
    <row r="1636" spans="1:3" ht="12" customHeight="1" x14ac:dyDescent="0.25">
      <c r="A1636" s="1" t="s">
        <v>4651</v>
      </c>
      <c r="B1636" s="5" t="s">
        <v>4652</v>
      </c>
      <c r="C1636" s="5" t="s">
        <v>4652</v>
      </c>
    </row>
  </sheetData>
  <sortState xmlns:xlrd2="http://schemas.microsoft.com/office/spreadsheetml/2017/richdata2" ref="A2:C1637">
    <sortCondition ref="A1:A1637"/>
  </sortState>
  <phoneticPr fontId="1" type="noConversion"/>
  <conditionalFormatting sqref="A1">
    <cfRule type="duplicateValues" dxfId="4" priority="4"/>
    <cfRule type="duplicateValues" dxfId="3" priority="5"/>
  </conditionalFormatting>
  <conditionalFormatting sqref="A1:A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288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E0164AFED5764FB2C4138CA764ACCE" ma:contentTypeVersion="10" ma:contentTypeDescription="Create a new document." ma:contentTypeScope="" ma:versionID="aa12a1d9bf34921bc62c500a346bf554">
  <xsd:schema xmlns:xsd="http://www.w3.org/2001/XMLSchema" xmlns:xs="http://www.w3.org/2001/XMLSchema" xmlns:p="http://schemas.microsoft.com/office/2006/metadata/properties" xmlns:ns2="edaf0d8c-72d5-4c78-92d9-2badb7cbda25" xmlns:ns3="8e895ac5-0e88-47e5-8f81-6c6684e8b7ae" targetNamespace="http://schemas.microsoft.com/office/2006/metadata/properties" ma:root="true" ma:fieldsID="283d46328fcd6a14c52aa980e3ddad31" ns2:_="" ns3:_="">
    <xsd:import namespace="edaf0d8c-72d5-4c78-92d9-2badb7cbda25"/>
    <xsd:import namespace="8e895ac5-0e88-47e5-8f81-6c6684e8b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f0d8c-72d5-4c78-92d9-2badb7cbd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95ac5-0e88-47e5-8f81-6c6684e8b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816763-D7DA-43C5-8578-0FAA3D24426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8e895ac5-0e88-47e5-8f81-6c6684e8b7ae"/>
    <ds:schemaRef ds:uri="http://schemas.microsoft.com/office/infopath/2007/PartnerControls"/>
    <ds:schemaRef ds:uri="http://purl.org/dc/dcmitype/"/>
    <ds:schemaRef ds:uri="edaf0d8c-72d5-4c78-92d9-2badb7cbda2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49E3C6A-3BE1-4B40-9C65-C3EBAF6F1733}"/>
</file>

<file path=customXml/itemProps3.xml><?xml version="1.0" encoding="utf-8"?>
<ds:datastoreItem xmlns:ds="http://schemas.openxmlformats.org/officeDocument/2006/customXml" ds:itemID="{167A5F4D-AD5F-48F7-9625-9AD696C3A2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All Populations</vt:lpstr>
      <vt:lpstr>Standard</vt:lpstr>
      <vt:lpstr>SMI</vt:lpstr>
      <vt:lpstr>SUD</vt:lpstr>
      <vt:lpstr>PTSD</vt:lpstr>
      <vt:lpstr>SED</vt:lpstr>
      <vt:lpstr>Reference - HIDE </vt:lpstr>
      <vt:lpstr>'All Populations'!Print_Area</vt:lpstr>
      <vt:lpstr>PTSD!Print_Area</vt:lpstr>
      <vt:lpstr>'Reference - HIDE '!Print_Area</vt:lpstr>
      <vt:lpstr>SED!Print_Area</vt:lpstr>
      <vt:lpstr>SMI!Print_Area</vt:lpstr>
      <vt:lpstr>Standard!Print_Area</vt:lpstr>
      <vt:lpstr>SUD!Print_Area</vt:lpstr>
      <vt:lpstr>'All Populations'!Print_Titles</vt:lpstr>
      <vt:lpstr>SED!Print_Titles</vt:lpstr>
      <vt:lpstr>SMI!Print_Titles</vt:lpstr>
      <vt:lpstr>Standard!Print_Titles</vt:lpstr>
      <vt:lpstr>SUD!Print_Titles</vt:lpstr>
    </vt:vector>
  </TitlesOfParts>
  <Manager/>
  <Company>NHA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Section 111 Valid ICD-10 Diagnosis Codes October 2024 (FY 2025)</dc:title>
  <dc:subject>Section 111 Valid ICD-10 Codes</dc:subject>
  <dc:creator>MSPIC</dc:creator>
  <cp:keywords>Section 111, ICD-10, diagnosis codes</cp:keywords>
  <dc:description>07/08/23 BS: Baseline Oct 2024_x000d_
07/10/24 BS: Up to &amp; including C838A_x000d_
08/16/24 BS: Ready for peer_x000d_
08/21/24 BS: Ready for CMS review_x000d_
09/04/24 BS: Exclusion Y added per CMS review_x000d_
10/02/24 BS: Final for FY 2025</dc:description>
  <cp:lastModifiedBy>Thaete, Rachael</cp:lastModifiedBy>
  <cp:revision/>
  <dcterms:created xsi:type="dcterms:W3CDTF">2014-03-12T14:08:52Z</dcterms:created>
  <dcterms:modified xsi:type="dcterms:W3CDTF">2025-12-19T20:58:28Z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0x010100B7E0164AFED5764FB2C4138CA764ACCE</vt:lpwstr>
  </property>
  <property fmtid="{D5CDD505-2E9C-101B-9397-08002B2CF9AE}" pid="3" name="TemplateUrl">
    <vt:lpwstr/>
  </property>
  <property fmtid="{D5CDD505-2E9C-101B-9397-08002B2CF9AE}" pid="4" name="SOW #">
    <vt:lpwstr/>
  </property>
  <property fmtid="{D5CDD505-2E9C-101B-9397-08002B2CF9AE}" pid="5" name="Point of Contact (Backup)">
    <vt:lpwstr/>
  </property>
  <property fmtid="{D5CDD505-2E9C-101B-9397-08002B2CF9AE}" pid="6" name="Entity">
    <vt:lpwstr>[Select]</vt:lpwstr>
  </property>
  <property fmtid="{D5CDD505-2E9C-101B-9397-08002B2CF9AE}" pid="7" name="_DCDateModified">
    <vt:lpwstr/>
  </property>
  <property fmtid="{D5CDD505-2E9C-101B-9397-08002B2CF9AE}" pid="8" name="Submit for Review?">
    <vt:lpwstr>No</vt:lpwstr>
  </property>
  <property fmtid="{D5CDD505-2E9C-101B-9397-08002B2CF9AE}" pid="9" name="ShowRepairView">
    <vt:lpwstr/>
  </property>
  <property fmtid="{D5CDD505-2E9C-101B-9397-08002B2CF9AE}" pid="10" name="Category1">
    <vt:lpwstr>[Select]</vt:lpwstr>
  </property>
  <property fmtid="{D5CDD505-2E9C-101B-9397-08002B2CF9AE}" pid="11" name="_Status">
    <vt:lpwstr>Draft</vt:lpwstr>
  </property>
  <property fmtid="{D5CDD505-2E9C-101B-9397-08002B2CF9AE}" pid="12" name="TaskDueDate">
    <vt:lpwstr/>
  </property>
  <property fmtid="{D5CDD505-2E9C-101B-9397-08002B2CF9AE}" pid="13" name="1st Revision Comments">
    <vt:lpwstr/>
  </property>
  <property fmtid="{D5CDD505-2E9C-101B-9397-08002B2CF9AE}" pid="14" name="2nd Revision Status">
    <vt:lpwstr>[Select]</vt:lpwstr>
  </property>
  <property fmtid="{D5CDD505-2E9C-101B-9397-08002B2CF9AE}" pid="15" name="2nd Revision Comments">
    <vt:lpwstr/>
  </property>
  <property fmtid="{D5CDD505-2E9C-101B-9397-08002B2CF9AE}" pid="16" name="Document Types1">
    <vt:lpwstr/>
  </property>
  <property fmtid="{D5CDD505-2E9C-101B-9397-08002B2CF9AE}" pid="17" name="Delivery Frequency">
    <vt:lpwstr>[Select]</vt:lpwstr>
  </property>
  <property fmtid="{D5CDD505-2E9C-101B-9397-08002B2CF9AE}" pid="18" name="Review Completed?">
    <vt:lpwstr>No</vt:lpwstr>
  </property>
  <property fmtid="{D5CDD505-2E9C-101B-9397-08002B2CF9AE}" pid="19" name="Already Delivered to CMS?">
    <vt:lpwstr>No</vt:lpwstr>
  </property>
  <property fmtid="{D5CDD505-2E9C-101B-9397-08002B2CF9AE}" pid="20" name="Point of Contact">
    <vt:lpwstr/>
  </property>
  <property fmtid="{D5CDD505-2E9C-101B-9397-08002B2CF9AE}" pid="21" name="Folder Path">
    <vt:lpwstr/>
  </property>
  <property fmtid="{D5CDD505-2E9C-101B-9397-08002B2CF9AE}" pid="22" name="ID #">
    <vt:lpwstr/>
  </property>
  <property fmtid="{D5CDD505-2E9C-101B-9397-08002B2CF9AE}" pid="23" name="Contractor Comments">
    <vt:lpwstr/>
  </property>
  <property fmtid="{D5CDD505-2E9C-101B-9397-08002B2CF9AE}" pid="24" name="Approved by CMS?">
    <vt:lpwstr>[Select]</vt:lpwstr>
  </property>
  <property fmtid="{D5CDD505-2E9C-101B-9397-08002B2CF9AE}" pid="25" name="1st Revision Due Date">
    <vt:lpwstr/>
  </property>
  <property fmtid="{D5CDD505-2E9C-101B-9397-08002B2CF9AE}" pid="26" name="ShowCombineView">
    <vt:lpwstr/>
  </property>
  <property fmtid="{D5CDD505-2E9C-101B-9397-08002B2CF9AE}" pid="27" name="xd_ProgID">
    <vt:lpwstr/>
  </property>
  <property fmtid="{D5CDD505-2E9C-101B-9397-08002B2CF9AE}" pid="28" name="Delivery Date">
    <vt:lpwstr/>
  </property>
  <property fmtid="{D5CDD505-2E9C-101B-9397-08002B2CF9AE}" pid="29" name="1st Revision Status">
    <vt:lpwstr>[Select]</vt:lpwstr>
  </property>
  <property fmtid="{D5CDD505-2E9C-101B-9397-08002B2CF9AE}" pid="30" name="2nd Revision Due Date">
    <vt:lpwstr/>
  </property>
  <property fmtid="{D5CDD505-2E9C-101B-9397-08002B2CF9AE}" pid="31" name="Document Title">
    <vt:lpwstr/>
  </property>
  <property fmtid="{D5CDD505-2E9C-101B-9397-08002B2CF9AE}" pid="32" name="Conductor_9B8D276A2F894184ADF3A0">
    <vt:lpwstr/>
  </property>
  <property fmtid="{D5CDD505-2E9C-101B-9397-08002B2CF9AE}" pid="33" name="1st Revision Delivery Date">
    <vt:lpwstr/>
  </property>
  <property fmtid="{D5CDD505-2E9C-101B-9397-08002B2CF9AE}" pid="34" name="2nd Revision Delivery Date">
    <vt:lpwstr/>
  </property>
  <property fmtid="{D5CDD505-2E9C-101B-9397-08002B2CF9AE}" pid="35" name="_DCDateCreated">
    <vt:lpwstr/>
  </property>
  <property fmtid="{D5CDD505-2E9C-101B-9397-08002B2CF9AE}" pid="36" name="Keywords0">
    <vt:lpwstr/>
  </property>
  <property fmtid="{D5CDD505-2E9C-101B-9397-08002B2CF9AE}" pid="37" name="Required CMS Deliverable?">
    <vt:lpwstr>No</vt:lpwstr>
  </property>
  <property fmtid="{D5CDD505-2E9C-101B-9397-08002B2CF9AE}" pid="38" name="Already Delivered to CMS?0">
    <vt:lpwstr>No</vt:lpwstr>
  </property>
  <property fmtid="{D5CDD505-2E9C-101B-9397-08002B2CF9AE}" pid="39" name="Public Facing">
    <vt:lpwstr>[Select]</vt:lpwstr>
  </property>
  <property fmtid="{D5CDD505-2E9C-101B-9397-08002B2CF9AE}" pid="40" name="508 Compliant">
    <vt:lpwstr>No</vt:lpwstr>
  </property>
  <property fmtid="{D5CDD505-2E9C-101B-9397-08002B2CF9AE}" pid="41" name="Delivery Frequency0">
    <vt:lpwstr>As Required</vt:lpwstr>
  </property>
  <property fmtid="{D5CDD505-2E9C-101B-9397-08002B2CF9AE}" pid="42" name="Legacy Document">
    <vt:lpwstr>false</vt:lpwstr>
  </property>
  <property fmtid="{D5CDD505-2E9C-101B-9397-08002B2CF9AE}" pid="43" name="Submit for 508 Compliance">
    <vt:lpwstr>No</vt:lpwstr>
  </property>
  <property fmtid="{D5CDD505-2E9C-101B-9397-08002B2CF9AE}" pid="44" name="_dlc_DocIdItemGuid">
    <vt:lpwstr>9fefbd5f-3af4-46d6-9021-df8d8a45e988</vt:lpwstr>
  </property>
  <property fmtid="{D5CDD505-2E9C-101B-9397-08002B2CF9AE}" pid="45" name="MediaServiceImageTags">
    <vt:lpwstr/>
  </property>
  <property fmtid="{D5CDD505-2E9C-101B-9397-08002B2CF9AE}" pid="46" name="MSIP_Label_38f1469a-2c2a-4aee-b92b-090d4c5468ff_Enabled">
    <vt:lpwstr>true</vt:lpwstr>
  </property>
  <property fmtid="{D5CDD505-2E9C-101B-9397-08002B2CF9AE}" pid="47" name="MSIP_Label_38f1469a-2c2a-4aee-b92b-090d4c5468ff_SetDate">
    <vt:lpwstr>2025-09-03T15:56:24Z</vt:lpwstr>
  </property>
  <property fmtid="{D5CDD505-2E9C-101B-9397-08002B2CF9AE}" pid="48" name="MSIP_Label_38f1469a-2c2a-4aee-b92b-090d4c5468ff_Method">
    <vt:lpwstr>Standard</vt:lpwstr>
  </property>
  <property fmtid="{D5CDD505-2E9C-101B-9397-08002B2CF9AE}" pid="49" name="MSIP_Label_38f1469a-2c2a-4aee-b92b-090d4c5468ff_Name">
    <vt:lpwstr>Confidential - Unmarked</vt:lpwstr>
  </property>
  <property fmtid="{D5CDD505-2E9C-101B-9397-08002B2CF9AE}" pid="50" name="MSIP_Label_38f1469a-2c2a-4aee-b92b-090d4c5468ff_SiteId">
    <vt:lpwstr>2a6e6092-73e4-4752-b1a5-477a17f5056d</vt:lpwstr>
  </property>
  <property fmtid="{D5CDD505-2E9C-101B-9397-08002B2CF9AE}" pid="51" name="MSIP_Label_38f1469a-2c2a-4aee-b92b-090d4c5468ff_ActionId">
    <vt:lpwstr>0a7f94ba-c2f4-41f2-af13-13ebbed055cf</vt:lpwstr>
  </property>
  <property fmtid="{D5CDD505-2E9C-101B-9397-08002B2CF9AE}" pid="52" name="MSIP_Label_38f1469a-2c2a-4aee-b92b-090d4c5468ff_ContentBits">
    <vt:lpwstr>0</vt:lpwstr>
  </property>
  <property fmtid="{D5CDD505-2E9C-101B-9397-08002B2CF9AE}" pid="53" name="MSIP_Label_38f1469a-2c2a-4aee-b92b-090d4c5468ff_Tag">
    <vt:lpwstr>10, 3, 0, 1</vt:lpwstr>
  </property>
</Properties>
</file>