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
    </mc:Choice>
  </mc:AlternateContent>
  <bookViews>
    <workbookView xWindow="-105" yWindow="-105" windowWidth="23250" windowHeight="12570" tabRatio="807"/>
  </bookViews>
  <sheets>
    <sheet name="Budget Narrative Instructions" sheetId="9" r:id="rId1"/>
    <sheet name="Allowable-Nonallowable Costs" sheetId="8" r:id="rId2"/>
    <sheet name="Provider_Budget example" sheetId="12" r:id="rId3"/>
    <sheet name="Provider_Budget Narrative" sheetId="13" r:id="rId4"/>
  </sheets>
  <definedNames>
    <definedName name="_xlnm.Print_Area" localSheetId="2">'Provider_Budget example'!$A$1:$J$64</definedName>
    <definedName name="_xlnm.Print_Area" localSheetId="3">'Provider_Budget Narrative'!$A$1:$J$64</definedName>
    <definedName name="_xlnm.Print_Titles" localSheetId="2">'Provider_Budget example'!$1:$3</definedName>
    <definedName name="_xlnm.Print_Titles" localSheetId="3">'Provider_Budget Narrative'!$1:$3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1" i="13" l="1"/>
  <c r="I61" i="13"/>
  <c r="J36" i="13"/>
  <c r="I36" i="13"/>
  <c r="J26" i="13"/>
  <c r="I26" i="13"/>
  <c r="I35" i="12" l="1"/>
  <c r="I34" i="12"/>
  <c r="I33" i="12"/>
  <c r="I31" i="12"/>
  <c r="I20" i="12"/>
  <c r="I19" i="12"/>
  <c r="I12" i="12"/>
  <c r="I11" i="12"/>
  <c r="I10" i="12"/>
  <c r="I9" i="12"/>
  <c r="I8" i="12"/>
  <c r="J61" i="12"/>
  <c r="J56" i="12"/>
  <c r="J51" i="12"/>
  <c r="J36" i="12"/>
  <c r="J29" i="12"/>
  <c r="J26" i="12"/>
  <c r="J17" i="12"/>
  <c r="J13" i="12"/>
  <c r="J56" i="13"/>
  <c r="J51" i="13"/>
  <c r="J29" i="13"/>
  <c r="J17" i="13"/>
  <c r="J13" i="13"/>
  <c r="J62" i="13" l="1"/>
  <c r="J37" i="13"/>
  <c r="J64" i="13" s="1"/>
  <c r="J62" i="12"/>
  <c r="J37" i="12"/>
  <c r="J64" i="12" l="1"/>
  <c r="I56" i="13"/>
  <c r="I51" i="13"/>
  <c r="I29" i="13"/>
  <c r="I17" i="13"/>
  <c r="I13" i="13"/>
  <c r="I61" i="12"/>
  <c r="I56" i="12"/>
  <c r="I29" i="12"/>
  <c r="I36" i="12" l="1"/>
  <c r="I37" i="13"/>
  <c r="I62" i="13"/>
  <c r="I26" i="12"/>
  <c r="I51" i="12"/>
  <c r="I62" i="12" s="1"/>
  <c r="I13" i="12" l="1"/>
  <c r="I15" i="12" s="1"/>
  <c r="I17" i="12" s="1"/>
  <c r="I64" i="13"/>
  <c r="I37" i="12"/>
  <c r="I64" i="12" s="1"/>
</calcChain>
</file>

<file path=xl/sharedStrings.xml><?xml version="1.0" encoding="utf-8"?>
<sst xmlns="http://schemas.openxmlformats.org/spreadsheetml/2006/main" count="209" uniqueCount="116">
  <si>
    <t>Rate</t>
  </si>
  <si>
    <t>%</t>
  </si>
  <si>
    <t>Miles</t>
  </si>
  <si>
    <t>Unit Cost</t>
  </si>
  <si>
    <t>Daily Rate</t>
  </si>
  <si>
    <t>Subtotal Contractual Consultant/Trainer Costs</t>
  </si>
  <si>
    <t>Fringe</t>
  </si>
  <si>
    <t>Contractual Consultant/Trainer Costs</t>
  </si>
  <si>
    <t>Contractual Media/Public Information Costs</t>
  </si>
  <si>
    <t>Direct Costs</t>
  </si>
  <si>
    <t>Direct Personnel Costs</t>
  </si>
  <si>
    <t>No. of FTE</t>
  </si>
  <si>
    <t>Direct Travel Costs </t>
  </si>
  <si>
    <t>Direct Equipment Costs </t>
  </si>
  <si>
    <t>Direct Supplies Costs </t>
  </si>
  <si>
    <t>Contractual Costs</t>
  </si>
  <si>
    <t> Rates</t>
  </si>
  <si>
    <t>Travel </t>
  </si>
  <si>
    <t>No. of Units</t>
  </si>
  <si>
    <t>Budget Line Item Description</t>
  </si>
  <si>
    <t>Other Contractual Costs</t>
  </si>
  <si>
    <t>Subtotal Other Contractual Costs</t>
  </si>
  <si>
    <t>Budget Category</t>
  </si>
  <si>
    <t>Fundable Expenses</t>
  </si>
  <si>
    <t>Nonfundable Expenses</t>
  </si>
  <si>
    <t>Typical In-Kind Contributions</t>
  </si>
  <si>
    <t>Salaries and Wages</t>
  </si>
  <si>
    <t>Fringe Benefits</t>
  </si>
  <si>
    <t>Travel</t>
  </si>
  <si>
    <t>Equipment</t>
  </si>
  <si>
    <t xml:space="preserve">● Salaries and wages for typical CCP positions:                                                       – Crisis Counselor
– Team Leader (Supervisor)
– Administrative Assistant
– Data Evaluation Specialist
– Consultant/Trainer (listed in personnel only if a direct state or provider employee)
– Fiscal Specialist
– State CCP Program Manager/Director
– Provider Project Manager
– Community Liaison/Resource Linkage Coordinator
– Media Liaison
– Child Specialist
</t>
  </si>
  <si>
    <t>● Longer term, more formal mental health
services to existing or new clients, and mental health professionals providing these services including diagnosis and therapy.
● Longer term, more formal substance abuse treatment to existing or new clients, and paraprofessionals providing these services.
● Advocacy.
● Formal critical incident stress debriefing (CISD) services or critical incident stress management (CISM) training.
● Reimbursement for uncollected revenue (e.g., if mental health workers respond to the disaster and it results in fewer
Medicaid billings, the state will not be
reimbursed for these lost Medicaid billings).
● Supplanting existing state or provider positions.
● Longer term, more formal mental health services to existing or new clients, and mental health professionals providing these services including diagnosis and therapy.</t>
  </si>
  <si>
    <t>● Salaries and wages of existing state and local staff, such as the state disaster behavioral health coordinator and local area provider agency managers who dedicate a percentage of time to the CCP in addition to their existing duties.</t>
  </si>
  <si>
    <t>● Fringe benefit costs at the usual and customary fringe benefit rate for state and local providers.</t>
  </si>
  <si>
    <t>● Fringe benefit costs above the customary fringe benefit rate for temporary State and local provider staff.</t>
  </si>
  <si>
    <t>● Out-of-state travel for CCP personnel.
● Providing transportation for survivors.
● Rental or leasing of vehicles, unless unusual circumstances indicate that the use of personal vehicles is not a reasonable option.</t>
  </si>
  <si>
    <t>● The state may offer to use the
motor-pool as an in-kind contribution.</t>
  </si>
  <si>
    <t>● Reserved for equipment purchases
exceeding $5,000 per individual item.
● Consult with the FEMA and CMHS Project Officer prior to budgeting this category.
Reserved for equipment purchases</t>
  </si>
  <si>
    <t xml:space="preserve">● Consult with the FEMA and CMHS
Project Officer for specific nonfundable expenses.
  </t>
  </si>
  <si>
    <t>Consultants/ Trainers</t>
  </si>
  <si>
    <t xml:space="preserve">● Consultants or trainers not approved by CMHS.
● Consultant charges exceeding $750 per day.
● Conferences or workshops not directly related to the project.
● Out-of-state training.
● Disaster preparedness training.
● CISD or CISM training.
  </t>
  </si>
  <si>
    <t xml:space="preserve">        ● Costs and time associated                                             with the use of state and local in-house consultants.</t>
  </si>
  <si>
    <t>Supplies</t>
  </si>
  <si>
    <t xml:space="preserve">● Basic office equipment, such as
computers, mobile phones, printers, pagers, fax machines, or photocopiers.
</t>
  </si>
  <si>
    <t>Media/Public Information</t>
  </si>
  <si>
    <t xml:space="preserve">● Items or activities not included as part of the grant application program plan or not approved by the FEMA and CMHS Project Officers.
● Disaster preparedness materials.
● Expensive print, television, or radio advertisements.
  </t>
  </si>
  <si>
    <t xml:space="preserve">● For print advertisements and
broadcast time, FEMA and CMHS advise that programs seek donations as a public service for space and airtime announcements. If this is not possible, list these media costs as a budget item, and provide ample justification in the narrative.
  </t>
  </si>
  <si>
    <t>Provider/ Contractual Costs</t>
  </si>
  <si>
    <t>● Items or activities not included as part
of the grant application program plan or not approved by the FEMA and CMHS Project Officers
● Transportation of Survivors
● Mental Health Treatment</t>
  </si>
  <si>
    <t>● Office Space
● Additional Trainings
● Equipment (copiers, printers, fax)
● Human Resources</t>
  </si>
  <si>
    <t>● Provider costs and any other contractual
costs must be itemized. The itemization should include costs associated with salaries, fringe, travel, per diem, and training. These costs must be justified in the budget narrative.</t>
  </si>
  <si>
    <t>● Advertisements to recruit crisis
counselors.
● Educational materials, pamphlets, and handouts.
● Flyers or other materials to promote access to CCP services.
● Staff identification items, such as t-shirts or name badges.
● Media messaging and public service
announcements.
● Duplication of appropriate existing materials, such as FEMA and CMHS disaster behavioral health materials, should the state require more copies of these materials than can be provided.
● Video and multimedia product development may be funded only if it is carefully justified and the following three criteria are met:
– No comparable resource is available from another CCP, any federal or state agency, or any private entity;
– The state has provided a comprehensive description of the objectives and format of the product, and has demonstrated the disaster mental health expertise to develop a quality product; and
– The product can be completed to be used as an educational or training tool during the CCP.</t>
  </si>
  <si>
    <t>● Food and beverages.
● Refreshments for meetings and trainings.
● Medications.
● Toys or playground items for recreational programs.
● Disaster kits.
● Video cameras, video recording equipment, televisions, and other types of video production equipment (see Media/Public Information Efforts below).</t>
  </si>
  <si>
    <t>● Use of existing equipment,
such as office furniture, computers, fax machines, printers, or photocopiers.
● Food and beverages.
● Toys and recreational items.</t>
  </si>
  <si>
    <t>Other</t>
  </si>
  <si>
    <t>● The budget may identify costs that are
unique to the disaster and area affected but do not fall into one of the prescribed categories.
Note: Costs must not be identified as miscellaneous (i.e., they must be described in detail).</t>
  </si>
  <si>
    <t>● Facility renovation, repair, or
construction.
● Transportation for survivors.
● Childcare.
● Case management.
● Diagnostic testing.
● Toys or recreational equipment or activities.
● Food and beverages.
● Refreshments
● Video or multimedia recording equipment.
● Longer term, more formal mental health services to existing or new clients.
● Medications.
● Longer term, more formal substance abuse services to existing or new clients.
● Advocacy.
● Financial assistance for survivors.
● Fundraising activities.
● Disaster preparedness.</t>
  </si>
  <si>
    <t>Key Points for Each Line Item</t>
  </si>
  <si>
    <r>
      <t>·</t>
    </r>
    <r>
      <rPr>
        <sz val="7"/>
        <rFont val="Times New Roman"/>
        <family val="1"/>
      </rPr>
      <t xml:space="preserve">         </t>
    </r>
    <r>
      <rPr>
        <sz val="11"/>
        <rFont val="Calibri"/>
        <family val="2"/>
      </rPr>
      <t xml:space="preserve">Within the budget narrative table, list each position type and all relevant details, including the corresponding number of FTEs, hours, weeks, rates of pay, and total cost. </t>
    </r>
  </si>
  <si>
    <r>
      <t>·</t>
    </r>
    <r>
      <rPr>
        <sz val="7"/>
        <rFont val="Times New Roman"/>
        <family val="1"/>
      </rPr>
      <t xml:space="preserve">         </t>
    </r>
    <r>
      <rPr>
        <sz val="11"/>
        <rFont val="Calibri"/>
        <family val="2"/>
      </rPr>
      <t>Indicate how rates of pay were determined.  List sources used to make such determinations (e.g., U.S. Department of Labor).</t>
    </r>
  </si>
  <si>
    <r>
      <t>·</t>
    </r>
    <r>
      <rPr>
        <sz val="7"/>
        <rFont val="Times New Roman"/>
        <family val="1"/>
      </rPr>
      <t xml:space="preserve">         </t>
    </r>
    <r>
      <rPr>
        <sz val="11"/>
        <rFont val="Calibri"/>
        <family val="2"/>
      </rPr>
      <t>If rates differ from usual and customary rates for comparable positions in the local area, justify why pay rates differ.</t>
    </r>
  </si>
  <si>
    <r>
      <t>·</t>
    </r>
    <r>
      <rPr>
        <sz val="7"/>
        <rFont val="Times New Roman"/>
        <family val="1"/>
      </rPr>
      <t xml:space="preserve">         </t>
    </r>
    <r>
      <rPr>
        <sz val="11"/>
        <rFont val="Calibri"/>
        <family val="2"/>
      </rPr>
      <t xml:space="preserve">Provide the rate of fringe for each provider.  </t>
    </r>
  </si>
  <si>
    <r>
      <t>·</t>
    </r>
    <r>
      <rPr>
        <sz val="7"/>
        <rFont val="Times New Roman"/>
        <family val="1"/>
      </rPr>
      <t xml:space="preserve">         </t>
    </r>
    <r>
      <rPr>
        <sz val="11"/>
        <rFont val="Calibri"/>
        <family val="2"/>
      </rPr>
      <t xml:space="preserve">Indicate whether the fringe benefits are based on usual and customary rates in the local area.  </t>
    </r>
  </si>
  <si>
    <r>
      <t>·</t>
    </r>
    <r>
      <rPr>
        <sz val="7"/>
        <rFont val="Times New Roman"/>
        <family val="1"/>
      </rPr>
      <t xml:space="preserve">         </t>
    </r>
    <r>
      <rPr>
        <sz val="11"/>
        <rFont val="Calibri"/>
        <family val="2"/>
      </rPr>
      <t xml:space="preserve">If the fringe rates are not comparable to the usual and customary rates for the local area, describe why the fringe rates differ.  </t>
    </r>
  </si>
  <si>
    <r>
      <t>·</t>
    </r>
    <r>
      <rPr>
        <sz val="7"/>
        <rFont val="Times New Roman"/>
        <family val="1"/>
      </rPr>
      <t xml:space="preserve">         </t>
    </r>
    <r>
      <rPr>
        <sz val="11"/>
        <rFont val="Calibri"/>
        <family val="2"/>
      </rPr>
      <t>List individual items that constitute the fringe benefits package.</t>
    </r>
  </si>
  <si>
    <r>
      <t>·</t>
    </r>
    <r>
      <rPr>
        <sz val="7"/>
        <rFont val="Times New Roman"/>
        <family val="1"/>
      </rPr>
      <t xml:space="preserve">         </t>
    </r>
    <r>
      <rPr>
        <sz val="11"/>
        <rFont val="Calibri"/>
        <family val="2"/>
      </rPr>
      <t xml:space="preserve">Provide the following list of travel expenses for program staff: number of estimated miles per week, number of weeks, and established state mileage rate.  </t>
    </r>
  </si>
  <si>
    <r>
      <t>·</t>
    </r>
    <r>
      <rPr>
        <sz val="7"/>
        <rFont val="Times New Roman"/>
        <family val="1"/>
      </rPr>
      <t xml:space="preserve">         </t>
    </r>
    <r>
      <rPr>
        <sz val="11"/>
        <rFont val="Calibri"/>
        <family val="2"/>
      </rPr>
      <t xml:space="preserve">Provide details on in-state airfare costs, lodging, and per diem rates. </t>
    </r>
  </si>
  <si>
    <r>
      <t>·</t>
    </r>
    <r>
      <rPr>
        <sz val="7"/>
        <rFont val="Times New Roman"/>
        <family val="1"/>
      </rPr>
      <t xml:space="preserve">         </t>
    </r>
    <r>
      <rPr>
        <sz val="11"/>
        <rFont val="Calibri"/>
        <family val="2"/>
      </rPr>
      <t>Consultant or trainer travel costs must be included in the consultants/trainers category.</t>
    </r>
  </si>
  <si>
    <r>
      <t>·</t>
    </r>
    <r>
      <rPr>
        <sz val="7"/>
        <rFont val="Times New Roman"/>
        <family val="1"/>
      </rPr>
      <t xml:space="preserve">         </t>
    </r>
    <r>
      <rPr>
        <sz val="11"/>
        <rFont val="Calibri"/>
        <family val="2"/>
      </rPr>
      <t xml:space="preserve">Itemize equipment and provide justification of equipment costs.  </t>
    </r>
  </si>
  <si>
    <r>
      <t>·</t>
    </r>
    <r>
      <rPr>
        <sz val="7"/>
        <rFont val="Times New Roman"/>
        <family val="1"/>
      </rPr>
      <t xml:space="preserve">         </t>
    </r>
    <r>
      <rPr>
        <sz val="11"/>
        <rFont val="Calibri"/>
        <family val="2"/>
      </rPr>
      <t xml:space="preserve">Expenses less than $5,000 (e.g., mobile phones or computers) must be included in the supplies category.  </t>
    </r>
  </si>
  <si>
    <r>
      <t>Note:</t>
    </r>
    <r>
      <rPr>
        <sz val="11"/>
        <rFont val="Calibri"/>
        <family val="2"/>
      </rPr>
      <t xml:space="preserve"> This line is reserved for individual equipment purchases exceeding $5,000.</t>
    </r>
  </si>
  <si>
    <r>
      <t>·</t>
    </r>
    <r>
      <rPr>
        <sz val="7"/>
        <rFont val="Times New Roman"/>
        <family val="1"/>
      </rPr>
      <t xml:space="preserve">         </t>
    </r>
    <r>
      <rPr>
        <sz val="11"/>
        <rFont val="Calibri"/>
        <family val="2"/>
      </rPr>
      <t xml:space="preserve">Itemize all supplies not normally stocked in a typical business office or covered by the negotiated indirect rate agreement (e.g., branded staff shirts, mobile phones, computers, pagers).  </t>
    </r>
  </si>
  <si>
    <r>
      <t>·</t>
    </r>
    <r>
      <rPr>
        <sz val="7"/>
        <rFont val="Times New Roman"/>
        <family val="1"/>
      </rPr>
      <t xml:space="preserve">         </t>
    </r>
    <r>
      <rPr>
        <sz val="11"/>
        <rFont val="Calibri"/>
        <family val="2"/>
      </rPr>
      <t xml:space="preserve">Include a justification for each item.  </t>
    </r>
  </si>
  <si>
    <t>Consultants/Trainers</t>
  </si>
  <si>
    <r>
      <t>·</t>
    </r>
    <r>
      <rPr>
        <sz val="7"/>
        <rFont val="Times New Roman"/>
        <family val="1"/>
      </rPr>
      <t xml:space="preserve">         </t>
    </r>
    <r>
      <rPr>
        <sz val="11"/>
        <rFont val="Calibri"/>
        <family val="2"/>
      </rPr>
      <t xml:space="preserve">Itemize all consultant and trainer costs by identifying person, role, daily rate, and number of days.  </t>
    </r>
  </si>
  <si>
    <r>
      <t>·</t>
    </r>
    <r>
      <rPr>
        <sz val="7"/>
        <rFont val="Times New Roman"/>
        <family val="1"/>
      </rPr>
      <t xml:space="preserve">         </t>
    </r>
    <r>
      <rPr>
        <sz val="11"/>
        <rFont val="Calibri"/>
        <family val="2"/>
      </rPr>
      <t xml:space="preserve">Identify the type of consultation or training that the individuals are providing (e.g., CCP Core Content Training, supplemental trainings, grant writer).  </t>
    </r>
  </si>
  <si>
    <r>
      <t>·</t>
    </r>
    <r>
      <rPr>
        <sz val="7"/>
        <rFont val="Times New Roman"/>
        <family val="1"/>
      </rPr>
      <t xml:space="preserve">         </t>
    </r>
    <r>
      <rPr>
        <sz val="11"/>
        <rFont val="Calibri"/>
        <family val="2"/>
      </rPr>
      <t xml:space="preserve">Provide a breakdown of transportation, lodging, and per diem rates (some travel costs may need to be estimated).  </t>
    </r>
  </si>
  <si>
    <r>
      <t>Note:</t>
    </r>
    <r>
      <rPr>
        <sz val="11"/>
        <rFont val="Calibri"/>
        <family val="2"/>
      </rPr>
      <t xml:space="preserve"> Ensure all compensation complies with FEMA policy and established rates of pay.  </t>
    </r>
  </si>
  <si>
    <r>
      <t>·</t>
    </r>
    <r>
      <rPr>
        <sz val="7"/>
        <rFont val="Times New Roman"/>
        <family val="1"/>
      </rPr>
      <t xml:space="preserve">         </t>
    </r>
    <r>
      <rPr>
        <sz val="11"/>
        <rFont val="Calibri"/>
        <family val="2"/>
      </rPr>
      <t xml:space="preserve">Provide a breakdown of expenses for pamphlets, flyers, educational materials, advertising expenses for staff recruitment, and educational media and public information efforts (e.g., 10,000 pamphlets x $0.25 per pamphlet = $2,500).  </t>
    </r>
  </si>
  <si>
    <r>
      <t>Note:</t>
    </r>
    <r>
      <rPr>
        <sz val="11"/>
        <rFont val="Calibri"/>
        <family val="2"/>
      </rPr>
      <t xml:space="preserve"> The state is encouraged to seek donated or matching media and marketing activities.</t>
    </r>
  </si>
  <si>
    <t>Provider/Contractual Cost</t>
  </si>
  <si>
    <r>
      <t>·</t>
    </r>
    <r>
      <rPr>
        <sz val="7"/>
        <rFont val="Times New Roman"/>
        <family val="1"/>
      </rPr>
      <t xml:space="preserve">         </t>
    </r>
    <r>
      <rPr>
        <sz val="11"/>
        <rFont val="Calibri"/>
        <family val="2"/>
      </rPr>
      <t>Itemize all provider costs and any other contractual costs the state will use in the CCP grant.  This should include all salaries, fringe, travel, per diem, and training costs associated with the program.  Costs must be justified in the budget narrative.</t>
    </r>
  </si>
  <si>
    <r>
      <t>·</t>
    </r>
    <r>
      <rPr>
        <sz val="7"/>
        <rFont val="Times New Roman"/>
        <family val="1"/>
      </rPr>
      <t xml:space="preserve">         </t>
    </r>
    <r>
      <rPr>
        <sz val="11"/>
        <rFont val="Calibri"/>
        <family val="2"/>
      </rPr>
      <t xml:space="preserve">List all other costs, and provide justification for these costs.  </t>
    </r>
  </si>
  <si>
    <r>
      <rPr>
        <b/>
        <sz val="10"/>
        <rFont val="Arial"/>
        <family val="2"/>
      </rPr>
      <t>Note:</t>
    </r>
    <r>
      <rPr>
        <sz val="10"/>
        <rFont val="Arial"/>
        <family val="2"/>
      </rPr>
      <t xml:space="preserve">  As a supplemental program, the CCP does not fund a line-item category for indirect costs.  All charges must be direct.  </t>
    </r>
  </si>
  <si>
    <t>Subtotal Media/Public Information Costs</t>
  </si>
  <si>
    <t>Crisis Counselor/Team Lead</t>
  </si>
  <si>
    <t>Outreach Worker</t>
  </si>
  <si>
    <t xml:space="preserve">Postage </t>
  </si>
  <si>
    <t>Copy Costs</t>
  </si>
  <si>
    <t xml:space="preserve">General Office Supplies  </t>
  </si>
  <si>
    <t>Mileage (per day)</t>
  </si>
  <si>
    <t>Standard employee benefits</t>
  </si>
  <si>
    <t>Hours per Day</t>
  </si>
  <si>
    <t xml:space="preserve"> Training (13 Staff - $106 hotel - 3 nights)</t>
  </si>
  <si>
    <t>T-Shirts (13 staff - 3 shirts per staff at $25 per shirt)</t>
  </si>
  <si>
    <t>Subtotal Direct Provider Charges</t>
  </si>
  <si>
    <t>Subtotal Contractual Provider Charges</t>
  </si>
  <si>
    <t>Supplies Subtotal</t>
  </si>
  <si>
    <t>Equipment Subtotal</t>
  </si>
  <si>
    <t>Travel Subtotal</t>
  </si>
  <si>
    <t>Fringe Benefits Subtotal</t>
  </si>
  <si>
    <t>Personnel Subtotal</t>
  </si>
  <si>
    <t>Name of Local Provider: New Horizons</t>
  </si>
  <si>
    <t>Geographic Areas to be Served: Montgomery, Wallace, and Hope Counties</t>
  </si>
  <si>
    <t xml:space="preserve">Name of Local Provider: </t>
  </si>
  <si>
    <t xml:space="preserve">Geographic Areas to be Served: </t>
  </si>
  <si>
    <t>Total Funded Costs</t>
  </si>
  <si>
    <t>Total In-kind Costs</t>
  </si>
  <si>
    <r>
      <rPr>
        <b/>
        <sz val="10"/>
        <rFont val="Arial"/>
        <family val="2"/>
      </rPr>
      <t xml:space="preserve">Total Provider Charges: </t>
    </r>
    <r>
      <rPr>
        <b/>
        <i/>
        <sz val="10"/>
        <rFont val="Arial"/>
        <family val="2"/>
      </rPr>
      <t>The total on this line should be added to the State's contractual costs and any other provider budget totals and reflected in line 6f. of the SF-424a.</t>
    </r>
    <r>
      <rPr>
        <b/>
        <sz val="10"/>
        <rFont val="Arial"/>
        <family val="2"/>
      </rPr>
      <t> </t>
    </r>
  </si>
  <si>
    <t>Instructions for the CCP Budget Narrative</t>
  </si>
  <si>
    <t>Allowable-Nonallowable CCP Costs</t>
  </si>
  <si>
    <t>RSP Narrative Budget Tool for the Local Provider</t>
  </si>
  <si>
    <t>RSP Narrative Budget Tool for the Local Provider - Example</t>
  </si>
  <si>
    <t>Days</t>
  </si>
  <si>
    <t>● Mileage reimbursement for crisis
counselors to travel to deliver services in survivors’ homes, to meet with community groups or agency personnel, and to conduct or receive training.
● The standard motor-pool cost if state cars are used.</t>
  </si>
  <si>
    <t>● CMHS-approved, qualified consultants
used to provide technical assistance or consultation to state and local project staff on program development and project management.
● CMHS-approved, qualified trainers used to provide standardized CCP training or training concerning unique disaster- related issues (e.g., cultural competence, working with children, working with special populations).
● For contracted consultants, the maximum FEMA reimbursement rate is
$750 per day, which includes preparation, materials, and travel time.
● Travel costs, lodging, and per diem for
consultants.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</si>
</sst>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6" x14ac:knownFonts="1">
    <font>
      <sz val="10"/>
      <name val="Arial"/>
    </font>
    <font>
      <b/>
      <sz val="10"/>
      <name val="Arial"/>
      <family val="2"/>
    </font>
    <font>
      <b/>
      <sz val="11"/>
      <name val="Arial"/>
      <family val="2"/>
    </font>
    <font>
      <sz val="11"/>
      <name val="Arial"/>
      <family val="2"/>
    </font>
    <font>
      <b/>
      <sz val="10"/>
      <color indexed="9"/>
      <name val="Arial"/>
      <family val="2"/>
    </font>
    <font>
      <sz val="11"/>
      <name val="Calibri"/>
      <family val="2"/>
    </font>
    <font>
      <b/>
      <sz val="10"/>
      <color rgb="FFFFFFFF"/>
      <name val="Arial"/>
      <family val="2"/>
    </font>
    <font>
      <sz val="10"/>
      <name val="Arial"/>
      <family val="2"/>
    </font>
    <font>
      <b/>
      <sz val="11"/>
      <name val="Calibri"/>
      <family val="2"/>
    </font>
    <font>
      <b/>
      <sz val="12"/>
      <name val="Calibri"/>
      <family val="2"/>
    </font>
    <font>
      <sz val="11"/>
      <name val="Symbol"/>
      <family val="1"/>
      <charset val="2"/>
    </font>
    <font>
      <sz val="7"/>
      <name val="Times New Roman"/>
      <family val="1"/>
    </font>
    <font>
      <sz val="10"/>
      <name val="Arial"/>
      <family val="2"/>
    </font>
    <font>
      <b/>
      <i/>
      <sz val="10"/>
      <name val="Arial"/>
      <family val="2"/>
    </font>
    <font>
      <i/>
      <sz val="10"/>
      <name val="Arial"/>
      <family val="2"/>
    </font>
    <font>
      <sz val="10"/>
      <name val="Calibri"/>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lightUp">
        <fgColor theme="0"/>
        <bgColor theme="0"/>
      </patternFill>
    </fill>
    <fill>
      <patternFill patternType="solid">
        <fgColor theme="0" tint="-0.14999847407452621"/>
        <bgColor indexed="64"/>
      </patternFill>
    </fill>
    <fill>
      <patternFill patternType="solid">
        <fgColor indexed="9"/>
        <bgColor indexed="63"/>
      </patternFill>
    </fill>
    <fill>
      <patternFill patternType="solid">
        <fgColor theme="0" tint="-0.14999847407452621"/>
        <bgColor indexed="63"/>
      </patternFill>
    </fill>
    <fill>
      <patternFill patternType="solid">
        <fgColor theme="0" tint="-0.14996795556505021"/>
        <bgColor theme="0"/>
      </patternFill>
    </fill>
    <fill>
      <patternFill patternType="solid">
        <fgColor rgb="FF000000"/>
        <bgColor indexed="64"/>
      </patternFill>
    </fill>
    <fill>
      <patternFill patternType="solid">
        <fgColor rgb="FFDADADA"/>
        <bgColor indexed="64"/>
      </patternFill>
    </fill>
    <fill>
      <patternFill patternType="solid">
        <fgColor theme="0" tint="-0.14996795556505021"/>
        <bgColor indexed="64"/>
      </patternFill>
    </fill>
    <fill>
      <patternFill patternType="solid">
        <fgColor theme="1" tint="0.249977111117893"/>
        <bgColor indexed="64"/>
      </patternFill>
    </fill>
    <fill>
      <patternFill patternType="solid">
        <fgColor theme="0" tint="-0.3499862666707357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diagonal/>
    </border>
    <border>
      <left/>
      <right style="thick">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double">
        <color auto="1"/>
      </bottom>
      <diagonal/>
    </border>
    <border>
      <left/>
      <right/>
      <top/>
      <bottom style="thick">
        <color rgb="FF000000"/>
      </bottom>
      <diagonal/>
    </border>
  </borders>
  <cellStyleXfs count="2">
    <xf numFmtId="0" fontId="0" fillId="0" borderId="0"/>
    <xf numFmtId="44" fontId="12" fillId="0" borderId="0" applyFont="0" applyFill="0" applyBorder="0" applyAlignment="0" applyProtection="0"/>
  </cellStyleXfs>
  <cellXfs count="136">
    <xf numFmtId="0" fontId="0" fillId="0" borderId="0" xfId="0"/>
    <xf numFmtId="0" fontId="0" fillId="0" borderId="0" xfId="0" applyAlignment="1">
      <alignment wrapText="1"/>
    </xf>
    <xf numFmtId="0" fontId="2" fillId="0" borderId="0" xfId="0" applyFont="1" applyBorder="1" applyAlignment="1">
      <alignment wrapText="1"/>
    </xf>
    <xf numFmtId="0" fontId="0" fillId="0" borderId="0" xfId="0" applyBorder="1" applyAlignment="1">
      <alignment wrapText="1"/>
    </xf>
    <xf numFmtId="0" fontId="4" fillId="5"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6" fillId="12" borderId="18" xfId="0" applyFont="1" applyFill="1" applyBorder="1" applyAlignment="1">
      <alignment horizontal="center" vertical="center" wrapText="1"/>
    </xf>
    <xf numFmtId="0" fontId="1" fillId="13" borderId="19" xfId="0" applyFont="1" applyFill="1" applyBorder="1" applyAlignment="1">
      <alignment vertical="center" wrapText="1"/>
    </xf>
    <xf numFmtId="0" fontId="1" fillId="13" borderId="17" xfId="0" applyFont="1" applyFill="1" applyBorder="1" applyAlignment="1">
      <alignment vertical="center" wrapText="1"/>
    </xf>
    <xf numFmtId="0" fontId="7" fillId="0" borderId="17" xfId="0" applyFont="1" applyBorder="1" applyAlignment="1">
      <alignment vertical="center" wrapText="1"/>
    </xf>
    <xf numFmtId="0" fontId="7" fillId="0" borderId="20"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xf numFmtId="0" fontId="5" fillId="0" borderId="22" xfId="0" applyFont="1" applyBorder="1" applyAlignment="1">
      <alignment vertical="center" wrapText="1"/>
    </xf>
    <xf numFmtId="0" fontId="10" fillId="0" borderId="26" xfId="0" applyFont="1" applyBorder="1" applyAlignment="1">
      <alignment horizontal="left" vertical="center" wrapText="1" indent="2"/>
    </xf>
    <xf numFmtId="0" fontId="10" fillId="0" borderId="24" xfId="0" applyFont="1" applyBorder="1" applyAlignment="1">
      <alignment horizontal="left" vertical="center" wrapText="1" indent="2"/>
    </xf>
    <xf numFmtId="0" fontId="8" fillId="0" borderId="24" xfId="0" applyFont="1" applyBorder="1" applyAlignment="1">
      <alignment vertical="center" wrapText="1"/>
    </xf>
    <xf numFmtId="0" fontId="9" fillId="14" borderId="24" xfId="0" applyFont="1" applyFill="1" applyBorder="1" applyAlignment="1">
      <alignment horizontal="center" vertical="center" wrapText="1"/>
    </xf>
    <xf numFmtId="0" fontId="9" fillId="14" borderId="25" xfId="0" applyFont="1" applyFill="1" applyBorder="1" applyAlignment="1">
      <alignment horizontal="center" vertical="center" wrapText="1"/>
    </xf>
    <xf numFmtId="0" fontId="5" fillId="0" borderId="27" xfId="0" applyFont="1" applyBorder="1" applyAlignment="1">
      <alignment vertical="center" wrapText="1"/>
    </xf>
    <xf numFmtId="0" fontId="10" fillId="0" borderId="27" xfId="0" applyFont="1" applyBorder="1" applyAlignment="1">
      <alignment horizontal="left" vertical="center" wrapText="1" indent="2"/>
    </xf>
    <xf numFmtId="164" fontId="1" fillId="16" borderId="34" xfId="0" applyNumberFormat="1" applyFont="1" applyFill="1" applyBorder="1"/>
    <xf numFmtId="164" fontId="13" fillId="16" borderId="34" xfId="0" applyNumberFormat="1" applyFont="1" applyFill="1" applyBorder="1"/>
    <xf numFmtId="0" fontId="3" fillId="0" borderId="0" xfId="0" applyFont="1" applyBorder="1" applyAlignment="1">
      <alignment horizontal="left"/>
    </xf>
    <xf numFmtId="0" fontId="1" fillId="6" borderId="4" xfId="0" applyFont="1" applyFill="1" applyBorder="1" applyAlignment="1">
      <alignment wrapText="1"/>
    </xf>
    <xf numFmtId="0" fontId="1" fillId="6" borderId="1" xfId="0" applyFont="1" applyFill="1" applyBorder="1" applyAlignment="1">
      <alignment horizontal="center" wrapText="1"/>
    </xf>
    <xf numFmtId="0" fontId="1" fillId="4" borderId="6" xfId="0" applyFont="1" applyFill="1" applyBorder="1" applyAlignment="1">
      <alignment horizontal="center" vertical="center" wrapText="1"/>
    </xf>
    <xf numFmtId="0" fontId="7" fillId="8" borderId="1" xfId="0" applyFont="1" applyFill="1" applyBorder="1" applyAlignment="1">
      <alignment vertical="center" wrapText="1"/>
    </xf>
    <xf numFmtId="0" fontId="7" fillId="8" borderId="2" xfId="0" applyFont="1" applyFill="1" applyBorder="1" applyAlignment="1">
      <alignment vertical="center" wrapText="1"/>
    </xf>
    <xf numFmtId="0" fontId="7" fillId="0" borderId="0" xfId="0" applyFont="1" applyAlignment="1">
      <alignment vertical="center" wrapText="1"/>
    </xf>
    <xf numFmtId="0" fontId="1" fillId="10" borderId="4"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7" fillId="0" borderId="0" xfId="0" applyFont="1" applyAlignment="1">
      <alignment wrapText="1"/>
    </xf>
    <xf numFmtId="0" fontId="1" fillId="2" borderId="4" xfId="0" applyFont="1" applyFill="1" applyBorder="1" applyAlignment="1">
      <alignment horizontal="center" vertical="center" wrapText="1"/>
    </xf>
    <xf numFmtId="2" fontId="7" fillId="0" borderId="4" xfId="0" applyNumberFormat="1" applyFont="1" applyBorder="1" applyAlignment="1">
      <alignment horizontal="right" wrapText="1"/>
    </xf>
    <xf numFmtId="164" fontId="7" fillId="0" borderId="4" xfId="0" applyNumberFormat="1" applyFont="1" applyBorder="1" applyAlignment="1">
      <alignment horizontal="right" wrapText="1"/>
    </xf>
    <xf numFmtId="164" fontId="13" fillId="4" borderId="7" xfId="0" applyNumberFormat="1" applyFont="1" applyFill="1" applyBorder="1" applyAlignment="1"/>
    <xf numFmtId="0" fontId="7" fillId="4" borderId="5" xfId="0" applyFont="1" applyFill="1" applyBorder="1" applyAlignment="1">
      <alignment wrapText="1"/>
    </xf>
    <xf numFmtId="164" fontId="1" fillId="4" borderId="5" xfId="0" applyNumberFormat="1" applyFont="1" applyFill="1" applyBorder="1" applyAlignment="1">
      <alignment horizontal="right" wrapText="1"/>
    </xf>
    <xf numFmtId="0" fontId="7" fillId="0" borderId="4" xfId="0" applyFont="1" applyFill="1" applyBorder="1" applyAlignment="1">
      <alignment horizontal="right" wrapText="1"/>
    </xf>
    <xf numFmtId="0" fontId="7" fillId="4" borderId="6" xfId="0" applyFont="1" applyFill="1" applyBorder="1" applyAlignment="1">
      <alignment horizontal="right" wrapText="1"/>
    </xf>
    <xf numFmtId="164" fontId="7" fillId="0" borderId="6" xfId="0" applyNumberFormat="1" applyFont="1" applyBorder="1" applyAlignment="1">
      <alignment horizontal="right" wrapText="1"/>
    </xf>
    <xf numFmtId="0" fontId="7" fillId="4" borderId="4" xfId="0" applyFont="1" applyFill="1" applyBorder="1" applyAlignment="1">
      <alignment horizontal="right" wrapText="1"/>
    </xf>
    <xf numFmtId="2" fontId="13" fillId="4" borderId="7" xfId="0" applyNumberFormat="1" applyFont="1" applyFill="1" applyBorder="1" applyAlignment="1"/>
    <xf numFmtId="0" fontId="1" fillId="2" borderId="4" xfId="0" applyFont="1" applyFill="1" applyBorder="1" applyAlignment="1">
      <alignment horizontal="left" vertical="center"/>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164" fontId="7" fillId="4" borderId="4" xfId="0" applyNumberFormat="1" applyFont="1" applyFill="1" applyBorder="1" applyAlignment="1">
      <alignment horizontal="right" wrapText="1"/>
    </xf>
    <xf numFmtId="0" fontId="14" fillId="3" borderId="4" xfId="0" applyFont="1" applyFill="1" applyBorder="1" applyAlignment="1">
      <alignment wrapText="1"/>
    </xf>
    <xf numFmtId="164" fontId="13" fillId="4" borderId="7" xfId="1" applyNumberFormat="1" applyFont="1" applyFill="1" applyBorder="1" applyAlignment="1"/>
    <xf numFmtId="0" fontId="13" fillId="5" borderId="31" xfId="0" applyFont="1" applyFill="1" applyBorder="1" applyAlignment="1">
      <alignment horizontal="left"/>
    </xf>
    <xf numFmtId="0" fontId="13" fillId="5" borderId="32" xfId="0" applyFont="1" applyFill="1" applyBorder="1" applyAlignment="1">
      <alignment horizontal="left"/>
    </xf>
    <xf numFmtId="164" fontId="13" fillId="5" borderId="32" xfId="0" applyNumberFormat="1" applyFont="1" applyFill="1" applyBorder="1" applyAlignment="1"/>
    <xf numFmtId="164" fontId="1" fillId="5" borderId="0" xfId="0" applyNumberFormat="1" applyFont="1" applyFill="1" applyBorder="1" applyAlignment="1">
      <alignment horizontal="right" wrapText="1"/>
    </xf>
    <xf numFmtId="164" fontId="1" fillId="5" borderId="35" xfId="0" applyNumberFormat="1" applyFont="1" applyFill="1" applyBorder="1" applyAlignment="1">
      <alignment horizontal="right" wrapText="1"/>
    </xf>
    <xf numFmtId="0" fontId="7" fillId="0" borderId="11" xfId="0" applyFont="1" applyBorder="1" applyAlignment="1">
      <alignment wrapText="1"/>
    </xf>
    <xf numFmtId="0" fontId="7" fillId="4" borderId="3" xfId="0" applyFont="1" applyFill="1" applyBorder="1" applyAlignment="1">
      <alignment wrapText="1"/>
    </xf>
    <xf numFmtId="164" fontId="7" fillId="0" borderId="4" xfId="0" applyNumberFormat="1" applyFont="1" applyBorder="1" applyAlignment="1">
      <alignment wrapText="1"/>
    </xf>
    <xf numFmtId="2" fontId="7" fillId="3" borderId="4" xfId="0" applyNumberFormat="1" applyFont="1" applyFill="1" applyBorder="1" applyAlignment="1">
      <alignment wrapText="1"/>
    </xf>
    <xf numFmtId="164" fontId="7" fillId="9" borderId="4" xfId="0" applyNumberFormat="1" applyFont="1" applyFill="1" applyBorder="1" applyAlignment="1">
      <alignment horizontal="center" wrapText="1"/>
    </xf>
    <xf numFmtId="2" fontId="7" fillId="7" borderId="4" xfId="0" applyNumberFormat="1" applyFont="1" applyFill="1" applyBorder="1" applyAlignment="1">
      <alignment horizontal="center" wrapText="1"/>
    </xf>
    <xf numFmtId="164" fontId="13" fillId="8" borderId="4" xfId="0" applyNumberFormat="1" applyFont="1" applyFill="1" applyBorder="1" applyAlignment="1">
      <alignment wrapText="1"/>
    </xf>
    <xf numFmtId="2" fontId="13" fillId="8" borderId="4" xfId="0" applyNumberFormat="1" applyFont="1" applyFill="1" applyBorder="1" applyAlignment="1">
      <alignment wrapText="1"/>
    </xf>
    <xf numFmtId="164" fontId="1" fillId="8" borderId="4" xfId="0" applyNumberFormat="1" applyFont="1" applyFill="1" applyBorder="1" applyAlignment="1">
      <alignment horizontal="right" wrapText="1"/>
    </xf>
    <xf numFmtId="164" fontId="7" fillId="8" borderId="4" xfId="0" applyNumberFormat="1" applyFont="1" applyFill="1" applyBorder="1" applyAlignment="1">
      <alignment wrapText="1"/>
    </xf>
    <xf numFmtId="164" fontId="7" fillId="6" borderId="4" xfId="0" applyNumberFormat="1" applyFont="1" applyFill="1" applyBorder="1" applyAlignment="1">
      <alignment horizontal="right" wrapText="1"/>
    </xf>
    <xf numFmtId="164" fontId="13" fillId="4" borderId="14" xfId="0" applyNumberFormat="1" applyFont="1" applyFill="1" applyBorder="1" applyAlignment="1">
      <alignment horizontal="right" wrapText="1"/>
    </xf>
    <xf numFmtId="164" fontId="1" fillId="4" borderId="14" xfId="0" applyNumberFormat="1" applyFont="1" applyFill="1" applyBorder="1" applyAlignment="1">
      <alignment horizontal="right" wrapText="1"/>
    </xf>
    <xf numFmtId="0" fontId="7" fillId="15" borderId="32" xfId="0" applyFont="1" applyFill="1" applyBorder="1"/>
    <xf numFmtId="0" fontId="7" fillId="15" borderId="23" xfId="0" applyFont="1" applyFill="1" applyBorder="1"/>
    <xf numFmtId="2" fontId="7" fillId="6" borderId="4" xfId="0" applyNumberFormat="1" applyFont="1" applyFill="1" applyBorder="1" applyAlignment="1">
      <alignment horizontal="right" wrapText="1"/>
    </xf>
    <xf numFmtId="2" fontId="14" fillId="6" borderId="4" xfId="0" applyNumberFormat="1" applyFont="1" applyFill="1" applyBorder="1" applyAlignment="1">
      <alignment wrapText="1"/>
    </xf>
    <xf numFmtId="164" fontId="13" fillId="4" borderId="5" xfId="0" applyNumberFormat="1" applyFont="1" applyFill="1" applyBorder="1" applyAlignment="1">
      <alignment horizontal="right" wrapText="1"/>
    </xf>
    <xf numFmtId="0" fontId="7" fillId="15" borderId="33" xfId="0" applyFont="1" applyFill="1" applyBorder="1"/>
    <xf numFmtId="0" fontId="7" fillId="15" borderId="13" xfId="0" applyFont="1" applyFill="1" applyBorder="1"/>
    <xf numFmtId="0" fontId="7" fillId="0" borderId="0" xfId="0" applyFont="1" applyAlignment="1">
      <alignment horizontal="center" vertical="center" wrapText="1"/>
    </xf>
    <xf numFmtId="0" fontId="7" fillId="0" borderId="30" xfId="0" applyFont="1" applyBorder="1" applyAlignment="1">
      <alignment wrapText="1"/>
    </xf>
    <xf numFmtId="0" fontId="15" fillId="0" borderId="17" xfId="0" applyFont="1" applyBorder="1" applyAlignment="1">
      <alignment vertical="center" wrapText="1"/>
    </xf>
    <xf numFmtId="9" fontId="7" fillId="0" borderId="4" xfId="0" applyNumberFormat="1" applyFont="1" applyFill="1" applyBorder="1" applyAlignment="1">
      <alignment wrapText="1"/>
    </xf>
    <xf numFmtId="0" fontId="9" fillId="14" borderId="28" xfId="0" applyFont="1" applyFill="1" applyBorder="1" applyAlignment="1">
      <alignment horizontal="center" vertical="center" wrapText="1"/>
    </xf>
    <xf numFmtId="0" fontId="9" fillId="14" borderId="29" xfId="0" applyFont="1" applyFill="1" applyBorder="1" applyAlignment="1">
      <alignment horizontal="center" vertical="center" wrapText="1"/>
    </xf>
    <xf numFmtId="0" fontId="5" fillId="0" borderId="21" xfId="0" applyFont="1" applyBorder="1" applyAlignment="1">
      <alignment vertical="center" wrapText="1"/>
    </xf>
    <xf numFmtId="0" fontId="5" fillId="0" borderId="25" xfId="0" applyFont="1" applyBorder="1" applyAlignment="1">
      <alignment vertical="center" wrapText="1"/>
    </xf>
    <xf numFmtId="0" fontId="5" fillId="0" borderId="22" xfId="0" applyFont="1" applyBorder="1" applyAlignment="1">
      <alignment vertical="center" wrapText="1"/>
    </xf>
    <xf numFmtId="0" fontId="7" fillId="0" borderId="37" xfId="0" applyFont="1" applyBorder="1" applyAlignment="1">
      <alignment horizontal="center"/>
    </xf>
    <xf numFmtId="0" fontId="1" fillId="4" borderId="15" xfId="0" applyFont="1" applyFill="1" applyBorder="1" applyAlignment="1">
      <alignment horizontal="left"/>
    </xf>
    <xf numFmtId="0" fontId="13" fillId="4" borderId="16" xfId="0" applyFont="1" applyFill="1" applyBorder="1" applyAlignment="1">
      <alignment horizontal="left"/>
    </xf>
    <xf numFmtId="0" fontId="13" fillId="16" borderId="15" xfId="0" applyFont="1" applyFill="1" applyBorder="1" applyAlignment="1">
      <alignment horizontal="left" wrapText="1"/>
    </xf>
    <xf numFmtId="0" fontId="13" fillId="16" borderId="16" xfId="0" applyFont="1" applyFill="1" applyBorder="1" applyAlignment="1">
      <alignment horizontal="left" wrapText="1"/>
    </xf>
    <xf numFmtId="0" fontId="7" fillId="8" borderId="4" xfId="0" applyFont="1" applyFill="1" applyBorder="1" applyAlignment="1">
      <alignment horizontal="left" vertical="center" wrapText="1"/>
    </xf>
    <xf numFmtId="0" fontId="1" fillId="6" borderId="9" xfId="0" applyFont="1" applyFill="1" applyBorder="1" applyAlignment="1">
      <alignment horizontal="left" wrapText="1"/>
    </xf>
    <xf numFmtId="0" fontId="1" fillId="6" borderId="10" xfId="0" applyFont="1" applyFill="1" applyBorder="1" applyAlignment="1">
      <alignment horizontal="left" wrapText="1"/>
    </xf>
    <xf numFmtId="0" fontId="7" fillId="6" borderId="1" xfId="0" applyFont="1" applyFill="1" applyBorder="1" applyAlignment="1">
      <alignment horizontal="center" wrapText="1"/>
    </xf>
    <xf numFmtId="0" fontId="7" fillId="6" borderId="2" xfId="0" applyFont="1" applyFill="1" applyBorder="1" applyAlignment="1">
      <alignment horizontal="center" wrapText="1"/>
    </xf>
    <xf numFmtId="0" fontId="7" fillId="3" borderId="1" xfId="0" applyFont="1" applyFill="1" applyBorder="1" applyAlignment="1">
      <alignment horizontal="center" wrapText="1"/>
    </xf>
    <xf numFmtId="0" fontId="7" fillId="3" borderId="2" xfId="0" applyFont="1" applyFill="1" applyBorder="1" applyAlignment="1">
      <alignment horizontal="center" wrapText="1"/>
    </xf>
    <xf numFmtId="0" fontId="13" fillId="8" borderId="1" xfId="0" applyFont="1" applyFill="1" applyBorder="1" applyAlignment="1">
      <alignment horizontal="left" wrapText="1"/>
    </xf>
    <xf numFmtId="0" fontId="13" fillId="8" borderId="2" xfId="0" applyFont="1" applyFill="1" applyBorder="1" applyAlignment="1">
      <alignment horizontal="left" wrapText="1"/>
    </xf>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7" fillId="3" borderId="3" xfId="0" applyFont="1" applyFill="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1" fillId="4" borderId="1" xfId="0" applyFont="1" applyFill="1" applyBorder="1" applyAlignment="1">
      <alignment horizontal="left" wrapText="1"/>
    </xf>
    <xf numFmtId="0" fontId="1" fillId="4" borderId="2" xfId="0" applyFont="1" applyFill="1" applyBorder="1" applyAlignment="1">
      <alignment horizontal="left"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0" borderId="1" xfId="0" applyFont="1" applyBorder="1" applyAlignment="1">
      <alignment horizontal="center" wrapText="1"/>
    </xf>
    <xf numFmtId="0" fontId="1" fillId="4" borderId="7" xfId="0" applyFont="1" applyFill="1" applyBorder="1" applyAlignment="1">
      <alignment horizontal="left"/>
    </xf>
    <xf numFmtId="0" fontId="13" fillId="4" borderId="8" xfId="0" applyFont="1" applyFill="1" applyBorder="1" applyAlignment="1">
      <alignment horizontal="left"/>
    </xf>
    <xf numFmtId="0" fontId="1" fillId="4" borderId="12" xfId="0" applyFont="1" applyFill="1" applyBorder="1" applyAlignment="1">
      <alignment horizontal="left"/>
    </xf>
    <xf numFmtId="0" fontId="13" fillId="4" borderId="13" xfId="0" applyFont="1" applyFill="1" applyBorder="1" applyAlignment="1">
      <alignment horizontal="left"/>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4" borderId="9"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7" fillId="0" borderId="1"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1" fillId="6" borderId="1" xfId="0" applyFont="1" applyFill="1" applyBorder="1" applyAlignment="1">
      <alignment horizontal="left" wrapText="1"/>
    </xf>
    <xf numFmtId="0" fontId="1" fillId="6" borderId="2" xfId="0" applyFont="1" applyFill="1" applyBorder="1" applyAlignment="1">
      <alignment horizontal="left" wrapText="1"/>
    </xf>
    <xf numFmtId="0" fontId="3" fillId="0" borderId="0" xfId="0" applyFont="1" applyBorder="1" applyAlignment="1">
      <alignment horizontal="left"/>
    </xf>
    <xf numFmtId="0" fontId="2" fillId="0" borderId="36" xfId="0" applyFont="1" applyBorder="1" applyAlignment="1">
      <alignment horizont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7" fillId="0" borderId="1" xfId="0" applyFont="1" applyFill="1" applyBorder="1" applyAlignment="1">
      <alignment horizontal="left" wrapText="1"/>
    </xf>
    <xf numFmtId="0" fontId="7" fillId="0" borderId="2" xfId="0" applyFont="1" applyFill="1" applyBorder="1" applyAlignment="1">
      <alignment horizontal="left" wrapText="1"/>
    </xf>
    <xf numFmtId="0" fontId="7" fillId="0" borderId="3"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15</xdr:row>
          <xdr:rowOff>47625</xdr:rowOff>
        </xdr:from>
        <xdr:to>
          <xdr:col>6</xdr:col>
          <xdr:colOff>438150</xdr:colOff>
          <xdr:row>15</xdr:row>
          <xdr:rowOff>285750</xdr:rowOff>
        </xdr:to>
        <xdr:sp macro="" textlink="">
          <xdr:nvSpPr>
            <xdr:cNvPr id="14337" name="CheckBox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47625</xdr:rowOff>
        </xdr:from>
        <xdr:to>
          <xdr:col>6</xdr:col>
          <xdr:colOff>438150</xdr:colOff>
          <xdr:row>24</xdr:row>
          <xdr:rowOff>285750</xdr:rowOff>
        </xdr:to>
        <xdr:sp macro="" textlink="">
          <xdr:nvSpPr>
            <xdr:cNvPr id="14338" name="CheckBox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15</xdr:row>
          <xdr:rowOff>47625</xdr:rowOff>
        </xdr:from>
        <xdr:to>
          <xdr:col>6</xdr:col>
          <xdr:colOff>295275</xdr:colOff>
          <xdr:row>15</xdr:row>
          <xdr:rowOff>285750</xdr:rowOff>
        </xdr:to>
        <xdr:sp macro="" textlink="">
          <xdr:nvSpPr>
            <xdr:cNvPr id="15361" name="CheckBox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47625</xdr:rowOff>
        </xdr:from>
        <xdr:to>
          <xdr:col>6</xdr:col>
          <xdr:colOff>295275</xdr:colOff>
          <xdr:row>24</xdr:row>
          <xdr:rowOff>285750</xdr:rowOff>
        </xdr:to>
        <xdr:sp macro="" textlink="">
          <xdr:nvSpPr>
            <xdr:cNvPr id="15362" name="CheckBox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abSelected="1" zoomScaleNormal="100" workbookViewId="0">
      <selection activeCell="B2" sqref="B2"/>
    </sheetView>
  </sheetViews>
  <sheetFormatPr defaultRowHeight="12.75" x14ac:dyDescent="0.2"/>
  <cols>
    <col min="1" max="1" width="40.7109375" customWidth="1"/>
    <col min="2" max="2" width="93.140625" customWidth="1"/>
  </cols>
  <sheetData>
    <row r="1" spans="1:2" ht="13.5" customHeight="1" thickBot="1" x14ac:dyDescent="0.25">
      <c r="A1" s="82" t="s">
        <v>109</v>
      </c>
      <c r="B1" s="83"/>
    </row>
    <row r="2" spans="1:2" ht="16.5" thickBot="1" x14ac:dyDescent="0.25">
      <c r="A2" s="20" t="s">
        <v>22</v>
      </c>
      <c r="B2" s="19" t="s">
        <v>57</v>
      </c>
    </row>
    <row r="3" spans="1:2" ht="30.75" customHeight="1" x14ac:dyDescent="0.2">
      <c r="A3" s="84" t="s">
        <v>26</v>
      </c>
      <c r="B3" s="16" t="s">
        <v>58</v>
      </c>
    </row>
    <row r="4" spans="1:2" ht="30.75" customHeight="1" x14ac:dyDescent="0.2">
      <c r="A4" s="85"/>
      <c r="B4" s="16" t="s">
        <v>59</v>
      </c>
    </row>
    <row r="5" spans="1:2" ht="30.75" customHeight="1" thickBot="1" x14ac:dyDescent="0.25">
      <c r="A5" s="86"/>
      <c r="B5" s="17" t="s">
        <v>60</v>
      </c>
    </row>
    <row r="6" spans="1:2" ht="15" x14ac:dyDescent="0.2">
      <c r="A6" s="84" t="s">
        <v>27</v>
      </c>
      <c r="B6" s="16" t="s">
        <v>61</v>
      </c>
    </row>
    <row r="7" spans="1:2" ht="15" x14ac:dyDescent="0.2">
      <c r="A7" s="85"/>
      <c r="B7" s="16" t="s">
        <v>62</v>
      </c>
    </row>
    <row r="8" spans="1:2" ht="30.75" customHeight="1" x14ac:dyDescent="0.2">
      <c r="A8" s="85"/>
      <c r="B8" s="16" t="s">
        <v>63</v>
      </c>
    </row>
    <row r="9" spans="1:2" ht="15.75" thickBot="1" x14ac:dyDescent="0.25">
      <c r="A9" s="86"/>
      <c r="B9" s="17" t="s">
        <v>64</v>
      </c>
    </row>
    <row r="10" spans="1:2" ht="30.75" customHeight="1" x14ac:dyDescent="0.2">
      <c r="A10" s="84" t="s">
        <v>28</v>
      </c>
      <c r="B10" s="16" t="s">
        <v>65</v>
      </c>
    </row>
    <row r="11" spans="1:2" ht="15" x14ac:dyDescent="0.2">
      <c r="A11" s="85"/>
      <c r="B11" s="16" t="s">
        <v>66</v>
      </c>
    </row>
    <row r="12" spans="1:2" ht="15.75" thickBot="1" x14ac:dyDescent="0.25">
      <c r="A12" s="86"/>
      <c r="B12" s="17" t="s">
        <v>67</v>
      </c>
    </row>
    <row r="13" spans="1:2" ht="15" x14ac:dyDescent="0.2">
      <c r="A13" s="84" t="s">
        <v>29</v>
      </c>
      <c r="B13" s="16" t="s">
        <v>68</v>
      </c>
    </row>
    <row r="14" spans="1:2" ht="30.75" customHeight="1" x14ac:dyDescent="0.2">
      <c r="A14" s="85"/>
      <c r="B14" s="16" t="s">
        <v>69</v>
      </c>
    </row>
    <row r="15" spans="1:2" ht="15.75" thickBot="1" x14ac:dyDescent="0.25">
      <c r="A15" s="86"/>
      <c r="B15" s="18" t="s">
        <v>70</v>
      </c>
    </row>
    <row r="16" spans="1:2" ht="37.5" customHeight="1" x14ac:dyDescent="0.2">
      <c r="A16" s="84" t="s">
        <v>42</v>
      </c>
      <c r="B16" s="16" t="s">
        <v>71</v>
      </c>
    </row>
    <row r="17" spans="1:2" ht="15.75" thickBot="1" x14ac:dyDescent="0.25">
      <c r="A17" s="86"/>
      <c r="B17" s="17" t="s">
        <v>72</v>
      </c>
    </row>
    <row r="18" spans="1:2" ht="30.75" customHeight="1" x14ac:dyDescent="0.2">
      <c r="A18" s="84" t="s">
        <v>73</v>
      </c>
      <c r="B18" s="16" t="s">
        <v>74</v>
      </c>
    </row>
    <row r="19" spans="1:2" ht="30.75" customHeight="1" x14ac:dyDescent="0.2">
      <c r="A19" s="85"/>
      <c r="B19" s="16" t="s">
        <v>75</v>
      </c>
    </row>
    <row r="20" spans="1:2" ht="30.75" customHeight="1" x14ac:dyDescent="0.2">
      <c r="A20" s="85"/>
      <c r="B20" s="16" t="s">
        <v>76</v>
      </c>
    </row>
    <row r="21" spans="1:2" ht="15.75" thickBot="1" x14ac:dyDescent="0.25">
      <c r="A21" s="86"/>
      <c r="B21" s="18" t="s">
        <v>77</v>
      </c>
    </row>
    <row r="22" spans="1:2" ht="45" x14ac:dyDescent="0.2">
      <c r="A22" s="84" t="s">
        <v>44</v>
      </c>
      <c r="B22" s="16" t="s">
        <v>78</v>
      </c>
    </row>
    <row r="23" spans="1:2" ht="15.75" thickBot="1" x14ac:dyDescent="0.25">
      <c r="A23" s="86"/>
      <c r="B23" s="18" t="s">
        <v>79</v>
      </c>
    </row>
    <row r="24" spans="1:2" ht="45" customHeight="1" thickBot="1" x14ac:dyDescent="0.25">
      <c r="A24" s="15" t="s">
        <v>80</v>
      </c>
      <c r="B24" s="17" t="s">
        <v>81</v>
      </c>
    </row>
    <row r="25" spans="1:2" ht="16.5" customHeight="1" thickBot="1" x14ac:dyDescent="0.25">
      <c r="A25" s="21" t="s">
        <v>54</v>
      </c>
      <c r="B25" s="22" t="s">
        <v>82</v>
      </c>
    </row>
    <row r="26" spans="1:2" x14ac:dyDescent="0.2">
      <c r="A26" s="14" t="s">
        <v>83</v>
      </c>
    </row>
  </sheetData>
  <sheetProtection algorithmName="SHA-512" hashValue="3zSW6jR0aIqv1DuD+QE3orRgnORbyyppCJ5sh/zOPt8LrVZSPg70cPXMP4ApP58GVCQoMry6lCwWvwo2FSSymQ==" saltValue="gBQUPowYXtqLu2DUDxFEhA==" spinCount="100000" sheet="1" objects="1" scenarios="1"/>
  <mergeCells count="8">
    <mergeCell ref="A1:B1"/>
    <mergeCell ref="A18:A21"/>
    <mergeCell ref="A22:A23"/>
    <mergeCell ref="A3:A5"/>
    <mergeCell ref="A6:A9"/>
    <mergeCell ref="A10:A12"/>
    <mergeCell ref="A13:A15"/>
    <mergeCell ref="A16:A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Normal="100" workbookViewId="0">
      <selection activeCell="B5" sqref="B5"/>
    </sheetView>
  </sheetViews>
  <sheetFormatPr defaultRowHeight="12.75" x14ac:dyDescent="0.2"/>
  <cols>
    <col min="1" max="1" width="38.7109375" customWidth="1"/>
    <col min="2" max="2" width="42.42578125" customWidth="1"/>
    <col min="3" max="9" width="37.85546875" customWidth="1"/>
  </cols>
  <sheetData>
    <row r="1" spans="1:4" ht="13.5" thickBot="1" x14ac:dyDescent="0.25">
      <c r="A1" s="87" t="s">
        <v>110</v>
      </c>
      <c r="B1" s="87"/>
      <c r="C1" s="87"/>
      <c r="D1" s="87"/>
    </row>
    <row r="2" spans="1:4" ht="48.75" customHeight="1" thickTop="1" thickBot="1" x14ac:dyDescent="0.25">
      <c r="A2" s="7" t="s">
        <v>22</v>
      </c>
      <c r="B2" s="8" t="s">
        <v>23</v>
      </c>
      <c r="C2" s="8" t="s">
        <v>24</v>
      </c>
      <c r="D2" s="8" t="s">
        <v>25</v>
      </c>
    </row>
    <row r="3" spans="1:4" ht="287.25" customHeight="1" thickTop="1" thickBot="1" x14ac:dyDescent="0.25">
      <c r="A3" s="9" t="s">
        <v>26</v>
      </c>
      <c r="B3" s="12" t="s">
        <v>30</v>
      </c>
      <c r="C3" s="12" t="s">
        <v>31</v>
      </c>
      <c r="D3" s="12" t="s">
        <v>32</v>
      </c>
    </row>
    <row r="4" spans="1:4" ht="48.75" customHeight="1" thickTop="1" thickBot="1" x14ac:dyDescent="0.25">
      <c r="A4" s="10" t="s">
        <v>27</v>
      </c>
      <c r="B4" s="13" t="s">
        <v>33</v>
      </c>
      <c r="C4" s="13" t="s">
        <v>34</v>
      </c>
      <c r="D4" s="11"/>
    </row>
    <row r="5" spans="1:4" ht="93" customHeight="1" thickTop="1" thickBot="1" x14ac:dyDescent="0.25">
      <c r="A5" s="10" t="s">
        <v>28</v>
      </c>
      <c r="B5" s="13" t="s">
        <v>114</v>
      </c>
      <c r="C5" s="13" t="s">
        <v>35</v>
      </c>
      <c r="D5" s="13" t="s">
        <v>36</v>
      </c>
    </row>
    <row r="6" spans="1:4" ht="77.25" customHeight="1" thickTop="1" thickBot="1" x14ac:dyDescent="0.25">
      <c r="A6" s="10" t="s">
        <v>29</v>
      </c>
      <c r="B6" s="13" t="s">
        <v>37</v>
      </c>
      <c r="C6" s="13" t="s">
        <v>38</v>
      </c>
      <c r="D6" s="80"/>
    </row>
    <row r="7" spans="1:4" ht="212.25" customHeight="1" thickTop="1" thickBot="1" x14ac:dyDescent="0.25">
      <c r="A7" s="10" t="s">
        <v>39</v>
      </c>
      <c r="B7" s="13" t="s">
        <v>115</v>
      </c>
      <c r="C7" s="13" t="s">
        <v>40</v>
      </c>
      <c r="D7" s="11" t="s">
        <v>41</v>
      </c>
    </row>
    <row r="8" spans="1:4" ht="145.5" customHeight="1" thickTop="1" thickBot="1" x14ac:dyDescent="0.25">
      <c r="A8" s="10" t="s">
        <v>42</v>
      </c>
      <c r="B8" s="13" t="s">
        <v>43</v>
      </c>
      <c r="C8" s="13" t="s">
        <v>52</v>
      </c>
      <c r="D8" s="13" t="s">
        <v>53</v>
      </c>
    </row>
    <row r="9" spans="1:4" ht="364.5" customHeight="1" thickTop="1" thickBot="1" x14ac:dyDescent="0.25">
      <c r="A9" s="10" t="s">
        <v>44</v>
      </c>
      <c r="B9" s="13" t="s">
        <v>51</v>
      </c>
      <c r="C9" s="13" t="s">
        <v>45</v>
      </c>
      <c r="D9" s="13" t="s">
        <v>46</v>
      </c>
    </row>
    <row r="10" spans="1:4" ht="93" customHeight="1" thickTop="1" thickBot="1" x14ac:dyDescent="0.25">
      <c r="A10" s="10" t="s">
        <v>47</v>
      </c>
      <c r="B10" s="13" t="s">
        <v>50</v>
      </c>
      <c r="C10" s="13" t="s">
        <v>48</v>
      </c>
      <c r="D10" s="13" t="s">
        <v>49</v>
      </c>
    </row>
    <row r="11" spans="1:4" ht="256.5" thickTop="1" thickBot="1" x14ac:dyDescent="0.25">
      <c r="A11" s="10" t="s">
        <v>54</v>
      </c>
      <c r="B11" s="13" t="s">
        <v>55</v>
      </c>
      <c r="C11" s="13" t="s">
        <v>56</v>
      </c>
      <c r="D11" s="13" t="s">
        <v>49</v>
      </c>
    </row>
    <row r="12" spans="1:4" ht="13.5" thickTop="1" x14ac:dyDescent="0.2"/>
  </sheetData>
  <sheetProtection algorithmName="SHA-512" hashValue="incUDbQYiRzHL8XnjEW8kVjK4hwN4ua+svybkaKXg/casiIN2dRiTW5hgAfirebYXGyu5/8GXQGpuoeJojz4lg==" saltValue="ccSOkMFyj93kymbBx2VNSQ==" spinCount="100000" sheet="1" objects="1" scenarios="1"/>
  <mergeCells count="1">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M64"/>
  <sheetViews>
    <sheetView zoomScaleNormal="100" workbookViewId="0">
      <selection activeCell="M18" sqref="M18"/>
    </sheetView>
  </sheetViews>
  <sheetFormatPr defaultRowHeight="12.75" x14ac:dyDescent="0.2"/>
  <cols>
    <col min="1" max="1" width="10.7109375" customWidth="1"/>
    <col min="2" max="3" width="13.7109375" customWidth="1"/>
    <col min="4" max="4" width="20.85546875" customWidth="1"/>
    <col min="5" max="6" width="7.7109375" customWidth="1"/>
    <col min="7" max="7" width="8.7109375" customWidth="1"/>
    <col min="8" max="8" width="10" customWidth="1"/>
    <col min="9" max="10" width="11.28515625" customWidth="1"/>
  </cols>
  <sheetData>
    <row r="1" spans="1:13" ht="15" customHeight="1" thickBot="1" x14ac:dyDescent="0.3">
      <c r="A1" s="129" t="s">
        <v>112</v>
      </c>
      <c r="B1" s="129"/>
      <c r="C1" s="129"/>
      <c r="D1" s="129"/>
      <c r="E1" s="129"/>
      <c r="F1" s="129"/>
      <c r="G1" s="129"/>
      <c r="H1" s="129"/>
      <c r="I1" s="129"/>
      <c r="J1" s="129"/>
      <c r="K1" s="2"/>
      <c r="L1" s="2"/>
      <c r="M1" s="3"/>
    </row>
    <row r="2" spans="1:13" s="1" customFormat="1" ht="15" thickTop="1" x14ac:dyDescent="0.2">
      <c r="A2" s="128" t="s">
        <v>102</v>
      </c>
      <c r="B2" s="128"/>
      <c r="C2" s="128"/>
      <c r="D2" s="128"/>
      <c r="E2" s="128"/>
      <c r="F2" s="128"/>
      <c r="G2" s="128"/>
      <c r="H2" s="128"/>
      <c r="I2" s="3"/>
      <c r="J2" s="3"/>
      <c r="K2" s="3"/>
      <c r="L2" s="3"/>
    </row>
    <row r="3" spans="1:13" s="1" customFormat="1" ht="14.25" x14ac:dyDescent="0.2">
      <c r="A3" s="128" t="s">
        <v>103</v>
      </c>
      <c r="B3" s="128"/>
      <c r="C3" s="128"/>
      <c r="D3" s="128"/>
      <c r="E3" s="128"/>
      <c r="F3" s="128"/>
      <c r="G3" s="128"/>
      <c r="H3" s="128"/>
      <c r="I3" s="3"/>
      <c r="J3" s="3"/>
      <c r="K3" s="3"/>
      <c r="L3" s="3"/>
    </row>
    <row r="4" spans="1:13" s="1" customFormat="1" ht="14.25" x14ac:dyDescent="0.2">
      <c r="A4" s="25"/>
      <c r="B4" s="25"/>
      <c r="C4" s="25"/>
      <c r="D4" s="25"/>
      <c r="E4" s="25"/>
      <c r="F4" s="25"/>
      <c r="G4" s="25"/>
      <c r="H4" s="25"/>
      <c r="I4" s="3"/>
      <c r="J4" s="3"/>
      <c r="K4" s="3"/>
      <c r="L4" s="3"/>
    </row>
    <row r="5" spans="1:13" s="34" customFormat="1" ht="38.25" customHeight="1" x14ac:dyDescent="0.2">
      <c r="A5" s="130" t="s">
        <v>19</v>
      </c>
      <c r="B5" s="131"/>
      <c r="C5" s="131"/>
      <c r="D5" s="131"/>
      <c r="E5" s="131"/>
      <c r="F5" s="131"/>
      <c r="G5" s="131"/>
      <c r="H5" s="132"/>
      <c r="I5" s="4" t="s">
        <v>106</v>
      </c>
      <c r="J5" s="4" t="s">
        <v>107</v>
      </c>
    </row>
    <row r="6" spans="1:13" s="34" customFormat="1" ht="12.75" customHeight="1" x14ac:dyDescent="0.2">
      <c r="A6" s="126" t="s">
        <v>9</v>
      </c>
      <c r="B6" s="127"/>
      <c r="C6" s="127"/>
      <c r="D6" s="127"/>
      <c r="E6" s="127"/>
      <c r="F6" s="127"/>
      <c r="G6" s="127"/>
      <c r="H6" s="27"/>
      <c r="I6" s="26"/>
      <c r="J6" s="26"/>
    </row>
    <row r="7" spans="1:13" s="31" customFormat="1" ht="38.25" x14ac:dyDescent="0.2">
      <c r="A7" s="118" t="s">
        <v>10</v>
      </c>
      <c r="B7" s="119"/>
      <c r="C7" s="119"/>
      <c r="D7" s="120"/>
      <c r="E7" s="35" t="s">
        <v>11</v>
      </c>
      <c r="F7" s="35" t="s">
        <v>92</v>
      </c>
      <c r="G7" s="35" t="s">
        <v>0</v>
      </c>
      <c r="H7" s="35" t="s">
        <v>113</v>
      </c>
      <c r="I7" s="5" t="s">
        <v>106</v>
      </c>
      <c r="J7" s="5" t="s">
        <v>107</v>
      </c>
    </row>
    <row r="8" spans="1:13" s="34" customFormat="1" ht="13.5" customHeight="1" x14ac:dyDescent="0.2">
      <c r="A8" s="110" t="s">
        <v>85</v>
      </c>
      <c r="B8" s="104"/>
      <c r="C8" s="104"/>
      <c r="D8" s="105"/>
      <c r="E8" s="36">
        <v>4</v>
      </c>
      <c r="F8" s="36">
        <v>8</v>
      </c>
      <c r="G8" s="37">
        <v>28.45</v>
      </c>
      <c r="H8" s="36">
        <v>189</v>
      </c>
      <c r="I8" s="37">
        <f>SUM(E8*F8*G8*H8)</f>
        <v>172065.6</v>
      </c>
      <c r="J8" s="37">
        <v>0</v>
      </c>
    </row>
    <row r="9" spans="1:13" s="34" customFormat="1" ht="12.75" customHeight="1" x14ac:dyDescent="0.2">
      <c r="A9" s="97" t="s">
        <v>86</v>
      </c>
      <c r="B9" s="98"/>
      <c r="C9" s="98"/>
      <c r="D9" s="103"/>
      <c r="E9" s="36">
        <v>8</v>
      </c>
      <c r="F9" s="36">
        <v>8</v>
      </c>
      <c r="G9" s="37">
        <v>17.36</v>
      </c>
      <c r="H9" s="36">
        <v>189</v>
      </c>
      <c r="I9" s="37">
        <f t="shared" ref="I9:I12" si="0">SUM(E9*F9*G9*H9)</f>
        <v>209986.56</v>
      </c>
      <c r="J9" s="37">
        <v>0</v>
      </c>
    </row>
    <row r="10" spans="1:13" s="34" customFormat="1" x14ac:dyDescent="0.2">
      <c r="A10" s="97"/>
      <c r="B10" s="98"/>
      <c r="C10" s="98"/>
      <c r="D10" s="103"/>
      <c r="E10" s="36"/>
      <c r="F10" s="36"/>
      <c r="G10" s="37"/>
      <c r="H10" s="36"/>
      <c r="I10" s="37">
        <f t="shared" si="0"/>
        <v>0</v>
      </c>
      <c r="J10" s="37"/>
    </row>
    <row r="11" spans="1:13" s="34" customFormat="1" x14ac:dyDescent="0.2">
      <c r="A11" s="97"/>
      <c r="B11" s="98"/>
      <c r="C11" s="98"/>
      <c r="D11" s="103"/>
      <c r="E11" s="36"/>
      <c r="F11" s="36"/>
      <c r="G11" s="37"/>
      <c r="H11" s="36"/>
      <c r="I11" s="37">
        <f t="shared" si="0"/>
        <v>0</v>
      </c>
      <c r="J11" s="37"/>
    </row>
    <row r="12" spans="1:13" s="34" customFormat="1" x14ac:dyDescent="0.2">
      <c r="A12" s="97"/>
      <c r="B12" s="98"/>
      <c r="C12" s="98"/>
      <c r="D12" s="103"/>
      <c r="E12" s="36"/>
      <c r="F12" s="36"/>
      <c r="G12" s="37"/>
      <c r="H12" s="36"/>
      <c r="I12" s="37">
        <f t="shared" si="0"/>
        <v>0</v>
      </c>
      <c r="J12" s="37"/>
    </row>
    <row r="13" spans="1:13" s="34" customFormat="1" ht="13.5" customHeight="1" thickBot="1" x14ac:dyDescent="0.25">
      <c r="A13" s="111" t="s">
        <v>101</v>
      </c>
      <c r="B13" s="112"/>
      <c r="C13" s="112"/>
      <c r="D13" s="112"/>
      <c r="E13" s="112"/>
      <c r="F13" s="112"/>
      <c r="G13" s="112"/>
      <c r="H13" s="39"/>
      <c r="I13" s="40">
        <f>SUM(I8:I12)</f>
        <v>382052.16000000003</v>
      </c>
      <c r="J13" s="40">
        <f>SUM(J8:J12)</f>
        <v>0</v>
      </c>
    </row>
    <row r="14" spans="1:13" s="31" customFormat="1" ht="38.25" x14ac:dyDescent="0.2">
      <c r="A14" s="121" t="s">
        <v>6</v>
      </c>
      <c r="B14" s="122"/>
      <c r="C14" s="122"/>
      <c r="D14" s="122"/>
      <c r="E14" s="122"/>
      <c r="F14" s="122"/>
      <c r="G14" s="122"/>
      <c r="H14" s="28"/>
      <c r="I14" s="5" t="s">
        <v>106</v>
      </c>
      <c r="J14" s="5" t="s">
        <v>107</v>
      </c>
    </row>
    <row r="15" spans="1:13" s="34" customFormat="1" ht="13.5" customHeight="1" x14ac:dyDescent="0.2">
      <c r="A15" s="123" t="s">
        <v>91</v>
      </c>
      <c r="B15" s="124"/>
      <c r="C15" s="124"/>
      <c r="D15" s="124"/>
      <c r="E15" s="124"/>
      <c r="F15" s="125"/>
      <c r="G15" s="81">
        <v>0.41</v>
      </c>
      <c r="H15" s="42"/>
      <c r="I15" s="43">
        <f>SUM(I13*G15)</f>
        <v>156641.38560000001</v>
      </c>
      <c r="J15" s="43">
        <v>0</v>
      </c>
    </row>
    <row r="16" spans="1:13" s="34" customFormat="1" ht="25.5" customHeight="1" x14ac:dyDescent="0.2">
      <c r="A16" s="97"/>
      <c r="B16" s="98"/>
      <c r="C16" s="98"/>
      <c r="D16" s="98"/>
      <c r="E16" s="98"/>
      <c r="F16" s="98"/>
      <c r="G16" s="98"/>
      <c r="H16" s="44"/>
      <c r="I16" s="37"/>
      <c r="J16" s="37"/>
    </row>
    <row r="17" spans="1:10" s="34" customFormat="1" ht="13.5" thickBot="1" x14ac:dyDescent="0.25">
      <c r="A17" s="111" t="s">
        <v>100</v>
      </c>
      <c r="B17" s="112"/>
      <c r="C17" s="112"/>
      <c r="D17" s="112"/>
      <c r="E17" s="112"/>
      <c r="F17" s="112"/>
      <c r="G17" s="112"/>
      <c r="H17" s="38"/>
      <c r="I17" s="40">
        <f>SUM(I15)</f>
        <v>156641.38560000001</v>
      </c>
      <c r="J17" s="40">
        <f>SUM(J15)</f>
        <v>0</v>
      </c>
    </row>
    <row r="18" spans="1:10" s="31" customFormat="1" ht="38.25" x14ac:dyDescent="0.2">
      <c r="A18" s="115" t="s">
        <v>12</v>
      </c>
      <c r="B18" s="116"/>
      <c r="C18" s="116"/>
      <c r="D18" s="116"/>
      <c r="E18" s="117"/>
      <c r="F18" s="35" t="s">
        <v>2</v>
      </c>
      <c r="G18" s="35" t="s">
        <v>0</v>
      </c>
      <c r="H18" s="5" t="s">
        <v>113</v>
      </c>
      <c r="I18" s="5" t="s">
        <v>106</v>
      </c>
      <c r="J18" s="5" t="s">
        <v>107</v>
      </c>
    </row>
    <row r="19" spans="1:10" s="34" customFormat="1" ht="13.5" customHeight="1" x14ac:dyDescent="0.2">
      <c r="A19" s="110" t="s">
        <v>93</v>
      </c>
      <c r="B19" s="104"/>
      <c r="C19" s="104"/>
      <c r="D19" s="104"/>
      <c r="E19" s="105"/>
      <c r="F19" s="36"/>
      <c r="G19" s="37">
        <v>106</v>
      </c>
      <c r="H19" s="36">
        <v>39</v>
      </c>
      <c r="I19" s="37">
        <f>SUM(G19*H19)</f>
        <v>4134</v>
      </c>
      <c r="J19" s="37">
        <v>0</v>
      </c>
    </row>
    <row r="20" spans="1:10" s="34" customFormat="1" ht="12.75" customHeight="1" x14ac:dyDescent="0.2">
      <c r="A20" s="110" t="s">
        <v>90</v>
      </c>
      <c r="B20" s="104"/>
      <c r="C20" s="104"/>
      <c r="D20" s="104"/>
      <c r="E20" s="105"/>
      <c r="F20" s="36">
        <v>450</v>
      </c>
      <c r="G20" s="37">
        <v>0.56000000000000005</v>
      </c>
      <c r="H20" s="36">
        <v>189</v>
      </c>
      <c r="I20" s="37">
        <f>SUM(F20*G20*H20)</f>
        <v>47628.000000000007</v>
      </c>
      <c r="J20" s="37">
        <v>0</v>
      </c>
    </row>
    <row r="21" spans="1:10" s="34" customFormat="1" x14ac:dyDescent="0.2">
      <c r="A21" s="110"/>
      <c r="B21" s="104"/>
      <c r="C21" s="104"/>
      <c r="D21" s="104"/>
      <c r="E21" s="105"/>
      <c r="F21" s="36"/>
      <c r="G21" s="37"/>
      <c r="H21" s="36"/>
      <c r="I21" s="37"/>
      <c r="J21" s="37"/>
    </row>
    <row r="22" spans="1:10" s="34" customFormat="1" x14ac:dyDescent="0.2">
      <c r="A22" s="110"/>
      <c r="B22" s="104"/>
      <c r="C22" s="104"/>
      <c r="D22" s="104"/>
      <c r="E22" s="105"/>
      <c r="F22" s="36"/>
      <c r="G22" s="37"/>
      <c r="H22" s="36"/>
      <c r="I22" s="37"/>
      <c r="J22" s="37"/>
    </row>
    <row r="23" spans="1:10" s="34" customFormat="1" x14ac:dyDescent="0.2">
      <c r="A23" s="110"/>
      <c r="B23" s="104"/>
      <c r="C23" s="104"/>
      <c r="D23" s="104"/>
      <c r="E23" s="105"/>
      <c r="F23" s="36"/>
      <c r="G23" s="37"/>
      <c r="H23" s="36"/>
      <c r="I23" s="37"/>
      <c r="J23" s="37"/>
    </row>
    <row r="24" spans="1:10" s="34" customFormat="1" x14ac:dyDescent="0.2">
      <c r="A24" s="110"/>
      <c r="B24" s="104"/>
      <c r="C24" s="104"/>
      <c r="D24" s="104"/>
      <c r="E24" s="105"/>
      <c r="F24" s="36"/>
      <c r="G24" s="37"/>
      <c r="H24" s="36"/>
      <c r="I24" s="37"/>
      <c r="J24" s="37"/>
    </row>
    <row r="25" spans="1:10" s="34" customFormat="1" ht="25.5" customHeight="1" x14ac:dyDescent="0.2">
      <c r="A25" s="97"/>
      <c r="B25" s="98"/>
      <c r="C25" s="98"/>
      <c r="D25" s="98"/>
      <c r="E25" s="98"/>
      <c r="F25" s="98"/>
      <c r="G25" s="98"/>
      <c r="H25" s="36"/>
      <c r="I25" s="37"/>
      <c r="J25" s="37"/>
    </row>
    <row r="26" spans="1:10" s="34" customFormat="1" ht="13.5" thickBot="1" x14ac:dyDescent="0.25">
      <c r="A26" s="111" t="s">
        <v>99</v>
      </c>
      <c r="B26" s="112"/>
      <c r="C26" s="112"/>
      <c r="D26" s="112"/>
      <c r="E26" s="112"/>
      <c r="F26" s="112"/>
      <c r="G26" s="112"/>
      <c r="H26" s="45"/>
      <c r="I26" s="40">
        <f>SUM(I19:I25)</f>
        <v>51762.000000000007</v>
      </c>
      <c r="J26" s="40">
        <f>SUM(J19:J25)</f>
        <v>0</v>
      </c>
    </row>
    <row r="27" spans="1:10" s="31" customFormat="1" ht="38.25" x14ac:dyDescent="0.2">
      <c r="A27" s="46" t="s">
        <v>13</v>
      </c>
      <c r="B27" s="47"/>
      <c r="C27" s="48"/>
      <c r="D27" s="48"/>
      <c r="E27" s="48"/>
      <c r="F27" s="49"/>
      <c r="G27" s="35" t="s">
        <v>3</v>
      </c>
      <c r="H27" s="5"/>
      <c r="I27" s="5" t="s">
        <v>106</v>
      </c>
      <c r="J27" s="5" t="s">
        <v>107</v>
      </c>
    </row>
    <row r="28" spans="1:10" s="34" customFormat="1" ht="13.5" customHeight="1" x14ac:dyDescent="0.2">
      <c r="A28" s="110"/>
      <c r="B28" s="104"/>
      <c r="C28" s="104"/>
      <c r="D28" s="104"/>
      <c r="E28" s="104"/>
      <c r="F28" s="105"/>
      <c r="G28" s="37">
        <v>0</v>
      </c>
      <c r="H28" s="50"/>
      <c r="I28" s="37">
        <v>0</v>
      </c>
      <c r="J28" s="37">
        <v>0</v>
      </c>
    </row>
    <row r="29" spans="1:10" s="34" customFormat="1" ht="13.5" thickBot="1" x14ac:dyDescent="0.25">
      <c r="A29" s="111" t="s">
        <v>98</v>
      </c>
      <c r="B29" s="112"/>
      <c r="C29" s="112"/>
      <c r="D29" s="112"/>
      <c r="E29" s="112"/>
      <c r="F29" s="112"/>
      <c r="G29" s="112"/>
      <c r="H29" s="38"/>
      <c r="I29" s="40">
        <f>SUM(I28)</f>
        <v>0</v>
      </c>
      <c r="J29" s="40">
        <f>SUM(J28)</f>
        <v>0</v>
      </c>
    </row>
    <row r="30" spans="1:10" s="31" customFormat="1" ht="38.25" x14ac:dyDescent="0.2">
      <c r="A30" s="115" t="s">
        <v>14</v>
      </c>
      <c r="B30" s="116"/>
      <c r="C30" s="116"/>
      <c r="D30" s="116"/>
      <c r="E30" s="116"/>
      <c r="F30" s="117"/>
      <c r="G30" s="35" t="s">
        <v>3</v>
      </c>
      <c r="H30" s="35" t="s">
        <v>18</v>
      </c>
      <c r="I30" s="5" t="s">
        <v>106</v>
      </c>
      <c r="J30" s="5" t="s">
        <v>107</v>
      </c>
    </row>
    <row r="31" spans="1:10" s="34" customFormat="1" ht="13.5" customHeight="1" x14ac:dyDescent="0.2">
      <c r="A31" s="110" t="s">
        <v>89</v>
      </c>
      <c r="B31" s="104"/>
      <c r="C31" s="104"/>
      <c r="D31" s="104"/>
      <c r="E31" s="104"/>
      <c r="F31" s="105"/>
      <c r="G31" s="37">
        <v>20</v>
      </c>
      <c r="H31" s="73">
        <v>13</v>
      </c>
      <c r="I31" s="37">
        <f>SUM(G31*H31)</f>
        <v>260</v>
      </c>
      <c r="J31" s="37">
        <v>0</v>
      </c>
    </row>
    <row r="32" spans="1:10" s="34" customFormat="1" ht="13.5" hidden="1" customHeight="1" x14ac:dyDescent="0.2">
      <c r="A32" s="110"/>
      <c r="B32" s="104"/>
      <c r="C32" s="104"/>
      <c r="D32" s="104"/>
      <c r="E32" s="104"/>
      <c r="F32" s="105"/>
      <c r="G32" s="37"/>
      <c r="H32" s="73"/>
      <c r="I32" s="37"/>
      <c r="J32" s="37"/>
    </row>
    <row r="33" spans="1:10" s="34" customFormat="1" ht="13.5" customHeight="1" x14ac:dyDescent="0.2">
      <c r="A33" s="110" t="s">
        <v>87</v>
      </c>
      <c r="B33" s="104"/>
      <c r="C33" s="104"/>
      <c r="D33" s="104"/>
      <c r="E33" s="104"/>
      <c r="F33" s="105"/>
      <c r="G33" s="37"/>
      <c r="H33" s="73"/>
      <c r="I33" s="37">
        <f t="shared" ref="I33:I35" si="1">SUM(G33*H33)</f>
        <v>0</v>
      </c>
      <c r="J33" s="37">
        <v>0</v>
      </c>
    </row>
    <row r="34" spans="1:10" s="34" customFormat="1" ht="14.25" customHeight="1" x14ac:dyDescent="0.2">
      <c r="A34" s="110" t="s">
        <v>88</v>
      </c>
      <c r="B34" s="104"/>
      <c r="C34" s="104"/>
      <c r="D34" s="104"/>
      <c r="E34" s="104"/>
      <c r="F34" s="105"/>
      <c r="G34" s="51"/>
      <c r="H34" s="74"/>
      <c r="I34" s="37">
        <f t="shared" si="1"/>
        <v>0</v>
      </c>
      <c r="J34" s="37">
        <v>0</v>
      </c>
    </row>
    <row r="35" spans="1:10" s="34" customFormat="1" ht="14.25" customHeight="1" x14ac:dyDescent="0.2">
      <c r="A35" s="110"/>
      <c r="B35" s="104"/>
      <c r="C35" s="104"/>
      <c r="D35" s="104"/>
      <c r="E35" s="104"/>
      <c r="F35" s="105"/>
      <c r="G35" s="51"/>
      <c r="H35" s="74"/>
      <c r="I35" s="37">
        <f t="shared" si="1"/>
        <v>0</v>
      </c>
      <c r="J35" s="37">
        <v>0</v>
      </c>
    </row>
    <row r="36" spans="1:10" s="34" customFormat="1" ht="13.5" thickBot="1" x14ac:dyDescent="0.25">
      <c r="A36" s="111" t="s">
        <v>97</v>
      </c>
      <c r="B36" s="112"/>
      <c r="C36" s="112"/>
      <c r="D36" s="112"/>
      <c r="E36" s="112"/>
      <c r="F36" s="112"/>
      <c r="G36" s="112"/>
      <c r="H36" s="52"/>
      <c r="I36" s="40">
        <f>SUM(I31:I34)</f>
        <v>260</v>
      </c>
      <c r="J36" s="40">
        <f>SUM(J31:J34)</f>
        <v>0</v>
      </c>
    </row>
    <row r="37" spans="1:10" s="34" customFormat="1" ht="13.5" thickBot="1" x14ac:dyDescent="0.25">
      <c r="A37" s="113" t="s">
        <v>95</v>
      </c>
      <c r="B37" s="114"/>
      <c r="C37" s="114"/>
      <c r="D37" s="114"/>
      <c r="E37" s="114"/>
      <c r="F37" s="114"/>
      <c r="G37" s="114"/>
      <c r="H37" s="75"/>
      <c r="I37" s="40">
        <f>SUM(I13,I17,I26,I29,I36)</f>
        <v>590715.54560000007</v>
      </c>
      <c r="J37" s="40">
        <f>SUM(J13,J17,J26,J29,J36)</f>
        <v>0</v>
      </c>
    </row>
    <row r="38" spans="1:10" s="34" customFormat="1" ht="13.5" thickBot="1" x14ac:dyDescent="0.25">
      <c r="A38" s="53"/>
      <c r="B38" s="54"/>
      <c r="C38" s="54"/>
      <c r="D38" s="54"/>
      <c r="E38" s="54"/>
      <c r="F38" s="54"/>
      <c r="G38" s="54"/>
      <c r="H38" s="55"/>
      <c r="I38" s="56"/>
      <c r="J38" s="57"/>
    </row>
    <row r="39" spans="1:10" s="34" customFormat="1" x14ac:dyDescent="0.2">
      <c r="A39" s="93" t="s">
        <v>15</v>
      </c>
      <c r="B39" s="94"/>
      <c r="C39" s="94"/>
      <c r="D39" s="94"/>
      <c r="E39" s="94"/>
      <c r="F39" s="94"/>
      <c r="G39" s="94"/>
      <c r="H39" s="94"/>
      <c r="I39" s="94"/>
      <c r="J39" s="79"/>
    </row>
    <row r="40" spans="1:10" s="34" customFormat="1" x14ac:dyDescent="0.2">
      <c r="A40" s="101" t="s">
        <v>7</v>
      </c>
      <c r="B40" s="102"/>
      <c r="C40" s="102"/>
      <c r="D40" s="102"/>
      <c r="E40" s="102"/>
      <c r="F40" s="102"/>
      <c r="G40" s="102"/>
      <c r="H40" s="102"/>
      <c r="I40" s="102"/>
      <c r="J40" s="59"/>
    </row>
    <row r="41" spans="1:10" s="31" customFormat="1" ht="38.25" x14ac:dyDescent="0.2">
      <c r="A41" s="29" t="s">
        <v>16</v>
      </c>
      <c r="B41" s="30"/>
      <c r="C41" s="30"/>
      <c r="D41" s="30"/>
      <c r="E41" s="30"/>
      <c r="F41" s="30"/>
      <c r="G41" s="6" t="s">
        <v>4</v>
      </c>
      <c r="H41" s="6" t="s">
        <v>113</v>
      </c>
      <c r="I41" s="6" t="s">
        <v>106</v>
      </c>
      <c r="J41" s="6" t="s">
        <v>107</v>
      </c>
    </row>
    <row r="42" spans="1:10" s="34" customFormat="1" x14ac:dyDescent="0.2">
      <c r="A42" s="97"/>
      <c r="B42" s="98"/>
      <c r="C42" s="98"/>
      <c r="D42" s="98"/>
      <c r="E42" s="98"/>
      <c r="F42" s="103"/>
      <c r="G42" s="60"/>
      <c r="H42" s="36"/>
      <c r="I42" s="37"/>
      <c r="J42" s="37"/>
    </row>
    <row r="43" spans="1:10" s="34" customFormat="1" x14ac:dyDescent="0.2">
      <c r="A43" s="97"/>
      <c r="B43" s="98"/>
      <c r="C43" s="98"/>
      <c r="D43" s="98"/>
      <c r="E43" s="98"/>
      <c r="F43" s="103"/>
      <c r="G43" s="37"/>
      <c r="H43" s="36"/>
      <c r="I43" s="37"/>
      <c r="J43" s="37"/>
    </row>
    <row r="44" spans="1:10" s="34" customFormat="1" x14ac:dyDescent="0.2">
      <c r="A44" s="104"/>
      <c r="B44" s="104"/>
      <c r="C44" s="104"/>
      <c r="D44" s="104"/>
      <c r="E44" s="104"/>
      <c r="F44" s="105"/>
      <c r="G44" s="37"/>
      <c r="H44" s="36"/>
      <c r="I44" s="37"/>
      <c r="J44" s="37"/>
    </row>
    <row r="45" spans="1:10" s="34" customFormat="1" x14ac:dyDescent="0.2">
      <c r="A45" s="97"/>
      <c r="B45" s="98"/>
      <c r="C45" s="98"/>
      <c r="D45" s="98"/>
      <c r="E45" s="98"/>
      <c r="F45" s="103"/>
      <c r="G45" s="37"/>
      <c r="H45" s="36"/>
      <c r="I45" s="37"/>
      <c r="J45" s="37"/>
    </row>
    <row r="46" spans="1:10" s="78" customFormat="1" ht="38.25" x14ac:dyDescent="0.2">
      <c r="A46" s="92" t="s">
        <v>17</v>
      </c>
      <c r="B46" s="92"/>
      <c r="C46" s="92"/>
      <c r="D46" s="92"/>
      <c r="E46" s="92"/>
      <c r="F46" s="6" t="s">
        <v>2</v>
      </c>
      <c r="G46" s="32" t="s">
        <v>0</v>
      </c>
      <c r="H46" s="33" t="s">
        <v>113</v>
      </c>
      <c r="I46" s="6" t="s">
        <v>106</v>
      </c>
      <c r="J46" s="6" t="s">
        <v>107</v>
      </c>
    </row>
    <row r="47" spans="1:10" s="34" customFormat="1" ht="13.5" customHeight="1" x14ac:dyDescent="0.2">
      <c r="A47" s="97"/>
      <c r="B47" s="98"/>
      <c r="C47" s="98"/>
      <c r="D47" s="98"/>
      <c r="E47" s="103"/>
      <c r="F47" s="61"/>
      <c r="G47" s="62"/>
      <c r="H47" s="63"/>
      <c r="I47" s="37"/>
      <c r="J47" s="37"/>
    </row>
    <row r="48" spans="1:10" s="34" customFormat="1" ht="13.5" customHeight="1" x14ac:dyDescent="0.2">
      <c r="A48" s="97"/>
      <c r="B48" s="98"/>
      <c r="C48" s="98"/>
      <c r="D48" s="98"/>
      <c r="E48" s="103"/>
      <c r="F48" s="61"/>
      <c r="G48" s="62"/>
      <c r="H48" s="63"/>
      <c r="I48" s="37"/>
      <c r="J48" s="37"/>
    </row>
    <row r="49" spans="1:10" s="34" customFormat="1" ht="13.5" customHeight="1" x14ac:dyDescent="0.2">
      <c r="A49" s="97"/>
      <c r="B49" s="98"/>
      <c r="C49" s="98"/>
      <c r="D49" s="98"/>
      <c r="E49" s="103"/>
      <c r="F49" s="61"/>
      <c r="G49" s="62"/>
      <c r="H49" s="63"/>
      <c r="I49" s="37"/>
      <c r="J49" s="37"/>
    </row>
    <row r="50" spans="1:10" s="34" customFormat="1" ht="14.25" customHeight="1" x14ac:dyDescent="0.2">
      <c r="A50" s="97"/>
      <c r="B50" s="98"/>
      <c r="C50" s="98"/>
      <c r="D50" s="98"/>
      <c r="E50" s="103"/>
      <c r="F50" s="61"/>
      <c r="G50" s="62"/>
      <c r="H50" s="63"/>
      <c r="I50" s="37"/>
      <c r="J50" s="37"/>
    </row>
    <row r="51" spans="1:10" s="34" customFormat="1" ht="13.5" customHeight="1" x14ac:dyDescent="0.2">
      <c r="A51" s="99" t="s">
        <v>5</v>
      </c>
      <c r="B51" s="100"/>
      <c r="C51" s="100"/>
      <c r="D51" s="100"/>
      <c r="E51" s="100"/>
      <c r="F51" s="100"/>
      <c r="G51" s="100"/>
      <c r="H51" s="65"/>
      <c r="I51" s="66">
        <f>SUM(I42:I45,I47:I50)</f>
        <v>0</v>
      </c>
      <c r="J51" s="66">
        <f>SUM(J42:J45,J47:J50)</f>
        <v>0</v>
      </c>
    </row>
    <row r="52" spans="1:10" s="34" customFormat="1" ht="12.75" customHeight="1" x14ac:dyDescent="0.2">
      <c r="A52" s="106" t="s">
        <v>8</v>
      </c>
      <c r="B52" s="107"/>
      <c r="C52" s="107"/>
      <c r="D52" s="107"/>
      <c r="E52" s="107"/>
      <c r="F52" s="107"/>
      <c r="G52" s="107"/>
      <c r="H52" s="107"/>
      <c r="I52" s="107"/>
      <c r="J52" s="59"/>
    </row>
    <row r="53" spans="1:10" s="31" customFormat="1" ht="38.25" x14ac:dyDescent="0.2">
      <c r="A53" s="108"/>
      <c r="B53" s="109"/>
      <c r="C53" s="109"/>
      <c r="D53" s="109"/>
      <c r="E53" s="109"/>
      <c r="F53" s="109"/>
      <c r="G53" s="109"/>
      <c r="H53" s="6"/>
      <c r="I53" s="6" t="s">
        <v>106</v>
      </c>
      <c r="J53" s="6" t="s">
        <v>107</v>
      </c>
    </row>
    <row r="54" spans="1:10" s="34" customFormat="1" ht="13.5" customHeight="1" x14ac:dyDescent="0.2">
      <c r="A54" s="110" t="s">
        <v>94</v>
      </c>
      <c r="B54" s="104"/>
      <c r="C54" s="104"/>
      <c r="D54" s="104"/>
      <c r="E54" s="104"/>
      <c r="F54" s="104"/>
      <c r="G54" s="104"/>
      <c r="H54" s="67"/>
      <c r="I54" s="37">
        <v>975</v>
      </c>
      <c r="J54" s="37">
        <v>0</v>
      </c>
    </row>
    <row r="55" spans="1:10" s="34" customFormat="1" ht="14.25" customHeight="1" x14ac:dyDescent="0.2">
      <c r="A55" s="97"/>
      <c r="B55" s="98"/>
      <c r="C55" s="98"/>
      <c r="D55" s="98"/>
      <c r="E55" s="98"/>
      <c r="F55" s="98"/>
      <c r="G55" s="98"/>
      <c r="H55" s="67"/>
      <c r="I55" s="37"/>
      <c r="J55" s="37"/>
    </row>
    <row r="56" spans="1:10" s="34" customFormat="1" ht="13.5" customHeight="1" x14ac:dyDescent="0.2">
      <c r="A56" s="99" t="s">
        <v>84</v>
      </c>
      <c r="B56" s="100"/>
      <c r="C56" s="100"/>
      <c r="D56" s="100"/>
      <c r="E56" s="100"/>
      <c r="F56" s="100"/>
      <c r="G56" s="100"/>
      <c r="H56" s="64"/>
      <c r="I56" s="66">
        <f>SUM(I54:I55)</f>
        <v>975</v>
      </c>
      <c r="J56" s="66">
        <f>SUM(J54:J55)</f>
        <v>0</v>
      </c>
    </row>
    <row r="57" spans="1:10" s="34" customFormat="1" ht="12.75" customHeight="1" x14ac:dyDescent="0.2">
      <c r="A57" s="106" t="s">
        <v>20</v>
      </c>
      <c r="B57" s="107"/>
      <c r="C57" s="107"/>
      <c r="D57" s="107"/>
      <c r="E57" s="107"/>
      <c r="F57" s="107"/>
      <c r="G57" s="107"/>
      <c r="H57" s="107"/>
      <c r="I57" s="107"/>
      <c r="J57" s="59"/>
    </row>
    <row r="58" spans="1:10" s="31" customFormat="1" ht="38.25" x14ac:dyDescent="0.2">
      <c r="A58" s="108"/>
      <c r="B58" s="109"/>
      <c r="C58" s="109"/>
      <c r="D58" s="109"/>
      <c r="E58" s="109"/>
      <c r="F58" s="109"/>
      <c r="G58" s="109"/>
      <c r="H58" s="6"/>
      <c r="I58" s="6" t="s">
        <v>106</v>
      </c>
      <c r="J58" s="6" t="s">
        <v>107</v>
      </c>
    </row>
    <row r="59" spans="1:10" s="34" customFormat="1" ht="13.5" customHeight="1" x14ac:dyDescent="0.2">
      <c r="A59" s="95"/>
      <c r="B59" s="96"/>
      <c r="C59" s="96"/>
      <c r="D59" s="96"/>
      <c r="E59" s="96"/>
      <c r="F59" s="96"/>
      <c r="G59" s="96"/>
      <c r="H59" s="67"/>
      <c r="I59" s="68"/>
      <c r="J59" s="68"/>
    </row>
    <row r="60" spans="1:10" s="34" customFormat="1" ht="14.25" customHeight="1" x14ac:dyDescent="0.2">
      <c r="A60" s="97"/>
      <c r="B60" s="98"/>
      <c r="C60" s="98"/>
      <c r="D60" s="98"/>
      <c r="E60" s="98"/>
      <c r="F60" s="98"/>
      <c r="G60" s="98"/>
      <c r="H60" s="67"/>
      <c r="I60" s="37"/>
      <c r="J60" s="37"/>
    </row>
    <row r="61" spans="1:10" s="34" customFormat="1" ht="14.25" customHeight="1" x14ac:dyDescent="0.2">
      <c r="A61" s="99" t="s">
        <v>21</v>
      </c>
      <c r="B61" s="100"/>
      <c r="C61" s="100"/>
      <c r="D61" s="100"/>
      <c r="E61" s="100"/>
      <c r="F61" s="100"/>
      <c r="G61" s="100"/>
      <c r="H61" s="64"/>
      <c r="I61" s="66">
        <f>SUM(I57:I60)</f>
        <v>0</v>
      </c>
      <c r="J61" s="66">
        <f>SUM(J57:J60)</f>
        <v>0</v>
      </c>
    </row>
    <row r="62" spans="1:10" s="34" customFormat="1" ht="13.5" thickBot="1" x14ac:dyDescent="0.25">
      <c r="A62" s="88" t="s">
        <v>96</v>
      </c>
      <c r="B62" s="89"/>
      <c r="C62" s="89"/>
      <c r="D62" s="89"/>
      <c r="E62" s="89"/>
      <c r="F62" s="89"/>
      <c r="G62" s="89"/>
      <c r="H62" s="69"/>
      <c r="I62" s="70">
        <f>SUM(I51,I56,I61)</f>
        <v>975</v>
      </c>
      <c r="J62" s="70">
        <f>SUM(J51,J56,J61)</f>
        <v>0</v>
      </c>
    </row>
    <row r="63" spans="1:10" s="14" customFormat="1" ht="6" customHeight="1" thickBot="1" x14ac:dyDescent="0.25">
      <c r="A63" s="76"/>
      <c r="B63" s="77"/>
      <c r="C63" s="77"/>
      <c r="D63" s="77"/>
      <c r="E63" s="77"/>
      <c r="F63" s="77"/>
      <c r="G63" s="77"/>
      <c r="H63" s="71"/>
      <c r="I63" s="72"/>
      <c r="J63" s="72"/>
    </row>
    <row r="64" spans="1:10" s="14" customFormat="1" ht="27" customHeight="1" thickBot="1" x14ac:dyDescent="0.25">
      <c r="A64" s="90" t="s">
        <v>108</v>
      </c>
      <c r="B64" s="91"/>
      <c r="C64" s="91"/>
      <c r="D64" s="91"/>
      <c r="E64" s="91"/>
      <c r="F64" s="91"/>
      <c r="G64" s="91"/>
      <c r="H64" s="24"/>
      <c r="I64" s="23">
        <f>SUM(I37,I62)</f>
        <v>591690.54560000007</v>
      </c>
      <c r="J64" s="23">
        <f>SUM(J37,J62)</f>
        <v>0</v>
      </c>
    </row>
  </sheetData>
  <sheetProtection algorithmName="SHA-512" hashValue="TvUgv4cjGv3cxnOOSzPNN+VqTr5g45Sijtw6P0d7QjbuDLyzIM1Noxd8T1ArhOHtZDjhqBa0/JQjiMKiSzJOGQ==" saltValue="eB7V5V/+ytFnbeB6L1sUnA==" spinCount="100000" sheet="1" objects="1" scenarios="1"/>
  <mergeCells count="59">
    <mergeCell ref="A6:G6"/>
    <mergeCell ref="A2:H2"/>
    <mergeCell ref="A3:H3"/>
    <mergeCell ref="A1:J1"/>
    <mergeCell ref="A5:H5"/>
    <mergeCell ref="A18:E18"/>
    <mergeCell ref="A7:D7"/>
    <mergeCell ref="A8:D8"/>
    <mergeCell ref="A9:D9"/>
    <mergeCell ref="A10:D10"/>
    <mergeCell ref="A11:D11"/>
    <mergeCell ref="A12:D12"/>
    <mergeCell ref="A13:G13"/>
    <mergeCell ref="A14:G14"/>
    <mergeCell ref="A16:G16"/>
    <mergeCell ref="A17:G17"/>
    <mergeCell ref="A15:F15"/>
    <mergeCell ref="A31:F31"/>
    <mergeCell ref="A19:E19"/>
    <mergeCell ref="A20:E20"/>
    <mergeCell ref="A21:E21"/>
    <mergeCell ref="A22:E22"/>
    <mergeCell ref="A23:E23"/>
    <mergeCell ref="A24:E24"/>
    <mergeCell ref="A25:G25"/>
    <mergeCell ref="A26:G26"/>
    <mergeCell ref="A28:F28"/>
    <mergeCell ref="A29:G29"/>
    <mergeCell ref="A30:F30"/>
    <mergeCell ref="A54:G54"/>
    <mergeCell ref="A55:G55"/>
    <mergeCell ref="A56:G56"/>
    <mergeCell ref="A32:F32"/>
    <mergeCell ref="A33:F33"/>
    <mergeCell ref="A34:F34"/>
    <mergeCell ref="A36:G36"/>
    <mergeCell ref="A37:G37"/>
    <mergeCell ref="A35:F35"/>
    <mergeCell ref="A49:E49"/>
    <mergeCell ref="A50:E50"/>
    <mergeCell ref="A51:G51"/>
    <mergeCell ref="A52:I52"/>
    <mergeCell ref="A53:G53"/>
    <mergeCell ref="A62:G62"/>
    <mergeCell ref="A64:G64"/>
    <mergeCell ref="A46:E46"/>
    <mergeCell ref="A39:I39"/>
    <mergeCell ref="A59:G59"/>
    <mergeCell ref="A60:G60"/>
    <mergeCell ref="A61:G61"/>
    <mergeCell ref="A40:I40"/>
    <mergeCell ref="A42:F42"/>
    <mergeCell ref="A43:F43"/>
    <mergeCell ref="A44:F44"/>
    <mergeCell ref="A45:F45"/>
    <mergeCell ref="A57:I57"/>
    <mergeCell ref="A58:G58"/>
    <mergeCell ref="A47:E47"/>
    <mergeCell ref="A48:E48"/>
  </mergeCells>
  <pageMargins left="1" right="1" top="0.75" bottom="0.75" header="0.5" footer="0.5"/>
  <pageSetup fitToHeight="0" orientation="landscape" r:id="rId1"/>
  <headerFooter alignWithMargins="0"/>
  <drawing r:id="rId2"/>
  <legacyDrawing r:id="rId3"/>
  <controls>
    <mc:AlternateContent xmlns:mc="http://schemas.openxmlformats.org/markup-compatibility/2006">
      <mc:Choice Requires="x14">
        <control shapeId="14337" r:id="rId4" name="CheckBox1">
          <controlPr autoLine="0" r:id="rId5">
            <anchor moveWithCells="1">
              <from>
                <xdr:col>0</xdr:col>
                <xdr:colOff>57150</xdr:colOff>
                <xdr:row>15</xdr:row>
                <xdr:rowOff>47625</xdr:rowOff>
              </from>
              <to>
                <xdr:col>6</xdr:col>
                <xdr:colOff>438150</xdr:colOff>
                <xdr:row>15</xdr:row>
                <xdr:rowOff>285750</xdr:rowOff>
              </to>
            </anchor>
          </controlPr>
        </control>
      </mc:Choice>
      <mc:Fallback>
        <control shapeId="14337" r:id="rId4" name="CheckBox1"/>
      </mc:Fallback>
    </mc:AlternateContent>
    <mc:AlternateContent xmlns:mc="http://schemas.openxmlformats.org/markup-compatibility/2006">
      <mc:Choice Requires="x14">
        <control shapeId="14338" r:id="rId6" name="CheckBox2">
          <controlPr autoLine="0" r:id="rId7">
            <anchor moveWithCells="1">
              <from>
                <xdr:col>0</xdr:col>
                <xdr:colOff>57150</xdr:colOff>
                <xdr:row>24</xdr:row>
                <xdr:rowOff>47625</xdr:rowOff>
              </from>
              <to>
                <xdr:col>6</xdr:col>
                <xdr:colOff>438150</xdr:colOff>
                <xdr:row>24</xdr:row>
                <xdr:rowOff>285750</xdr:rowOff>
              </to>
            </anchor>
          </controlPr>
        </control>
      </mc:Choice>
      <mc:Fallback>
        <control shapeId="14338" r:id="rId6" name="CheckBox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M64"/>
  <sheetViews>
    <sheetView zoomScaleNormal="100" workbookViewId="0">
      <selection activeCell="L18" sqref="L18"/>
    </sheetView>
  </sheetViews>
  <sheetFormatPr defaultRowHeight="12.75" x14ac:dyDescent="0.2"/>
  <cols>
    <col min="1" max="1" width="10.7109375" customWidth="1"/>
    <col min="2" max="3" width="13.7109375" customWidth="1"/>
    <col min="4" max="4" width="16.85546875" customWidth="1"/>
    <col min="5" max="5" width="11.7109375" customWidth="1"/>
    <col min="6" max="6" width="9.85546875" customWidth="1"/>
    <col min="7" max="7" width="10.28515625" customWidth="1"/>
    <col min="8" max="8" width="10.42578125" customWidth="1"/>
    <col min="9" max="10" width="11.28515625" customWidth="1"/>
  </cols>
  <sheetData>
    <row r="1" spans="1:13" ht="15" customHeight="1" thickBot="1" x14ac:dyDescent="0.3">
      <c r="A1" s="129" t="s">
        <v>111</v>
      </c>
      <c r="B1" s="129"/>
      <c r="C1" s="129"/>
      <c r="D1" s="129"/>
      <c r="E1" s="129"/>
      <c r="F1" s="129"/>
      <c r="G1" s="129"/>
      <c r="H1" s="129"/>
      <c r="I1" s="129"/>
      <c r="J1" s="129"/>
      <c r="K1" s="2"/>
      <c r="L1" s="2"/>
      <c r="M1" s="3"/>
    </row>
    <row r="2" spans="1:13" s="1" customFormat="1" ht="15" thickTop="1" x14ac:dyDescent="0.2">
      <c r="A2" s="128" t="s">
        <v>104</v>
      </c>
      <c r="B2" s="128"/>
      <c r="C2" s="128"/>
      <c r="D2" s="128"/>
      <c r="E2" s="128"/>
      <c r="F2" s="128"/>
      <c r="G2" s="128"/>
      <c r="H2" s="128"/>
      <c r="I2" s="3"/>
      <c r="J2" s="3"/>
      <c r="K2" s="3"/>
      <c r="L2" s="3"/>
    </row>
    <row r="3" spans="1:13" s="1" customFormat="1" ht="14.25" x14ac:dyDescent="0.2">
      <c r="A3" s="128" t="s">
        <v>105</v>
      </c>
      <c r="B3" s="128"/>
      <c r="C3" s="128"/>
      <c r="D3" s="128"/>
      <c r="E3" s="128"/>
      <c r="F3" s="128"/>
      <c r="G3" s="128"/>
      <c r="H3" s="128"/>
      <c r="I3" s="3"/>
      <c r="J3" s="3"/>
      <c r="K3" s="3"/>
      <c r="L3" s="3"/>
    </row>
    <row r="4" spans="1:13" s="1" customFormat="1" ht="14.25" x14ac:dyDescent="0.2">
      <c r="A4" s="25"/>
      <c r="B4" s="25"/>
      <c r="C4" s="25"/>
      <c r="D4" s="25"/>
      <c r="E4" s="25"/>
      <c r="F4" s="25"/>
      <c r="G4" s="25"/>
      <c r="H4" s="25"/>
      <c r="I4" s="3"/>
      <c r="J4" s="3"/>
      <c r="K4" s="3"/>
      <c r="L4" s="3"/>
    </row>
    <row r="5" spans="1:13" s="34" customFormat="1" ht="38.25" customHeight="1" x14ac:dyDescent="0.2">
      <c r="A5" s="130" t="s">
        <v>19</v>
      </c>
      <c r="B5" s="131"/>
      <c r="C5" s="131"/>
      <c r="D5" s="131"/>
      <c r="E5" s="131"/>
      <c r="F5" s="131"/>
      <c r="G5" s="131"/>
      <c r="H5" s="132"/>
      <c r="I5" s="4" t="s">
        <v>106</v>
      </c>
      <c r="J5" s="4" t="s">
        <v>107</v>
      </c>
    </row>
    <row r="6" spans="1:13" s="34" customFormat="1" ht="12.75" customHeight="1" x14ac:dyDescent="0.2">
      <c r="A6" s="126" t="s">
        <v>9</v>
      </c>
      <c r="B6" s="127"/>
      <c r="C6" s="127"/>
      <c r="D6" s="127"/>
      <c r="E6" s="127"/>
      <c r="F6" s="127"/>
      <c r="G6" s="127"/>
      <c r="H6" s="27"/>
      <c r="I6" s="26"/>
      <c r="J6" s="26"/>
    </row>
    <row r="7" spans="1:13" s="31" customFormat="1" ht="38.25" x14ac:dyDescent="0.2">
      <c r="A7" s="118" t="s">
        <v>10</v>
      </c>
      <c r="B7" s="119"/>
      <c r="C7" s="119"/>
      <c r="D7" s="120"/>
      <c r="E7" s="35" t="s">
        <v>11</v>
      </c>
      <c r="F7" s="35" t="s">
        <v>92</v>
      </c>
      <c r="G7" s="35" t="s">
        <v>0</v>
      </c>
      <c r="H7" s="35" t="s">
        <v>113</v>
      </c>
      <c r="I7" s="5" t="s">
        <v>106</v>
      </c>
      <c r="J7" s="5" t="s">
        <v>107</v>
      </c>
    </row>
    <row r="8" spans="1:13" s="34" customFormat="1" ht="13.5" customHeight="1" x14ac:dyDescent="0.2">
      <c r="A8" s="110"/>
      <c r="B8" s="104"/>
      <c r="C8" s="104"/>
      <c r="D8" s="105"/>
      <c r="E8" s="36"/>
      <c r="F8" s="36"/>
      <c r="G8" s="37"/>
      <c r="H8" s="36"/>
      <c r="I8" s="37"/>
      <c r="J8" s="37"/>
    </row>
    <row r="9" spans="1:13" s="34" customFormat="1" ht="12.75" customHeight="1" x14ac:dyDescent="0.2">
      <c r="A9" s="97"/>
      <c r="B9" s="98"/>
      <c r="C9" s="98"/>
      <c r="D9" s="103"/>
      <c r="E9" s="36"/>
      <c r="F9" s="36"/>
      <c r="G9" s="37"/>
      <c r="H9" s="36"/>
      <c r="I9" s="37"/>
      <c r="J9" s="37"/>
    </row>
    <row r="10" spans="1:13" s="34" customFormat="1" x14ac:dyDescent="0.2">
      <c r="A10" s="97"/>
      <c r="B10" s="98"/>
      <c r="C10" s="98"/>
      <c r="D10" s="103"/>
      <c r="E10" s="36"/>
      <c r="F10" s="36"/>
      <c r="G10" s="37"/>
      <c r="H10" s="36"/>
      <c r="I10" s="37"/>
      <c r="J10" s="37"/>
    </row>
    <row r="11" spans="1:13" s="34" customFormat="1" x14ac:dyDescent="0.2">
      <c r="A11" s="97"/>
      <c r="B11" s="98"/>
      <c r="C11" s="98"/>
      <c r="D11" s="103"/>
      <c r="E11" s="36"/>
      <c r="F11" s="36"/>
      <c r="G11" s="37"/>
      <c r="H11" s="36"/>
      <c r="I11" s="37"/>
      <c r="J11" s="37"/>
    </row>
    <row r="12" spans="1:13" s="34" customFormat="1" x14ac:dyDescent="0.2">
      <c r="A12" s="97"/>
      <c r="B12" s="98"/>
      <c r="C12" s="98"/>
      <c r="D12" s="103"/>
      <c r="E12" s="36"/>
      <c r="F12" s="36"/>
      <c r="G12" s="37"/>
      <c r="H12" s="36"/>
      <c r="I12" s="37"/>
      <c r="J12" s="37"/>
    </row>
    <row r="13" spans="1:13" s="34" customFormat="1" ht="13.5" customHeight="1" thickBot="1" x14ac:dyDescent="0.25">
      <c r="A13" s="111" t="s">
        <v>101</v>
      </c>
      <c r="B13" s="112"/>
      <c r="C13" s="112"/>
      <c r="D13" s="112"/>
      <c r="E13" s="112"/>
      <c r="F13" s="112"/>
      <c r="G13" s="112"/>
      <c r="H13" s="39"/>
      <c r="I13" s="40">
        <f>SUM(I8:I12)</f>
        <v>0</v>
      </c>
      <c r="J13" s="40">
        <f>SUM(J8:J12)</f>
        <v>0</v>
      </c>
    </row>
    <row r="14" spans="1:13" s="31" customFormat="1" ht="38.25" x14ac:dyDescent="0.2">
      <c r="A14" s="121" t="s">
        <v>6</v>
      </c>
      <c r="B14" s="122"/>
      <c r="C14" s="122"/>
      <c r="D14" s="122"/>
      <c r="E14" s="122"/>
      <c r="F14" s="122"/>
      <c r="G14" s="122"/>
      <c r="H14" s="28"/>
      <c r="I14" s="5" t="s">
        <v>106</v>
      </c>
      <c r="J14" s="5" t="s">
        <v>107</v>
      </c>
    </row>
    <row r="15" spans="1:13" s="34" customFormat="1" ht="12.75" customHeight="1" x14ac:dyDescent="0.2">
      <c r="A15" s="133"/>
      <c r="B15" s="134"/>
      <c r="C15" s="134"/>
      <c r="D15" s="134"/>
      <c r="E15" s="134"/>
      <c r="F15" s="135"/>
      <c r="G15" s="41" t="s">
        <v>1</v>
      </c>
      <c r="H15" s="42"/>
      <c r="I15" s="43"/>
      <c r="J15" s="43"/>
    </row>
    <row r="16" spans="1:13" s="34" customFormat="1" ht="25.5" customHeight="1" x14ac:dyDescent="0.2">
      <c r="A16" s="97"/>
      <c r="B16" s="98"/>
      <c r="C16" s="98"/>
      <c r="D16" s="98"/>
      <c r="E16" s="98"/>
      <c r="F16" s="98"/>
      <c r="G16" s="98"/>
      <c r="H16" s="44"/>
      <c r="I16" s="37"/>
      <c r="J16" s="37"/>
    </row>
    <row r="17" spans="1:10" s="34" customFormat="1" ht="13.5" thickBot="1" x14ac:dyDescent="0.25">
      <c r="A17" s="111" t="s">
        <v>100</v>
      </c>
      <c r="B17" s="112"/>
      <c r="C17" s="112"/>
      <c r="D17" s="112"/>
      <c r="E17" s="112"/>
      <c r="F17" s="112"/>
      <c r="G17" s="112"/>
      <c r="H17" s="38"/>
      <c r="I17" s="40">
        <f>SUM(I15)</f>
        <v>0</v>
      </c>
      <c r="J17" s="40">
        <f>SUM(J15)</f>
        <v>0</v>
      </c>
    </row>
    <row r="18" spans="1:10" s="31" customFormat="1" ht="38.25" x14ac:dyDescent="0.2">
      <c r="A18" s="115" t="s">
        <v>12</v>
      </c>
      <c r="B18" s="116"/>
      <c r="C18" s="116"/>
      <c r="D18" s="116"/>
      <c r="E18" s="117"/>
      <c r="F18" s="35" t="s">
        <v>2</v>
      </c>
      <c r="G18" s="35" t="s">
        <v>0</v>
      </c>
      <c r="H18" s="5" t="s">
        <v>113</v>
      </c>
      <c r="I18" s="5" t="s">
        <v>106</v>
      </c>
      <c r="J18" s="5" t="s">
        <v>107</v>
      </c>
    </row>
    <row r="19" spans="1:10" s="34" customFormat="1" ht="13.5" customHeight="1" x14ac:dyDescent="0.2">
      <c r="A19" s="110"/>
      <c r="B19" s="104"/>
      <c r="C19" s="104"/>
      <c r="D19" s="104"/>
      <c r="E19" s="105"/>
      <c r="F19" s="36"/>
      <c r="G19" s="37"/>
      <c r="H19" s="36"/>
      <c r="I19" s="37"/>
      <c r="J19" s="37"/>
    </row>
    <row r="20" spans="1:10" s="34" customFormat="1" ht="12.75" customHeight="1" x14ac:dyDescent="0.2">
      <c r="A20" s="110"/>
      <c r="B20" s="104"/>
      <c r="C20" s="104"/>
      <c r="D20" s="104"/>
      <c r="E20" s="105"/>
      <c r="F20" s="36"/>
      <c r="G20" s="37"/>
      <c r="H20" s="36"/>
      <c r="I20" s="37"/>
      <c r="J20" s="37"/>
    </row>
    <row r="21" spans="1:10" s="34" customFormat="1" x14ac:dyDescent="0.2">
      <c r="A21" s="110"/>
      <c r="B21" s="104"/>
      <c r="C21" s="104"/>
      <c r="D21" s="104"/>
      <c r="E21" s="105"/>
      <c r="F21" s="36"/>
      <c r="G21" s="37"/>
      <c r="H21" s="36"/>
      <c r="I21" s="37"/>
      <c r="J21" s="37"/>
    </row>
    <row r="22" spans="1:10" s="34" customFormat="1" x14ac:dyDescent="0.2">
      <c r="A22" s="110"/>
      <c r="B22" s="104"/>
      <c r="C22" s="104"/>
      <c r="D22" s="104"/>
      <c r="E22" s="105"/>
      <c r="F22" s="36"/>
      <c r="G22" s="37"/>
      <c r="H22" s="36"/>
      <c r="I22" s="37"/>
      <c r="J22" s="37"/>
    </row>
    <row r="23" spans="1:10" s="34" customFormat="1" x14ac:dyDescent="0.2">
      <c r="A23" s="110"/>
      <c r="B23" s="104"/>
      <c r="C23" s="104"/>
      <c r="D23" s="104"/>
      <c r="E23" s="105"/>
      <c r="F23" s="36"/>
      <c r="G23" s="37"/>
      <c r="H23" s="36"/>
      <c r="I23" s="37"/>
      <c r="J23" s="37"/>
    </row>
    <row r="24" spans="1:10" s="34" customFormat="1" x14ac:dyDescent="0.2">
      <c r="A24" s="110"/>
      <c r="B24" s="104"/>
      <c r="C24" s="104"/>
      <c r="D24" s="104"/>
      <c r="E24" s="105"/>
      <c r="F24" s="36"/>
      <c r="G24" s="37"/>
      <c r="H24" s="36"/>
      <c r="I24" s="37"/>
      <c r="J24" s="37"/>
    </row>
    <row r="25" spans="1:10" s="34" customFormat="1" ht="25.5" customHeight="1" x14ac:dyDescent="0.2">
      <c r="A25" s="97"/>
      <c r="B25" s="98"/>
      <c r="C25" s="98"/>
      <c r="D25" s="98"/>
      <c r="E25" s="98"/>
      <c r="F25" s="98"/>
      <c r="G25" s="98"/>
      <c r="H25" s="36"/>
      <c r="I25" s="37"/>
      <c r="J25" s="37"/>
    </row>
    <row r="26" spans="1:10" s="34" customFormat="1" ht="13.5" thickBot="1" x14ac:dyDescent="0.25">
      <c r="A26" s="111" t="s">
        <v>99</v>
      </c>
      <c r="B26" s="112"/>
      <c r="C26" s="112"/>
      <c r="D26" s="112"/>
      <c r="E26" s="112"/>
      <c r="F26" s="112"/>
      <c r="G26" s="112"/>
      <c r="H26" s="45"/>
      <c r="I26" s="40">
        <f>SUM(I19:I24)</f>
        <v>0</v>
      </c>
      <c r="J26" s="40">
        <f>SUM(J19:J24)</f>
        <v>0</v>
      </c>
    </row>
    <row r="27" spans="1:10" s="31" customFormat="1" ht="38.25" x14ac:dyDescent="0.2">
      <c r="A27" s="46" t="s">
        <v>13</v>
      </c>
      <c r="B27" s="47"/>
      <c r="C27" s="48"/>
      <c r="D27" s="48"/>
      <c r="E27" s="48"/>
      <c r="F27" s="49"/>
      <c r="G27" s="35" t="s">
        <v>3</v>
      </c>
      <c r="H27" s="5"/>
      <c r="I27" s="5" t="s">
        <v>106</v>
      </c>
      <c r="J27" s="5" t="s">
        <v>107</v>
      </c>
    </row>
    <row r="28" spans="1:10" s="34" customFormat="1" ht="13.5" customHeight="1" x14ac:dyDescent="0.2">
      <c r="A28" s="110"/>
      <c r="B28" s="104"/>
      <c r="C28" s="104"/>
      <c r="D28" s="104"/>
      <c r="E28" s="104"/>
      <c r="F28" s="105"/>
      <c r="G28" s="37"/>
      <c r="H28" s="50"/>
      <c r="I28" s="37"/>
      <c r="J28" s="37"/>
    </row>
    <row r="29" spans="1:10" s="34" customFormat="1" ht="13.5" thickBot="1" x14ac:dyDescent="0.25">
      <c r="A29" s="111" t="s">
        <v>98</v>
      </c>
      <c r="B29" s="112"/>
      <c r="C29" s="112"/>
      <c r="D29" s="112"/>
      <c r="E29" s="112"/>
      <c r="F29" s="112"/>
      <c r="G29" s="112"/>
      <c r="H29" s="38"/>
      <c r="I29" s="40">
        <f>SUM(I28)</f>
        <v>0</v>
      </c>
      <c r="J29" s="40">
        <f>SUM(J28)</f>
        <v>0</v>
      </c>
    </row>
    <row r="30" spans="1:10" s="31" customFormat="1" ht="38.25" x14ac:dyDescent="0.2">
      <c r="A30" s="115" t="s">
        <v>14</v>
      </c>
      <c r="B30" s="116"/>
      <c r="C30" s="116"/>
      <c r="D30" s="116"/>
      <c r="E30" s="116"/>
      <c r="F30" s="117"/>
      <c r="G30" s="35" t="s">
        <v>3</v>
      </c>
      <c r="H30" s="35" t="s">
        <v>18</v>
      </c>
      <c r="I30" s="5" t="s">
        <v>106</v>
      </c>
      <c r="J30" s="5" t="s">
        <v>107</v>
      </c>
    </row>
    <row r="31" spans="1:10" s="34" customFormat="1" ht="13.5" customHeight="1" x14ac:dyDescent="0.2">
      <c r="A31" s="110"/>
      <c r="B31" s="104"/>
      <c r="C31" s="104"/>
      <c r="D31" s="104"/>
      <c r="E31" s="104"/>
      <c r="F31" s="105"/>
      <c r="G31" s="37"/>
      <c r="H31" s="73"/>
      <c r="I31" s="37"/>
      <c r="J31" s="37"/>
    </row>
    <row r="32" spans="1:10" s="34" customFormat="1" ht="13.5" hidden="1" customHeight="1" x14ac:dyDescent="0.2">
      <c r="A32" s="110"/>
      <c r="B32" s="104"/>
      <c r="C32" s="104"/>
      <c r="D32" s="104"/>
      <c r="E32" s="104"/>
      <c r="F32" s="105"/>
      <c r="G32" s="37"/>
      <c r="H32" s="73"/>
      <c r="I32" s="37"/>
      <c r="J32" s="37"/>
    </row>
    <row r="33" spans="1:10" s="34" customFormat="1" ht="13.5" customHeight="1" x14ac:dyDescent="0.2">
      <c r="A33" s="110"/>
      <c r="B33" s="104"/>
      <c r="C33" s="104"/>
      <c r="D33" s="104"/>
      <c r="E33" s="104"/>
      <c r="F33" s="105"/>
      <c r="G33" s="37"/>
      <c r="H33" s="73"/>
      <c r="I33" s="37"/>
      <c r="J33" s="37"/>
    </row>
    <row r="34" spans="1:10" s="34" customFormat="1" ht="14.25" customHeight="1" x14ac:dyDescent="0.2">
      <c r="A34" s="110"/>
      <c r="B34" s="104"/>
      <c r="C34" s="104"/>
      <c r="D34" s="104"/>
      <c r="E34" s="104"/>
      <c r="F34" s="105"/>
      <c r="G34" s="51"/>
      <c r="H34" s="74"/>
      <c r="I34" s="37"/>
      <c r="J34" s="37"/>
    </row>
    <row r="35" spans="1:10" s="34" customFormat="1" ht="14.25" customHeight="1" x14ac:dyDescent="0.2">
      <c r="A35" s="110"/>
      <c r="B35" s="104"/>
      <c r="C35" s="104"/>
      <c r="D35" s="104"/>
      <c r="E35" s="104"/>
      <c r="F35" s="105"/>
      <c r="G35" s="51"/>
      <c r="H35" s="74"/>
      <c r="I35" s="37"/>
      <c r="J35" s="37"/>
    </row>
    <row r="36" spans="1:10" s="34" customFormat="1" ht="13.5" thickBot="1" x14ac:dyDescent="0.25">
      <c r="A36" s="111" t="s">
        <v>97</v>
      </c>
      <c r="B36" s="112"/>
      <c r="C36" s="112"/>
      <c r="D36" s="112"/>
      <c r="E36" s="112"/>
      <c r="F36" s="112"/>
      <c r="G36" s="112"/>
      <c r="H36" s="52"/>
      <c r="I36" s="40">
        <f>SUM(I31:I35)</f>
        <v>0</v>
      </c>
      <c r="J36" s="40">
        <f>SUM(J31:J35)</f>
        <v>0</v>
      </c>
    </row>
    <row r="37" spans="1:10" s="34" customFormat="1" ht="13.5" thickBot="1" x14ac:dyDescent="0.25">
      <c r="A37" s="113" t="s">
        <v>95</v>
      </c>
      <c r="B37" s="114"/>
      <c r="C37" s="114"/>
      <c r="D37" s="114"/>
      <c r="E37" s="114"/>
      <c r="F37" s="114"/>
      <c r="G37" s="114"/>
      <c r="H37" s="40"/>
      <c r="I37" s="40">
        <f>SUM(I13,I17,I26,I29,I36)</f>
        <v>0</v>
      </c>
      <c r="J37" s="40">
        <f>SUM(J13,J17,J26,J29,J36)</f>
        <v>0</v>
      </c>
    </row>
    <row r="38" spans="1:10" s="34" customFormat="1" ht="13.5" thickBot="1" x14ac:dyDescent="0.25">
      <c r="A38" s="53"/>
      <c r="B38" s="54"/>
      <c r="C38" s="54"/>
      <c r="D38" s="54"/>
      <c r="E38" s="54"/>
      <c r="F38" s="54"/>
      <c r="G38" s="54"/>
      <c r="H38" s="55"/>
      <c r="I38" s="56"/>
      <c r="J38" s="57"/>
    </row>
    <row r="39" spans="1:10" s="34" customFormat="1" x14ac:dyDescent="0.2">
      <c r="A39" s="93" t="s">
        <v>15</v>
      </c>
      <c r="B39" s="94"/>
      <c r="C39" s="94"/>
      <c r="D39" s="94"/>
      <c r="E39" s="94"/>
      <c r="F39" s="94"/>
      <c r="G39" s="94"/>
      <c r="H39" s="94"/>
      <c r="I39" s="94"/>
      <c r="J39" s="58"/>
    </row>
    <row r="40" spans="1:10" s="34" customFormat="1" x14ac:dyDescent="0.2">
      <c r="A40" s="101" t="s">
        <v>7</v>
      </c>
      <c r="B40" s="102"/>
      <c r="C40" s="102"/>
      <c r="D40" s="102"/>
      <c r="E40" s="102"/>
      <c r="F40" s="102"/>
      <c r="G40" s="102"/>
      <c r="H40" s="102"/>
      <c r="I40" s="102"/>
      <c r="J40" s="59"/>
    </row>
    <row r="41" spans="1:10" s="31" customFormat="1" ht="38.25" x14ac:dyDescent="0.2">
      <c r="A41" s="29" t="s">
        <v>16</v>
      </c>
      <c r="B41" s="30"/>
      <c r="C41" s="30"/>
      <c r="D41" s="30"/>
      <c r="E41" s="30"/>
      <c r="F41" s="30"/>
      <c r="G41" s="6" t="s">
        <v>4</v>
      </c>
      <c r="H41" s="6" t="s">
        <v>113</v>
      </c>
      <c r="I41" s="6" t="s">
        <v>106</v>
      </c>
      <c r="J41" s="6" t="s">
        <v>107</v>
      </c>
    </row>
    <row r="42" spans="1:10" s="34" customFormat="1" x14ac:dyDescent="0.2">
      <c r="A42" s="97"/>
      <c r="B42" s="98"/>
      <c r="C42" s="98"/>
      <c r="D42" s="98"/>
      <c r="E42" s="98"/>
      <c r="F42" s="103"/>
      <c r="G42" s="60"/>
      <c r="H42" s="36"/>
      <c r="I42" s="37"/>
      <c r="J42" s="37"/>
    </row>
    <row r="43" spans="1:10" s="34" customFormat="1" x14ac:dyDescent="0.2">
      <c r="A43" s="97"/>
      <c r="B43" s="98"/>
      <c r="C43" s="98"/>
      <c r="D43" s="98"/>
      <c r="E43" s="98"/>
      <c r="F43" s="103"/>
      <c r="G43" s="37"/>
      <c r="H43" s="36"/>
      <c r="I43" s="37"/>
      <c r="J43" s="37"/>
    </row>
    <row r="44" spans="1:10" s="34" customFormat="1" x14ac:dyDescent="0.2">
      <c r="A44" s="104"/>
      <c r="B44" s="104"/>
      <c r="C44" s="104"/>
      <c r="D44" s="104"/>
      <c r="E44" s="104"/>
      <c r="F44" s="105"/>
      <c r="G44" s="37"/>
      <c r="H44" s="36"/>
      <c r="I44" s="37"/>
      <c r="J44" s="37"/>
    </row>
    <row r="45" spans="1:10" s="34" customFormat="1" x14ac:dyDescent="0.2">
      <c r="A45" s="97"/>
      <c r="B45" s="98"/>
      <c r="C45" s="98"/>
      <c r="D45" s="98"/>
      <c r="E45" s="98"/>
      <c r="F45" s="103"/>
      <c r="G45" s="37"/>
      <c r="H45" s="36"/>
      <c r="I45" s="37"/>
      <c r="J45" s="37"/>
    </row>
    <row r="46" spans="1:10" s="31" customFormat="1" ht="38.25" x14ac:dyDescent="0.2">
      <c r="A46" s="92" t="s">
        <v>17</v>
      </c>
      <c r="B46" s="92"/>
      <c r="C46" s="92"/>
      <c r="D46" s="92"/>
      <c r="E46" s="92"/>
      <c r="F46" s="6" t="s">
        <v>2</v>
      </c>
      <c r="G46" s="32" t="s">
        <v>0</v>
      </c>
      <c r="H46" s="33" t="s">
        <v>113</v>
      </c>
      <c r="I46" s="6" t="s">
        <v>106</v>
      </c>
      <c r="J46" s="6" t="s">
        <v>107</v>
      </c>
    </row>
    <row r="47" spans="1:10" s="34" customFormat="1" ht="13.5" customHeight="1" x14ac:dyDescent="0.2">
      <c r="A47" s="97"/>
      <c r="B47" s="98"/>
      <c r="C47" s="98"/>
      <c r="D47" s="98"/>
      <c r="E47" s="103"/>
      <c r="F47" s="61"/>
      <c r="G47" s="62"/>
      <c r="H47" s="63"/>
      <c r="I47" s="37"/>
      <c r="J47" s="37"/>
    </row>
    <row r="48" spans="1:10" s="34" customFormat="1" ht="13.5" customHeight="1" x14ac:dyDescent="0.2">
      <c r="A48" s="97"/>
      <c r="B48" s="98"/>
      <c r="C48" s="98"/>
      <c r="D48" s="98"/>
      <c r="E48" s="103"/>
      <c r="F48" s="61"/>
      <c r="G48" s="62"/>
      <c r="H48" s="63"/>
      <c r="I48" s="37"/>
      <c r="J48" s="37"/>
    </row>
    <row r="49" spans="1:10" s="34" customFormat="1" ht="13.5" customHeight="1" x14ac:dyDescent="0.2">
      <c r="A49" s="97"/>
      <c r="B49" s="98"/>
      <c r="C49" s="98"/>
      <c r="D49" s="98"/>
      <c r="E49" s="103"/>
      <c r="F49" s="61"/>
      <c r="G49" s="62"/>
      <c r="H49" s="63"/>
      <c r="I49" s="37"/>
      <c r="J49" s="37"/>
    </row>
    <row r="50" spans="1:10" s="34" customFormat="1" ht="14.25" customHeight="1" x14ac:dyDescent="0.2">
      <c r="A50" s="97"/>
      <c r="B50" s="98"/>
      <c r="C50" s="98"/>
      <c r="D50" s="98"/>
      <c r="E50" s="103"/>
      <c r="F50" s="61"/>
      <c r="G50" s="62"/>
      <c r="H50" s="63"/>
      <c r="I50" s="37"/>
      <c r="J50" s="37"/>
    </row>
    <row r="51" spans="1:10" s="34" customFormat="1" ht="13.5" customHeight="1" x14ac:dyDescent="0.2">
      <c r="A51" s="99" t="s">
        <v>5</v>
      </c>
      <c r="B51" s="100"/>
      <c r="C51" s="100"/>
      <c r="D51" s="100"/>
      <c r="E51" s="100"/>
      <c r="F51" s="100"/>
      <c r="G51" s="100"/>
      <c r="H51" s="65"/>
      <c r="I51" s="66">
        <f>SUM(I42:I45,I47:I50)</f>
        <v>0</v>
      </c>
      <c r="J51" s="66">
        <f>SUM(J42:J45,J47:J50)</f>
        <v>0</v>
      </c>
    </row>
    <row r="52" spans="1:10" s="34" customFormat="1" ht="12.75" customHeight="1" x14ac:dyDescent="0.2">
      <c r="A52" s="106" t="s">
        <v>8</v>
      </c>
      <c r="B52" s="107"/>
      <c r="C52" s="107"/>
      <c r="D52" s="107"/>
      <c r="E52" s="107"/>
      <c r="F52" s="107"/>
      <c r="G52" s="107"/>
      <c r="H52" s="107"/>
      <c r="I52" s="107"/>
      <c r="J52" s="59"/>
    </row>
    <row r="53" spans="1:10" s="31" customFormat="1" ht="38.25" x14ac:dyDescent="0.2">
      <c r="A53" s="108"/>
      <c r="B53" s="109"/>
      <c r="C53" s="109"/>
      <c r="D53" s="109"/>
      <c r="E53" s="109"/>
      <c r="F53" s="109"/>
      <c r="G53" s="109"/>
      <c r="H53" s="6"/>
      <c r="I53" s="6" t="s">
        <v>106</v>
      </c>
      <c r="J53" s="6" t="s">
        <v>107</v>
      </c>
    </row>
    <row r="54" spans="1:10" s="34" customFormat="1" ht="13.5" customHeight="1" x14ac:dyDescent="0.2">
      <c r="A54" s="110"/>
      <c r="B54" s="104"/>
      <c r="C54" s="104"/>
      <c r="D54" s="104"/>
      <c r="E54" s="104"/>
      <c r="F54" s="104"/>
      <c r="G54" s="104"/>
      <c r="H54" s="67"/>
      <c r="I54" s="37"/>
      <c r="J54" s="37"/>
    </row>
    <row r="55" spans="1:10" s="34" customFormat="1" ht="14.25" customHeight="1" x14ac:dyDescent="0.2">
      <c r="A55" s="97"/>
      <c r="B55" s="98"/>
      <c r="C55" s="98"/>
      <c r="D55" s="98"/>
      <c r="E55" s="98"/>
      <c r="F55" s="98"/>
      <c r="G55" s="98"/>
      <c r="H55" s="67"/>
      <c r="I55" s="37"/>
      <c r="J55" s="37"/>
    </row>
    <row r="56" spans="1:10" s="34" customFormat="1" ht="13.5" customHeight="1" x14ac:dyDescent="0.2">
      <c r="A56" s="99" t="s">
        <v>84</v>
      </c>
      <c r="B56" s="100"/>
      <c r="C56" s="100"/>
      <c r="D56" s="100"/>
      <c r="E56" s="100"/>
      <c r="F56" s="100"/>
      <c r="G56" s="100"/>
      <c r="H56" s="64"/>
      <c r="I56" s="66">
        <f>SUM(I54:I55)</f>
        <v>0</v>
      </c>
      <c r="J56" s="66">
        <f>SUM(J54:J55)</f>
        <v>0</v>
      </c>
    </row>
    <row r="57" spans="1:10" s="34" customFormat="1" ht="12.75" customHeight="1" x14ac:dyDescent="0.2">
      <c r="A57" s="106" t="s">
        <v>20</v>
      </c>
      <c r="B57" s="107"/>
      <c r="C57" s="107"/>
      <c r="D57" s="107"/>
      <c r="E57" s="107"/>
      <c r="F57" s="107"/>
      <c r="G57" s="107"/>
      <c r="H57" s="107"/>
      <c r="I57" s="107"/>
      <c r="J57" s="59"/>
    </row>
    <row r="58" spans="1:10" s="31" customFormat="1" ht="38.25" x14ac:dyDescent="0.2">
      <c r="A58" s="108"/>
      <c r="B58" s="109"/>
      <c r="C58" s="109"/>
      <c r="D58" s="109"/>
      <c r="E58" s="109"/>
      <c r="F58" s="109"/>
      <c r="G58" s="109"/>
      <c r="H58" s="6"/>
      <c r="I58" s="6" t="s">
        <v>106</v>
      </c>
      <c r="J58" s="6" t="s">
        <v>107</v>
      </c>
    </row>
    <row r="59" spans="1:10" s="34" customFormat="1" ht="13.5" customHeight="1" x14ac:dyDescent="0.2">
      <c r="A59" s="95"/>
      <c r="B59" s="96"/>
      <c r="C59" s="96"/>
      <c r="D59" s="96"/>
      <c r="E59" s="96"/>
      <c r="F59" s="96"/>
      <c r="G59" s="96"/>
      <c r="H59" s="67"/>
      <c r="I59" s="68"/>
      <c r="J59" s="68"/>
    </row>
    <row r="60" spans="1:10" s="34" customFormat="1" ht="14.25" customHeight="1" x14ac:dyDescent="0.2">
      <c r="A60" s="97"/>
      <c r="B60" s="98"/>
      <c r="C60" s="98"/>
      <c r="D60" s="98"/>
      <c r="E60" s="98"/>
      <c r="F60" s="98"/>
      <c r="G60" s="98"/>
      <c r="H60" s="67"/>
      <c r="I60" s="37"/>
      <c r="J60" s="37"/>
    </row>
    <row r="61" spans="1:10" s="34" customFormat="1" ht="14.25" customHeight="1" x14ac:dyDescent="0.2">
      <c r="A61" s="99" t="s">
        <v>21</v>
      </c>
      <c r="B61" s="100"/>
      <c r="C61" s="100"/>
      <c r="D61" s="100"/>
      <c r="E61" s="100"/>
      <c r="F61" s="100"/>
      <c r="G61" s="100"/>
      <c r="H61" s="64"/>
      <c r="I61" s="66">
        <f>SUM(I59:I60)</f>
        <v>0</v>
      </c>
      <c r="J61" s="66">
        <f>SUM(J59:J60)</f>
        <v>0</v>
      </c>
    </row>
    <row r="62" spans="1:10" s="34" customFormat="1" ht="13.5" thickBot="1" x14ac:dyDescent="0.25">
      <c r="A62" s="88" t="s">
        <v>96</v>
      </c>
      <c r="B62" s="89"/>
      <c r="C62" s="89"/>
      <c r="D62" s="89"/>
      <c r="E62" s="89"/>
      <c r="F62" s="89"/>
      <c r="G62" s="89"/>
      <c r="H62" s="69"/>
      <c r="I62" s="70">
        <f>SUM(I51,I56,I61)</f>
        <v>0</v>
      </c>
      <c r="J62" s="70">
        <f>SUM(J51,J56,J61)</f>
        <v>0</v>
      </c>
    </row>
    <row r="63" spans="1:10" s="14" customFormat="1" ht="6" customHeight="1" thickBot="1" x14ac:dyDescent="0.25">
      <c r="A63" s="76"/>
      <c r="B63" s="77"/>
      <c r="C63" s="77"/>
      <c r="D63" s="77"/>
      <c r="E63" s="77"/>
      <c r="F63" s="77"/>
      <c r="G63" s="77"/>
      <c r="H63" s="71"/>
      <c r="I63" s="72"/>
      <c r="J63" s="72"/>
    </row>
    <row r="64" spans="1:10" s="14" customFormat="1" ht="26.25" customHeight="1" thickBot="1" x14ac:dyDescent="0.25">
      <c r="A64" s="90" t="s">
        <v>108</v>
      </c>
      <c r="B64" s="91"/>
      <c r="C64" s="91"/>
      <c r="D64" s="91"/>
      <c r="E64" s="91"/>
      <c r="F64" s="91"/>
      <c r="G64" s="91"/>
      <c r="H64" s="24"/>
      <c r="I64" s="23">
        <f>SUM(I37,I62)</f>
        <v>0</v>
      </c>
      <c r="J64" s="23">
        <f>SUM(J37,J62)</f>
        <v>0</v>
      </c>
    </row>
  </sheetData>
  <mergeCells count="59">
    <mergeCell ref="A2:H2"/>
    <mergeCell ref="A3:H3"/>
    <mergeCell ref="A1:J1"/>
    <mergeCell ref="A5:H5"/>
    <mergeCell ref="A6:G6"/>
    <mergeCell ref="A7:D7"/>
    <mergeCell ref="A8:D8"/>
    <mergeCell ref="A9:D9"/>
    <mergeCell ref="A10:D10"/>
    <mergeCell ref="A11:D11"/>
    <mergeCell ref="A12:D12"/>
    <mergeCell ref="A13:G13"/>
    <mergeCell ref="A14:G14"/>
    <mergeCell ref="A15:F15"/>
    <mergeCell ref="A28:F28"/>
    <mergeCell ref="A16:G16"/>
    <mergeCell ref="A17:G17"/>
    <mergeCell ref="A18:E18"/>
    <mergeCell ref="A19:E19"/>
    <mergeCell ref="A20:E20"/>
    <mergeCell ref="A21:E21"/>
    <mergeCell ref="A22:E22"/>
    <mergeCell ref="A23:E23"/>
    <mergeCell ref="A24:E24"/>
    <mergeCell ref="A25:G25"/>
    <mergeCell ref="A26:G26"/>
    <mergeCell ref="A42:F42"/>
    <mergeCell ref="A29:G29"/>
    <mergeCell ref="A30:F30"/>
    <mergeCell ref="A31:F31"/>
    <mergeCell ref="A32:F32"/>
    <mergeCell ref="A33:F33"/>
    <mergeCell ref="A34:F34"/>
    <mergeCell ref="A35:F35"/>
    <mergeCell ref="A36:G36"/>
    <mergeCell ref="A37:G37"/>
    <mergeCell ref="A39:I39"/>
    <mergeCell ref="A40:I40"/>
    <mergeCell ref="A54:G54"/>
    <mergeCell ref="A43:F43"/>
    <mergeCell ref="A44:F44"/>
    <mergeCell ref="A45:F45"/>
    <mergeCell ref="A46:E46"/>
    <mergeCell ref="A47:E47"/>
    <mergeCell ref="A48:E48"/>
    <mergeCell ref="A49:E49"/>
    <mergeCell ref="A50:E50"/>
    <mergeCell ref="A51:G51"/>
    <mergeCell ref="A52:I52"/>
    <mergeCell ref="A53:G53"/>
    <mergeCell ref="A61:G61"/>
    <mergeCell ref="A62:G62"/>
    <mergeCell ref="A64:G64"/>
    <mergeCell ref="A55:G55"/>
    <mergeCell ref="A56:G56"/>
    <mergeCell ref="A57:I57"/>
    <mergeCell ref="A58:G58"/>
    <mergeCell ref="A59:G59"/>
    <mergeCell ref="A60:G60"/>
  </mergeCells>
  <pageMargins left="1" right="1" top="0.75" bottom="0.75" header="0.5" footer="0.5"/>
  <pageSetup scale="97" fitToHeight="0" orientation="landscape" r:id="rId1"/>
  <headerFooter alignWithMargins="0"/>
  <drawing r:id="rId2"/>
  <legacyDrawing r:id="rId3"/>
  <controls>
    <mc:AlternateContent xmlns:mc="http://schemas.openxmlformats.org/markup-compatibility/2006">
      <mc:Choice Requires="x14">
        <control shapeId="15361" r:id="rId4" name="CheckBox1">
          <controlPr autoLine="0" r:id="rId5">
            <anchor moveWithCells="1">
              <from>
                <xdr:col>0</xdr:col>
                <xdr:colOff>57150</xdr:colOff>
                <xdr:row>15</xdr:row>
                <xdr:rowOff>47625</xdr:rowOff>
              </from>
              <to>
                <xdr:col>6</xdr:col>
                <xdr:colOff>295275</xdr:colOff>
                <xdr:row>15</xdr:row>
                <xdr:rowOff>285750</xdr:rowOff>
              </to>
            </anchor>
          </controlPr>
        </control>
      </mc:Choice>
      <mc:Fallback>
        <control shapeId="15361" r:id="rId4" name="CheckBox1"/>
      </mc:Fallback>
    </mc:AlternateContent>
    <mc:AlternateContent xmlns:mc="http://schemas.openxmlformats.org/markup-compatibility/2006">
      <mc:Choice Requires="x14">
        <control shapeId="15362" r:id="rId6" name="CheckBox2">
          <controlPr autoLine="0" r:id="rId7">
            <anchor moveWithCells="1">
              <from>
                <xdr:col>0</xdr:col>
                <xdr:colOff>57150</xdr:colOff>
                <xdr:row>24</xdr:row>
                <xdr:rowOff>47625</xdr:rowOff>
              </from>
              <to>
                <xdr:col>6</xdr:col>
                <xdr:colOff>295275</xdr:colOff>
                <xdr:row>24</xdr:row>
                <xdr:rowOff>285750</xdr:rowOff>
              </to>
            </anchor>
          </controlPr>
        </control>
      </mc:Choice>
      <mc:Fallback>
        <control shapeId="15362" r:id="rId6" name="CheckBox2"/>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D2AC418B1D3D4D8F1F012BBF2E97CC" ma:contentTypeVersion="0" ma:contentTypeDescription="Create a new document." ma:contentTypeScope="" ma:versionID="8f54d0dee6f51e7989a095d98437004d">
  <xsd:schema xmlns:xsd="http://www.w3.org/2001/XMLSchema" xmlns:xs="http://www.w3.org/2001/XMLSchema" xmlns:p="http://schemas.microsoft.com/office/2006/metadata/properties" targetNamespace="http://schemas.microsoft.com/office/2006/metadata/properties" ma:root="true" ma:fieldsID="f4d196f5c675f743c82a55ad494504e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51FFE3-E689-4C31-921D-B4B7711E9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EFD072A-DFCC-432F-9605-3F8F7706259F}">
  <ds:schemaRefs>
    <ds:schemaRef ds:uri="http://schemas.microsoft.com/sharepoint/v3/contenttype/forms"/>
  </ds:schemaRefs>
</ds:datastoreItem>
</file>

<file path=customXml/itemProps3.xml><?xml version="1.0" encoding="utf-8"?>
<ds:datastoreItem xmlns:ds="http://schemas.openxmlformats.org/officeDocument/2006/customXml" ds:itemID="{7274C291-220C-4D49-B606-1685B71568CD}">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Budget Narrative Instructions</vt:lpstr>
      <vt:lpstr>Allowable-Nonallowable Costs</vt:lpstr>
      <vt:lpstr>Provider_Budget example</vt:lpstr>
      <vt:lpstr>Provider_Budget Narrative</vt:lpstr>
      <vt:lpstr>'Provider_Budget example'!Print_Area</vt:lpstr>
      <vt:lpstr>'Provider_Budget Narrative'!Print_Area</vt:lpstr>
      <vt:lpstr>'Provider_Budget example'!Print_Titles</vt:lpstr>
      <vt:lpstr>'Provider_Budget Narrative'!Print_Titles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ISP Budget Table Worksheet</dc:title>
  <dc:subject>ISP Budget Table Worksheet</dc:subject>
  <dc:creator>SAMHSA</dc:creator>
  <cp:lastModifiedBy>Paula Turek</cp:lastModifiedBy>
  <cp:lastPrinted>2015-07-27T19:56:27Z</cp:lastPrinted>
  <dcterms:created xsi:type="dcterms:W3CDTF">2006-03-15T20:10:17Z</dcterms:created>
  <dcterms:modified xsi:type="dcterms:W3CDTF">2020-05-01T20:40:12Z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US English</vt:lpwstr>
  </property>
  <property fmtid="{D5CDD505-2E9C-101B-9397-08002B2CF9AE}" pid="3" name="ContentTypeId">
    <vt:lpwstr>0x010100D7D2AC418B1D3D4D8F1F012BBF2E97CC</vt:lpwstr>
  </property>
</Properties>
</file>