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Census\2020 Census\Redistricting_pl94-171_2020\pl94_Summary_Analysis\Census 2020 reports\"/>
    </mc:Choice>
  </mc:AlternateContent>
  <bookViews>
    <workbookView xWindow="0" yWindow="0" windowWidth="9960" windowHeight="8016"/>
  </bookViews>
  <sheets>
    <sheet name="Table 1." sheetId="1" r:id="rId1"/>
    <sheet name="Table 2." sheetId="2" r:id="rId2"/>
    <sheet name="Table 2a." sheetId="3" r:id="rId3"/>
    <sheet name="Table 2b." sheetId="4" r:id="rId4"/>
    <sheet name="Table 3." sheetId="5" r:id="rId5"/>
    <sheet name="Table 4." sheetId="6" r:id="rId6"/>
    <sheet name="Table 5." sheetId="7" r:id="rId7"/>
  </sheets>
  <externalReferences>
    <externalReference r:id="rId8"/>
  </externalReferences>
  <definedNames>
    <definedName name="_xlnm.Print_Titles" localSheetId="0">'Table 1.'!$1:$5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71" i="5" l="1"/>
  <c r="C35" i="4" l="1"/>
  <c r="B35" i="4"/>
  <c r="C34" i="4"/>
  <c r="B34" i="4"/>
  <c r="C33" i="4"/>
  <c r="B33" i="4"/>
  <c r="C32" i="4"/>
  <c r="B32" i="4"/>
  <c r="C31" i="4"/>
  <c r="B31" i="4"/>
  <c r="C30" i="4"/>
  <c r="B30" i="4"/>
  <c r="C29" i="4"/>
  <c r="B29" i="4"/>
  <c r="C28" i="4"/>
  <c r="B28" i="4"/>
  <c r="C27" i="4"/>
  <c r="B27" i="4"/>
  <c r="C25" i="4"/>
  <c r="B25" i="4"/>
  <c r="C24" i="4"/>
  <c r="B24" i="4"/>
  <c r="C23" i="4"/>
  <c r="B23" i="4"/>
  <c r="C22" i="4"/>
  <c r="B22" i="4"/>
  <c r="C21" i="4"/>
  <c r="B21" i="4"/>
  <c r="C20" i="4"/>
  <c r="B20" i="4"/>
  <c r="C19" i="4"/>
  <c r="B19" i="4"/>
  <c r="C18" i="4"/>
  <c r="B18" i="4"/>
  <c r="C17" i="4"/>
  <c r="B17" i="4"/>
  <c r="C15" i="4"/>
  <c r="B15" i="4"/>
  <c r="C14" i="4"/>
  <c r="B14" i="4"/>
  <c r="C13" i="4"/>
  <c r="B13" i="4"/>
  <c r="C12" i="4"/>
  <c r="B12" i="4"/>
  <c r="C11" i="4"/>
  <c r="B11" i="4"/>
  <c r="C10" i="4"/>
  <c r="B10" i="4"/>
  <c r="C9" i="4"/>
  <c r="B9" i="4"/>
  <c r="C8" i="4"/>
  <c r="B8" i="4"/>
  <c r="C7" i="4"/>
  <c r="B7" i="4"/>
  <c r="C35" i="3"/>
  <c r="B35" i="3"/>
  <c r="C34" i="3"/>
  <c r="B34" i="3"/>
  <c r="C33" i="3"/>
  <c r="B33" i="3"/>
  <c r="C32" i="3"/>
  <c r="B32" i="3"/>
  <c r="C31" i="3"/>
  <c r="B31" i="3"/>
  <c r="C30" i="3"/>
  <c r="B30" i="3"/>
  <c r="C29" i="3"/>
  <c r="B29" i="3"/>
  <c r="C28" i="3"/>
  <c r="B28" i="3"/>
  <c r="C35" i="2"/>
  <c r="B35" i="2"/>
  <c r="C34" i="2"/>
  <c r="B34" i="2"/>
  <c r="C33" i="2"/>
  <c r="B33" i="2"/>
  <c r="C32" i="2"/>
  <c r="B32" i="2"/>
  <c r="C31" i="2"/>
  <c r="B31" i="2"/>
  <c r="C30" i="2"/>
  <c r="B30" i="2"/>
  <c r="C29" i="2"/>
  <c r="B29" i="2"/>
  <c r="C28" i="2"/>
  <c r="B28" i="2"/>
</calcChain>
</file>

<file path=xl/sharedStrings.xml><?xml version="1.0" encoding="utf-8"?>
<sst xmlns="http://schemas.openxmlformats.org/spreadsheetml/2006/main" count="392" uniqueCount="215">
  <si>
    <t>Population</t>
  </si>
  <si>
    <t>Change 2010 to 2020</t>
  </si>
  <si>
    <t>Population rank</t>
  </si>
  <si>
    <t>Census</t>
  </si>
  <si>
    <t>Geographic area</t>
  </si>
  <si>
    <t>Number</t>
  </si>
  <si>
    <t>Percent</t>
  </si>
  <si>
    <t xml:space="preserve"> </t>
  </si>
  <si>
    <t>NEW JERSEY</t>
  </si>
  <si>
    <t>COUNTY</t>
  </si>
  <si>
    <t>Bergen County</t>
  </si>
  <si>
    <t>Essex County</t>
  </si>
  <si>
    <t>Middlesex County</t>
  </si>
  <si>
    <t>Hudson County</t>
  </si>
  <si>
    <t>Monmouth County</t>
  </si>
  <si>
    <t>Ocean County</t>
  </si>
  <si>
    <t>Union County</t>
  </si>
  <si>
    <t>Passaic County</t>
  </si>
  <si>
    <t>Camden County</t>
  </si>
  <si>
    <t>Morris County</t>
  </si>
  <si>
    <t>Burlington County</t>
  </si>
  <si>
    <t>Mercer County</t>
  </si>
  <si>
    <t>Somerset County</t>
  </si>
  <si>
    <t>Gloucester County</t>
  </si>
  <si>
    <t>Atlantic County</t>
  </si>
  <si>
    <t>Cumberland County</t>
  </si>
  <si>
    <t>Sussex County</t>
  </si>
  <si>
    <t>Hunterdon County</t>
  </si>
  <si>
    <t>Warren County</t>
  </si>
  <si>
    <t>Cape May County</t>
  </si>
  <si>
    <t>Salem County</t>
  </si>
  <si>
    <r>
      <t>CITY OR TOWNSHIP</t>
    </r>
    <r>
      <rPr>
        <sz val="11"/>
        <rFont val="Times New Roman"/>
        <family val="1"/>
      </rPr>
      <t xml:space="preserve"> </t>
    </r>
    <r>
      <rPr>
        <i/>
        <sz val="11"/>
        <rFont val="Times New Roman"/>
        <family val="1"/>
      </rPr>
      <t>(65,000 residents or more)</t>
    </r>
  </si>
  <si>
    <t xml:space="preserve">Newark </t>
  </si>
  <si>
    <t>Essex</t>
  </si>
  <si>
    <t>Jersey City city</t>
  </si>
  <si>
    <t>Hudson</t>
  </si>
  <si>
    <t>Paterson city</t>
  </si>
  <si>
    <t>Passaic</t>
  </si>
  <si>
    <t>Elizabeth city</t>
  </si>
  <si>
    <t>Union</t>
  </si>
  <si>
    <t>Lakewood township</t>
  </si>
  <si>
    <t>Ocean</t>
  </si>
  <si>
    <t>Edison township</t>
  </si>
  <si>
    <t>Middlesex</t>
  </si>
  <si>
    <t>Woodbridge township</t>
  </si>
  <si>
    <t>Toms River township</t>
  </si>
  <si>
    <t>Hamilton township</t>
  </si>
  <si>
    <t>Mercer</t>
  </si>
  <si>
    <t>Trenton city</t>
  </si>
  <si>
    <t>Clifton city</t>
  </si>
  <si>
    <t>Cherry Hill township</t>
  </si>
  <si>
    <t>Camden</t>
  </si>
  <si>
    <t>Brick township</t>
  </si>
  <si>
    <t>Camden city</t>
  </si>
  <si>
    <t>Bayonne city</t>
  </si>
  <si>
    <t>Passaic city</t>
  </si>
  <si>
    <t>East Orange city</t>
  </si>
  <si>
    <t>Union City city</t>
  </si>
  <si>
    <t>Franklin township</t>
  </si>
  <si>
    <t>Somerset</t>
  </si>
  <si>
    <t>Middletown township</t>
  </si>
  <si>
    <t>Monmouth</t>
  </si>
  <si>
    <t>Old Bridge township</t>
  </si>
  <si>
    <t>Gloucester township</t>
  </si>
  <si>
    <t xml:space="preserve">  For information on confidentiality protection, nonsampling error, and definitions, see </t>
  </si>
  <si>
    <t xml:space="preserve">    https://www2.census.gov/programs-surveys/decennial/2020/technical-documentation/complete-tech-docs/summary-file/</t>
  </si>
  <si>
    <t>Source:  U.S. Census Bureau, 2020 and 2010 Census Redistricting Data Summary File, Table P1</t>
  </si>
  <si>
    <t>Prepared by: New Jersey Department of Labor and Workforce Development; New Jersey State Data Center; August, 2021</t>
  </si>
  <si>
    <t>Table1.  New Jersey Counties and Most Populous Cities and Townships: 2020 and 2010 Censuses</t>
  </si>
  <si>
    <t>Table 2. New Jersey Population of All Ages, by Race and Hispanic or Latino Origin: 2020 and 2010</t>
  </si>
  <si>
    <t>Census 4/1/2020</t>
  </si>
  <si>
    <t>Census 4/1/2010</t>
  </si>
  <si>
    <t>Change: 2020-2010</t>
  </si>
  <si>
    <t>% of All Population</t>
  </si>
  <si>
    <t>Annual Growth</t>
  </si>
  <si>
    <t>Census 2020</t>
  </si>
  <si>
    <t>Census 2010</t>
  </si>
  <si>
    <t>Percent Change</t>
  </si>
  <si>
    <t>TOTAL</t>
  </si>
  <si>
    <t xml:space="preserve">     One Race</t>
  </si>
  <si>
    <t>White</t>
  </si>
  <si>
    <t>Black</t>
  </si>
  <si>
    <t>AIAN</t>
  </si>
  <si>
    <t>Asian</t>
  </si>
  <si>
    <t>NHPI</t>
  </si>
  <si>
    <t>Other</t>
  </si>
  <si>
    <t xml:space="preserve">       Two-or-more Races</t>
  </si>
  <si>
    <t>Not Hispanic or Latino</t>
  </si>
  <si>
    <t>Hispanic or Latino</t>
  </si>
  <si>
    <t>Notes: AIAN: American Indian and Alaska Native. NHPI: Native Hawaiian and Pacific Islander. Other indicates some other races alone</t>
  </si>
  <si>
    <t xml:space="preserve">     Hispanic or Latino origin is not a race. People of Hispanic or Latino origin may be of any race.</t>
  </si>
  <si>
    <t>Source: US Census Bureau, 2020 and 2010 Censuses, Tables P3 and P4</t>
  </si>
  <si>
    <t>Prepared by New Jersey State Data Center, New Jersey Department of Labor, August 2021</t>
  </si>
  <si>
    <t>Table 2a. New Jersey 18 Years and Over Population, by Race and Hispanic or Latino Origin: 2020 and 2010</t>
  </si>
  <si>
    <t>Table 2b. New Jersey 17 Years and Under Population, by Race and Hispanic or Latino Origin: 2020 and 2010</t>
  </si>
  <si>
    <t>Source: US Census Bureau, 2020 and 2010 Censuses, Tables P1, P2, P3, and P4</t>
  </si>
  <si>
    <t>Table 3.  Population by Race Alone or in Combination and Hispanic or Latino Origin, for All Ages and for 18 Years and Over: New Jersey, 2020 and 2010</t>
  </si>
  <si>
    <t>This table provides a state summary of the data included in the 2020 and the 2010 Redistricting Data Summary Files.  Data are shown by age for the Hispanic or Latino population, as well as for the 6 race alone or in combination categories. The concept “race alone or in combination” includes people who reported a single race alone (e.g., Asian) and people who reported that race in combination with one or more of the other major race groups (i.e., White, Black or African American, American Indian and Alaska Native, Native Hawaiian and Other Pacific Islander, and Some Other Race).  The concept “race alone or in combination,” therefore, represents the maximum number of people who reported as that major race group, either alone, or in combination with another race(s).  The sum of the 6 individual race "alone or in combination" categories may add to more than the total population because people who reported more than one race were tallied in each race category.  This table also shows the numeric and percent change in the population by race and Hispanic origin between 2010 and 2020.</t>
  </si>
  <si>
    <t>Age, race alone or in combination, and Hispanic or Latino origin</t>
  </si>
  <si>
    <t>Change 2010-2020</t>
  </si>
  <si>
    <t xml:space="preserve">Percent </t>
  </si>
  <si>
    <t>ALL AGES</t>
  </si>
  <si>
    <r>
      <t xml:space="preserve">RACE ALONE OR IN COMBINATION </t>
    </r>
    <r>
      <rPr>
        <b/>
        <vertAlign val="superscript"/>
        <sz val="11"/>
        <rFont val="Times New Roman"/>
        <family val="1"/>
      </rPr>
      <t>1</t>
    </r>
  </si>
  <si>
    <t xml:space="preserve">         Total population……………………………………………………………………………………... </t>
  </si>
  <si>
    <t xml:space="preserve">White……………………………………………………………………………………………………………………………………………... </t>
  </si>
  <si>
    <t>Black or African American………………………………………………………………………………………………………..</t>
  </si>
  <si>
    <t>American Indian and Alaska Native…………………………………………………………………………………………………………………………………</t>
  </si>
  <si>
    <t>Asian…………………………………………………………………………………………………………………………………………………</t>
  </si>
  <si>
    <t>Native Hawaiian and Other Pacific Islander……………………………………………………………………………..</t>
  </si>
  <si>
    <t>Some Other Race……………………………………………………………………………………………………………………….</t>
  </si>
  <si>
    <r>
      <t xml:space="preserve">HISPANIC OR LATINO AND RACE ALONE OR IN COMBINATION </t>
    </r>
    <r>
      <rPr>
        <b/>
        <vertAlign val="superscript"/>
        <sz val="11"/>
        <rFont val="Times New Roman"/>
        <family val="1"/>
      </rPr>
      <t>1</t>
    </r>
  </si>
  <si>
    <t xml:space="preserve">         Total population………………………………………………………………………………………….</t>
  </si>
  <si>
    <t>Hispanic or Latino (of any race)………………………………………………………………………………………………</t>
  </si>
  <si>
    <t>Not Hispanic or Latino……………………………………………………………………………………………………………….</t>
  </si>
  <si>
    <t xml:space="preserve">   White…………………………………………………………………………………………………………………………………………..</t>
  </si>
  <si>
    <t xml:space="preserve">   Black or African American……………………………………………………………………………………………………….</t>
  </si>
  <si>
    <t xml:space="preserve">   American Indian and Alaska Native………………………………………………………………………………………</t>
  </si>
  <si>
    <t xml:space="preserve">   Asian……………………………………………………………………………………………………………………………………………</t>
  </si>
  <si>
    <t xml:space="preserve">   Native Hawaiian and Other Pacific Islander…………………………………………………………………………</t>
  </si>
  <si>
    <t xml:space="preserve">   Some Other Race……………………………………………………………………………………………………………………..</t>
  </si>
  <si>
    <t>18 YEARS AND OVER</t>
  </si>
  <si>
    <t xml:space="preserve">         Total population……………………………………………………………………………………….</t>
  </si>
  <si>
    <t>White……………………………………………………………………………………………………………………………………………..</t>
  </si>
  <si>
    <t>Black or African American…………………………………………………………………………………………………………</t>
  </si>
  <si>
    <t>American Indian and Alaska Native…………………………………………………………………………………………..</t>
  </si>
  <si>
    <t>Asian………………………………………………………………………………………………………………………………………………….</t>
  </si>
  <si>
    <t>Native Hawaiian and Other Pacific Islander…………………………………………………………………………….</t>
  </si>
  <si>
    <t>Some Other Race……………………………………………………………………………………………………………………………</t>
  </si>
  <si>
    <t xml:space="preserve">         Total population…………………………………………………………………………………………</t>
  </si>
  <si>
    <t>Not Hispanic or Latino…………………………………………………………………………………………………………………..</t>
  </si>
  <si>
    <t xml:space="preserve">   Black or African American…………………………………………………………………………………………………….</t>
  </si>
  <si>
    <t xml:space="preserve">   American Indian and Alaska Native………………………………………………………………………………………….</t>
  </si>
  <si>
    <t xml:space="preserve">   Asian…………………………………………………………………………………………………………………………………………….</t>
  </si>
  <si>
    <t xml:space="preserve">   Native Hawaiian and Other Pacific Islander………………………………………………………………………..</t>
  </si>
  <si>
    <t xml:space="preserve">   Some Other Race……………………………………………………………………………………………………………………</t>
  </si>
  <si>
    <t>Note: The observed changes in Hispanic origin and race counts between Census 2020 and the 2010 Census could be attributed to a number of factors.  Demographic change since 2010, which includes births and deaths in a geographic area and migration in and out of a geographic area, will have an impact on the resulting 2020 Census counts.  Additionally, some changes in the Hispanic origin and race questions' wording and format since Census 2010 could have influenced reporting patterns in the 2020 Census.</t>
  </si>
  <si>
    <r>
      <rPr>
        <vertAlign val="superscript"/>
        <sz val="10"/>
        <rFont val="Times New Roman"/>
        <family val="1"/>
      </rPr>
      <t xml:space="preserve">1 </t>
    </r>
    <r>
      <rPr>
        <sz val="10"/>
        <rFont val="Times New Roman"/>
        <family val="1"/>
      </rPr>
      <t>The alone or in combination categories are tallies of responses rather than respondents. That is, the alone or in combination categories are not mutually exclusive. Individuals who reported two races were counted in two separate and distinct alone or in combination race categories, while those who reported three races were counted in three categories, and so on. For example, a respondent who indicated "White and Black or African American" was counted in the White alone or in combination category as well as in the Black or African American alone or in combination category. Consequently, the sum of all alone or in combination categories equals the number of races reported (i.e., responses), which exceeds the total population.</t>
    </r>
  </si>
  <si>
    <t xml:space="preserve">    www2.census.gov/programs-surveys/decennial/2020/technical-documentation/complete-tech-docs/summary-file/</t>
  </si>
  <si>
    <t>Source:  U.S. Census Bureau, 2010 and 2020 Census Redistricting Data (Public Law 94-171) Summary File, Tables P1, P2, P3, and P4.</t>
  </si>
  <si>
    <t xml:space="preserve">Table 4.  New Jersey Population by Race, Including All Specific Combinations of Two Races: 2020 and 2010 </t>
  </si>
  <si>
    <t xml:space="preserve">This table provides a state summary of the data included in the 2020 and 2010 Redistricting Data Summary File.  Data are shown for people who reported one race and for people who reported two or more races. In addition, the table shows the population in each of the 15 specific combinations of two races.  People who reported two races constitute the vast majority of the Two or More Races population.  </t>
  </si>
  <si>
    <r>
      <t xml:space="preserve">In addition to the 15 combinations of two races (e.g., White </t>
    </r>
    <r>
      <rPr>
        <i/>
        <sz val="10"/>
        <rFont val="Times New Roman"/>
        <family val="1"/>
      </rPr>
      <t>and</t>
    </r>
    <r>
      <rPr>
        <sz val="10"/>
        <rFont val="Times New Roman"/>
        <family val="1"/>
      </rPr>
      <t xml:space="preserve"> Asian), there are 20 combinations of three races (e.g., White </t>
    </r>
    <r>
      <rPr>
        <i/>
        <sz val="10"/>
        <rFont val="Times New Roman"/>
        <family val="1"/>
      </rPr>
      <t xml:space="preserve">and </t>
    </r>
    <r>
      <rPr>
        <sz val="10"/>
        <rFont val="Times New Roman"/>
        <family val="1"/>
      </rPr>
      <t xml:space="preserve">Asian </t>
    </r>
    <r>
      <rPr>
        <i/>
        <sz val="10"/>
        <rFont val="Times New Roman"/>
        <family val="1"/>
      </rPr>
      <t xml:space="preserve">and </t>
    </r>
    <r>
      <rPr>
        <sz val="10"/>
        <rFont val="Times New Roman"/>
        <family val="1"/>
      </rPr>
      <t>Native Hawaiian and Other Pacific Islander), 15 combinations of four races, 6 combinations of five races, and 1 combination of 6 races.  The redistricting file includes data for the population in each of these 57 combinations of two or more races.</t>
    </r>
  </si>
  <si>
    <t>Race</t>
  </si>
  <si>
    <t xml:space="preserve">        Total population………………………………………………………………………………………………………………………. </t>
  </si>
  <si>
    <t>One Race………………………………………………………………………………………………………………………………………………………………………………</t>
  </si>
  <si>
    <t>Two or More Races……………………………………………………………………………………………………………………………………………………………</t>
  </si>
  <si>
    <t xml:space="preserve">    Two races………………………………………………………………………………………………………………………………………………………………………..</t>
  </si>
  <si>
    <t xml:space="preserve">        White; Black or African American………………………………………………………………………………………………………………………..</t>
  </si>
  <si>
    <t xml:space="preserve">        White; American Indian and Alaska Native……………………………………………………………………………………………………………. </t>
  </si>
  <si>
    <t xml:space="preserve">        White; Asian……………………………………………………………………………………………………………………………………………………………….</t>
  </si>
  <si>
    <t xml:space="preserve">        White; Native Hawaiian and Other Pacific Islander……………………………………………………………………………………………</t>
  </si>
  <si>
    <t xml:space="preserve">        White; Some Other Race………………………………………………………………………………………………………………………………………….</t>
  </si>
  <si>
    <t xml:space="preserve">        Black or African American; American Indian and Alaska Native…………………………………………………………………………..</t>
  </si>
  <si>
    <t xml:space="preserve">        Black or African American; Asian…………………………………………………………………………………………………………………………..</t>
  </si>
  <si>
    <t xml:space="preserve">        Black or African American; Native Hawaiian and Other Pacific Islander ……………………………………………………..</t>
  </si>
  <si>
    <t xml:space="preserve">        Black or African American; Some Other Race………………………………………………………………………………………………………..</t>
  </si>
  <si>
    <t xml:space="preserve">        American Indian and Alaska Native; Asian…………………………………………………………………………………………………………..</t>
  </si>
  <si>
    <t xml:space="preserve">        American Indian and Alaska Native; Native Hawaiian and Other Pacific Islander……………………………………..</t>
  </si>
  <si>
    <t xml:space="preserve">        American Indian and Alaska Native; Some Other Race…………………………………………………………………………………….. </t>
  </si>
  <si>
    <t xml:space="preserve">        Asian; Native Hawaiian and Other Pacific Islander…………………………………………………………………………………………….. </t>
  </si>
  <si>
    <t xml:space="preserve">        Asian; Some Other Race………………………………………………………………………………………………………………………………………... </t>
  </si>
  <si>
    <t xml:space="preserve">        Native Hawaiian and Other Pacific Islander; Some Other Race…………………………………………………………………….. </t>
  </si>
  <si>
    <t xml:space="preserve">    Three or more races…………………………………………………………………………………………………………………………………………………..</t>
  </si>
  <si>
    <t>Table 5.  New Jersey Counties and Most Populous Cities and Townships in 2020: Population by Demographic Characteristics</t>
  </si>
  <si>
    <t>One race</t>
  </si>
  <si>
    <t>Native</t>
  </si>
  <si>
    <t>American</t>
  </si>
  <si>
    <t>Hawaiian</t>
  </si>
  <si>
    <t>Not</t>
  </si>
  <si>
    <t>Indian</t>
  </si>
  <si>
    <t>and</t>
  </si>
  <si>
    <t>Hispanic</t>
  </si>
  <si>
    <t xml:space="preserve"> Hispanic</t>
  </si>
  <si>
    <t>Black or</t>
  </si>
  <si>
    <t>Two</t>
  </si>
  <si>
    <t>or</t>
  </si>
  <si>
    <t>Total</t>
  </si>
  <si>
    <t>African</t>
  </si>
  <si>
    <t>Alaska</t>
  </si>
  <si>
    <t>Pacific</t>
  </si>
  <si>
    <t>Some</t>
  </si>
  <si>
    <t>or more</t>
  </si>
  <si>
    <t>Latino (of</t>
  </si>
  <si>
    <t>rank</t>
  </si>
  <si>
    <t>Area Name</t>
  </si>
  <si>
    <t>Islander</t>
  </si>
  <si>
    <t>other race</t>
  </si>
  <si>
    <t>races</t>
  </si>
  <si>
    <t xml:space="preserve"> any race)</t>
  </si>
  <si>
    <t>18+</t>
  </si>
  <si>
    <t>New Jersey</t>
  </si>
  <si>
    <t>CITY OR TOWNSHIP</t>
  </si>
  <si>
    <t>Newark city, Essex County</t>
  </si>
  <si>
    <t>Jersey City city, Hudson County</t>
  </si>
  <si>
    <t>Paterson city, Passaic County</t>
  </si>
  <si>
    <t>Elizabeth city, Union County</t>
  </si>
  <si>
    <t>Lakewood township, Ocean County</t>
  </si>
  <si>
    <t>Edison township, Middlesex County</t>
  </si>
  <si>
    <t>Woodbridge township, Middlesex County</t>
  </si>
  <si>
    <t>Toms River township, Ocean County</t>
  </si>
  <si>
    <t>Hamilton township, Mercer County</t>
  </si>
  <si>
    <t>Trenton city, Mercer County</t>
  </si>
  <si>
    <t>Clifton city, Passaic County</t>
  </si>
  <si>
    <t>Cherry Hill township, Camden County</t>
  </si>
  <si>
    <t>Brick township, Ocean County</t>
  </si>
  <si>
    <t>Camden city, Camden County</t>
  </si>
  <si>
    <t>Bayonne city, Hudson County</t>
  </si>
  <si>
    <t>Passaic city, Passaic County</t>
  </si>
  <si>
    <t>East Orange city, Essex County</t>
  </si>
  <si>
    <t>Union City city, Hudson County</t>
  </si>
  <si>
    <t>Franklin township, Somerset County</t>
  </si>
  <si>
    <t>Middletown township, Monmouth County</t>
  </si>
  <si>
    <t>Old Bridge township, Middlesex County</t>
  </si>
  <si>
    <t>Gloucester township, Camden County</t>
  </si>
  <si>
    <t>Source:  U.S. Census Bureau, 2020 Census Redistricting Data Summary File, Table P1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</si>
</sst>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_(* #,##0_);_(* \(#,##0\);_(* &quot;-&quot;??_);_(@_)"/>
    <numFmt numFmtId="166" formatCode="###\ ###\ ###"/>
    <numFmt numFmtId="167" formatCode="0.0%"/>
  </numFmts>
  <fonts count="14" x14ac:knownFonts="1">
    <font>
      <sz val="11"/>
      <color theme="1"/>
      <name val="Calibri"/>
      <family val="2"/>
      <scheme val="minor"/>
    </font>
    <font>
      <sz val="11"/>
      <color theme="1"/>
      <name val="Calibri"/>
      <family val="2"/>
      <scheme val="minor"/>
    </font>
    <font>
      <b/>
      <sz val="12"/>
      <name val="Times New Roman"/>
      <family val="1"/>
    </font>
    <font>
      <sz val="11"/>
      <name val="Times New Roman"/>
      <family val="1"/>
    </font>
    <font>
      <b/>
      <sz val="11"/>
      <name val="Times New Roman"/>
      <family val="1"/>
    </font>
    <font>
      <i/>
      <sz val="11"/>
      <name val="Times New Roman"/>
      <family val="1"/>
    </font>
    <font>
      <sz val="10"/>
      <name val="Times New Roman"/>
      <family val="1"/>
    </font>
    <font>
      <sz val="10"/>
      <name val="Arial"/>
      <family val="2"/>
    </font>
    <font>
      <sz val="12"/>
      <name val="Times New Roman"/>
      <family val="1"/>
    </font>
    <font>
      <b/>
      <vertAlign val="superscript"/>
      <sz val="11"/>
      <name val="Times New Roman"/>
      <family val="1"/>
    </font>
    <font>
      <vertAlign val="superscript"/>
      <sz val="10"/>
      <name val="Times New Roman"/>
      <family val="1"/>
    </font>
    <font>
      <i/>
      <sz val="10"/>
      <name val="Times New Roman"/>
      <family val="1"/>
    </font>
    <font>
      <b/>
      <sz val="14"/>
      <name val="Times New Roman"/>
      <family val="1"/>
    </font>
    <font>
      <b/>
      <sz val="10"/>
      <name val="Times New Roman"/>
      <family val="1"/>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cellStyleXfs>
  <cellXfs count="196">
    <xf numFmtId="0" fontId="0" fillId="0" borderId="0" xfId="0"/>
    <xf numFmtId="49" fontId="2" fillId="0" borderId="0" xfId="0" applyNumberFormat="1" applyFont="1" applyBorder="1" applyAlignment="1"/>
    <xf numFmtId="49" fontId="2" fillId="0" borderId="0" xfId="0" applyNumberFormat="1" applyFont="1" applyBorder="1" applyAlignment="1">
      <alignment wrapText="1"/>
    </xf>
    <xf numFmtId="0" fontId="3" fillId="0" borderId="0" xfId="0" applyFont="1"/>
    <xf numFmtId="0" fontId="3" fillId="0" borderId="0" xfId="0" applyFont="1" applyBorder="1"/>
    <xf numFmtId="3" fontId="3" fillId="0" borderId="0" xfId="0" applyNumberFormat="1" applyFont="1" applyBorder="1" applyAlignment="1">
      <alignment horizontal="right"/>
    </xf>
    <xf numFmtId="164" fontId="4" fillId="0" borderId="0" xfId="0" applyNumberFormat="1" applyFont="1" applyBorder="1" applyAlignment="1">
      <alignment horizontal="right"/>
    </xf>
    <xf numFmtId="0" fontId="4" fillId="2" borderId="1" xfId="0" applyFont="1" applyFill="1" applyBorder="1"/>
    <xf numFmtId="3" fontId="3" fillId="2" borderId="1" xfId="0" applyNumberFormat="1" applyFont="1" applyFill="1" applyBorder="1" applyAlignment="1">
      <alignment horizontal="center"/>
    </xf>
    <xf numFmtId="0" fontId="3" fillId="2" borderId="1" xfId="0" applyFont="1" applyFill="1" applyBorder="1" applyAlignment="1">
      <alignment horizontal="center"/>
    </xf>
    <xf numFmtId="0" fontId="4" fillId="2" borderId="0" xfId="0" applyFont="1" applyFill="1" applyBorder="1"/>
    <xf numFmtId="3" fontId="4" fillId="2" borderId="1" xfId="0" applyNumberFormat="1" applyFont="1" applyFill="1" applyBorder="1" applyAlignment="1">
      <alignment horizontal="center"/>
    </xf>
    <xf numFmtId="3" fontId="4" fillId="2" borderId="0" xfId="0" applyNumberFormat="1" applyFont="1" applyFill="1" applyBorder="1" applyAlignment="1">
      <alignment horizontal="center"/>
    </xf>
    <xf numFmtId="164" fontId="4" fillId="2" borderId="0" xfId="0" applyNumberFormat="1" applyFont="1" applyFill="1" applyBorder="1" applyAlignment="1">
      <alignment horizontal="center"/>
    </xf>
    <xf numFmtId="0" fontId="3" fillId="2" borderId="0" xfId="0" applyFont="1" applyFill="1" applyBorder="1" applyAlignment="1">
      <alignment horizontal="center"/>
    </xf>
    <xf numFmtId="0" fontId="4" fillId="2" borderId="3" xfId="0" applyFont="1" applyFill="1" applyBorder="1"/>
    <xf numFmtId="1" fontId="4" fillId="2" borderId="3" xfId="0" applyNumberFormat="1" applyFont="1" applyFill="1" applyBorder="1" applyAlignment="1">
      <alignment horizontal="center"/>
    </xf>
    <xf numFmtId="3" fontId="4" fillId="2" borderId="3" xfId="0" applyNumberFormat="1" applyFont="1" applyFill="1" applyBorder="1" applyAlignment="1">
      <alignment horizontal="center"/>
    </xf>
    <xf numFmtId="164" fontId="4" fillId="2" borderId="3" xfId="0" applyNumberFormat="1" applyFont="1" applyFill="1" applyBorder="1" applyAlignment="1">
      <alignment horizontal="center"/>
    </xf>
    <xf numFmtId="0" fontId="3" fillId="2" borderId="3" xfId="0" applyFont="1" applyFill="1" applyBorder="1" applyAlignment="1">
      <alignment horizontal="center"/>
    </xf>
    <xf numFmtId="3" fontId="5" fillId="0" borderId="0" xfId="1" applyNumberFormat="1" applyFont="1" applyBorder="1" applyAlignment="1"/>
    <xf numFmtId="3" fontId="3" fillId="0" borderId="0" xfId="1" applyNumberFormat="1" applyFont="1" applyBorder="1" applyAlignment="1">
      <alignment horizontal="right"/>
    </xf>
    <xf numFmtId="164" fontId="3" fillId="0" borderId="0" xfId="1" applyNumberFormat="1" applyFont="1" applyBorder="1" applyAlignment="1">
      <alignment horizontal="right"/>
    </xf>
    <xf numFmtId="0" fontId="4" fillId="0" borderId="0" xfId="0" applyFont="1" applyBorder="1"/>
    <xf numFmtId="165" fontId="4" fillId="0" borderId="0" xfId="1" applyNumberFormat="1" applyFont="1" applyBorder="1" applyAlignment="1">
      <alignment horizontal="right"/>
    </xf>
    <xf numFmtId="166" fontId="4" fillId="0" borderId="0" xfId="0" applyNumberFormat="1" applyFont="1" applyBorder="1" applyAlignment="1">
      <alignment horizontal="right"/>
    </xf>
    <xf numFmtId="9" fontId="4" fillId="0" borderId="0" xfId="2" applyFont="1" applyBorder="1" applyAlignment="1">
      <alignment horizontal="right"/>
    </xf>
    <xf numFmtId="166" fontId="3" fillId="0" borderId="0" xfId="1" applyNumberFormat="1" applyFont="1" applyBorder="1" applyAlignment="1">
      <alignment horizontal="right"/>
    </xf>
    <xf numFmtId="166" fontId="3" fillId="0" borderId="0" xfId="0" applyNumberFormat="1" applyFont="1" applyBorder="1" applyAlignment="1">
      <alignment horizontal="right"/>
    </xf>
    <xf numFmtId="164" fontId="3" fillId="0" borderId="0" xfId="0" applyNumberFormat="1" applyFont="1" applyBorder="1" applyAlignment="1">
      <alignment horizontal="right"/>
    </xf>
    <xf numFmtId="165" fontId="3" fillId="0" borderId="0" xfId="1" applyNumberFormat="1" applyFont="1" applyBorder="1" applyAlignment="1">
      <alignment horizontal="right"/>
    </xf>
    <xf numFmtId="9" fontId="3" fillId="0" borderId="0" xfId="2" applyFont="1" applyBorder="1" applyAlignment="1">
      <alignment horizontal="right"/>
    </xf>
    <xf numFmtId="165" fontId="3" fillId="0" borderId="0" xfId="1" applyNumberFormat="1" applyFont="1" applyBorder="1"/>
    <xf numFmtId="0" fontId="3" fillId="0" borderId="3" xfId="0" applyFont="1" applyBorder="1"/>
    <xf numFmtId="165" fontId="3" fillId="0" borderId="3" xfId="1" applyNumberFormat="1" applyFont="1" applyBorder="1"/>
    <xf numFmtId="3" fontId="3" fillId="0" borderId="3" xfId="0" applyNumberFormat="1" applyFont="1" applyBorder="1" applyAlignment="1">
      <alignment horizontal="right"/>
    </xf>
    <xf numFmtId="9" fontId="3" fillId="0" borderId="3" xfId="2" applyFont="1" applyBorder="1" applyAlignment="1">
      <alignment horizontal="right"/>
    </xf>
    <xf numFmtId="0" fontId="6" fillId="0" borderId="0" xfId="0" applyFont="1" applyBorder="1"/>
    <xf numFmtId="3" fontId="3" fillId="0" borderId="0" xfId="0" applyNumberFormat="1" applyFont="1" applyAlignment="1">
      <alignment horizontal="right"/>
    </xf>
    <xf numFmtId="164" fontId="3" fillId="0" borderId="0" xfId="0" applyNumberFormat="1" applyFont="1" applyAlignment="1">
      <alignment horizontal="right"/>
    </xf>
    <xf numFmtId="0" fontId="6" fillId="0" borderId="0" xfId="0" applyFont="1"/>
    <xf numFmtId="0" fontId="3" fillId="2" borderId="1" xfId="0" applyFont="1" applyFill="1" applyBorder="1" applyAlignment="1">
      <alignment horizontal="center"/>
    </xf>
    <xf numFmtId="0" fontId="2" fillId="0" borderId="0" xfId="0" applyFont="1" applyFill="1" applyAlignment="1"/>
    <xf numFmtId="0" fontId="6" fillId="0" borderId="0" xfId="0" applyFont="1" applyFill="1"/>
    <xf numFmtId="0" fontId="3" fillId="2" borderId="1" xfId="0" applyFont="1" applyFill="1" applyBorder="1"/>
    <xf numFmtId="0" fontId="3" fillId="2" borderId="3" xfId="0" applyFont="1" applyFill="1" applyBorder="1"/>
    <xf numFmtId="0" fontId="3" fillId="2" borderId="3" xfId="0" applyFont="1" applyFill="1" applyBorder="1" applyAlignment="1">
      <alignment horizontal="center" wrapText="1"/>
    </xf>
    <xf numFmtId="0" fontId="3" fillId="0" borderId="0" xfId="0" applyFont="1" applyFill="1"/>
    <xf numFmtId="0" fontId="4" fillId="0" borderId="0" xfId="0" applyFont="1" applyFill="1"/>
    <xf numFmtId="165" fontId="4" fillId="0" borderId="0" xfId="1" applyNumberFormat="1" applyFont="1" applyFill="1"/>
    <xf numFmtId="3" fontId="4" fillId="0" borderId="0" xfId="1" applyNumberFormat="1" applyFont="1" applyFill="1"/>
    <xf numFmtId="167" fontId="4" fillId="0" borderId="0" xfId="2" applyNumberFormat="1" applyFont="1" applyFill="1"/>
    <xf numFmtId="167" fontId="4" fillId="0" borderId="0" xfId="0" applyNumberFormat="1" applyFont="1" applyFill="1"/>
    <xf numFmtId="0" fontId="5" fillId="0" borderId="0" xfId="0" applyFont="1" applyFill="1" applyAlignment="1">
      <alignment horizontal="left"/>
    </xf>
    <xf numFmtId="165" fontId="3" fillId="0" borderId="0" xfId="1" applyNumberFormat="1" applyFont="1" applyFill="1"/>
    <xf numFmtId="3" fontId="3" fillId="0" borderId="0" xfId="1" applyNumberFormat="1" applyFont="1" applyFill="1"/>
    <xf numFmtId="167" fontId="3" fillId="0" borderId="0" xfId="2" applyNumberFormat="1" applyFont="1" applyFill="1"/>
    <xf numFmtId="167" fontId="3" fillId="0" borderId="0" xfId="0" applyNumberFormat="1" applyFont="1" applyFill="1"/>
    <xf numFmtId="0" fontId="3" fillId="0" borderId="0" xfId="0" applyFont="1" applyFill="1" applyAlignment="1">
      <alignment horizontal="center"/>
    </xf>
    <xf numFmtId="0" fontId="4" fillId="0" borderId="0" xfId="0" applyFont="1" applyFill="1" applyBorder="1"/>
    <xf numFmtId="0" fontId="3" fillId="0" borderId="3" xfId="0" applyFont="1" applyFill="1" applyBorder="1"/>
    <xf numFmtId="0" fontId="6" fillId="0" borderId="0" xfId="0" applyFont="1" applyFill="1" applyBorder="1"/>
    <xf numFmtId="0" fontId="2" fillId="0" borderId="0" xfId="0" applyFont="1" applyFill="1" applyBorder="1" applyAlignment="1"/>
    <xf numFmtId="0" fontId="8" fillId="0" borderId="0" xfId="0" applyFont="1" applyFill="1" applyBorder="1" applyAlignment="1"/>
    <xf numFmtId="0" fontId="3" fillId="0" borderId="0" xfId="0" applyFont="1" applyFill="1" applyBorder="1" applyAlignment="1">
      <alignment horizontal="left" wrapText="1"/>
    </xf>
    <xf numFmtId="0" fontId="3" fillId="0" borderId="0" xfId="0" applyFont="1" applyFill="1" applyBorder="1" applyAlignment="1">
      <alignment wrapText="1"/>
    </xf>
    <xf numFmtId="164" fontId="3" fillId="0" borderId="0" xfId="0" applyNumberFormat="1" applyFont="1" applyFill="1" applyBorder="1" applyAlignment="1">
      <alignment horizontal="right" wrapText="1"/>
    </xf>
    <xf numFmtId="0" fontId="3" fillId="0" borderId="0" xfId="0" applyFont="1" applyFill="1" applyBorder="1" applyAlignment="1">
      <alignment horizontal="left"/>
    </xf>
    <xf numFmtId="0" fontId="4" fillId="0" borderId="0" xfId="0" applyFont="1" applyFill="1" applyBorder="1" applyAlignment="1">
      <alignment horizontal="left"/>
    </xf>
    <xf numFmtId="164" fontId="4" fillId="0" borderId="0" xfId="0" applyNumberFormat="1" applyFont="1" applyFill="1" applyBorder="1" applyAlignment="1">
      <alignment horizontal="right"/>
    </xf>
    <xf numFmtId="0" fontId="4" fillId="0" borderId="0" xfId="0" applyFont="1" applyFill="1" applyBorder="1" applyAlignment="1">
      <alignment horizontal="centerContinuous"/>
    </xf>
    <xf numFmtId="0" fontId="3" fillId="2" borderId="1" xfId="0" applyFont="1" applyFill="1" applyBorder="1" applyAlignment="1">
      <alignment horizontal="center" vertical="center"/>
    </xf>
    <xf numFmtId="164" fontId="4" fillId="2" borderId="3" xfId="0" applyNumberFormat="1" applyFont="1" applyFill="1" applyBorder="1" applyAlignment="1">
      <alignment horizontal="center" vertical="center" wrapText="1"/>
    </xf>
    <xf numFmtId="0" fontId="3" fillId="2" borderId="3" xfId="0" applyFont="1" applyFill="1" applyBorder="1" applyAlignment="1">
      <alignment horizontal="center" vertical="center"/>
    </xf>
    <xf numFmtId="164" fontId="3" fillId="2" borderId="3" xfId="0" applyNumberFormat="1" applyFont="1" applyFill="1" applyBorder="1" applyAlignment="1">
      <alignment horizontal="center" vertical="center" wrapText="1"/>
    </xf>
    <xf numFmtId="0" fontId="3" fillId="0" borderId="0" xfId="0" applyFont="1" applyFill="1" applyBorder="1"/>
    <xf numFmtId="0" fontId="3" fillId="0" borderId="0" xfId="0" applyFont="1" applyBorder="1" applyAlignment="1">
      <alignment horizontal="right"/>
    </xf>
    <xf numFmtId="0" fontId="3" fillId="0" borderId="0" xfId="0" quotePrefix="1" applyFont="1" applyFill="1" applyBorder="1" applyAlignment="1">
      <alignment horizontal="center"/>
    </xf>
    <xf numFmtId="164" fontId="3" fillId="0" borderId="0" xfId="0" quotePrefix="1" applyNumberFormat="1" applyFont="1" applyFill="1" applyBorder="1" applyAlignment="1">
      <alignment horizontal="right"/>
    </xf>
    <xf numFmtId="0" fontId="4" fillId="0" borderId="0" xfId="0" applyFont="1" applyFill="1" applyBorder="1" applyAlignment="1">
      <alignment horizontal="center"/>
    </xf>
    <xf numFmtId="0" fontId="8" fillId="0" borderId="0" xfId="0" applyFont="1" applyBorder="1" applyAlignment="1">
      <alignment horizontal="right"/>
    </xf>
    <xf numFmtId="0" fontId="3" fillId="0" borderId="0" xfId="0" applyFont="1" applyFill="1" applyBorder="1" applyAlignment="1">
      <alignment horizontal="right"/>
    </xf>
    <xf numFmtId="164" fontId="3" fillId="0" borderId="0" xfId="0" applyNumberFormat="1" applyFont="1" applyFill="1" applyBorder="1" applyAlignment="1">
      <alignment horizontal="right"/>
    </xf>
    <xf numFmtId="0" fontId="8" fillId="0" borderId="0" xfId="0" applyFont="1" applyBorder="1"/>
    <xf numFmtId="3" fontId="4" fillId="0" borderId="0" xfId="1" applyNumberFormat="1" applyFont="1" applyBorder="1"/>
    <xf numFmtId="3" fontId="4" fillId="0" borderId="0" xfId="0" applyNumberFormat="1" applyFont="1" applyFill="1" applyBorder="1"/>
    <xf numFmtId="167" fontId="4" fillId="0" borderId="0" xfId="0" applyNumberFormat="1" applyFont="1" applyFill="1" applyBorder="1" applyAlignment="1">
      <alignment horizontal="right"/>
    </xf>
    <xf numFmtId="3" fontId="3" fillId="0" borderId="0" xfId="0" applyNumberFormat="1" applyFont="1" applyFill="1" applyBorder="1"/>
    <xf numFmtId="167" fontId="3" fillId="0" borderId="0" xfId="0" applyNumberFormat="1" applyFont="1" applyFill="1" applyBorder="1" applyAlignment="1">
      <alignment horizontal="right"/>
    </xf>
    <xf numFmtId="166" fontId="3" fillId="0" borderId="0" xfId="0" applyNumberFormat="1" applyFont="1" applyFill="1" applyBorder="1"/>
    <xf numFmtId="0" fontId="4" fillId="0" borderId="0" xfId="0" applyFont="1" applyFill="1" applyBorder="1" applyAlignment="1">
      <alignment horizontal="left" wrapText="1"/>
    </xf>
    <xf numFmtId="165" fontId="8" fillId="0" borderId="0" xfId="1" applyNumberFormat="1" applyFont="1" applyBorder="1"/>
    <xf numFmtId="3" fontId="3" fillId="0" borderId="0" xfId="1" applyNumberFormat="1" applyFont="1" applyBorder="1"/>
    <xf numFmtId="3" fontId="8" fillId="0" borderId="0" xfId="1" applyNumberFormat="1" applyFont="1" applyBorder="1" applyAlignment="1">
      <alignment horizontal="right"/>
    </xf>
    <xf numFmtId="0" fontId="4" fillId="0" borderId="0" xfId="0" applyFont="1" applyFill="1" applyBorder="1" applyAlignment="1">
      <alignment wrapText="1"/>
    </xf>
    <xf numFmtId="166" fontId="3" fillId="0" borderId="3" xfId="0" applyNumberFormat="1" applyFont="1" applyFill="1" applyBorder="1"/>
    <xf numFmtId="164" fontId="3" fillId="0" borderId="3" xfId="0" applyNumberFormat="1" applyFont="1" applyFill="1" applyBorder="1" applyAlignment="1">
      <alignment horizontal="right"/>
    </xf>
    <xf numFmtId="164" fontId="3" fillId="0" borderId="0" xfId="0" applyNumberFormat="1" applyFont="1" applyFill="1" applyBorder="1"/>
    <xf numFmtId="164" fontId="6" fillId="0" borderId="0" xfId="0" applyNumberFormat="1" applyFont="1" applyFill="1" applyBorder="1" applyAlignment="1">
      <alignment horizontal="right"/>
    </xf>
    <xf numFmtId="164" fontId="6" fillId="0" borderId="0" xfId="0" applyNumberFormat="1" applyFont="1" applyFill="1" applyBorder="1"/>
    <xf numFmtId="0" fontId="4" fillId="0" borderId="0" xfId="0" applyFont="1" applyFill="1" applyBorder="1" applyAlignment="1">
      <alignment horizontal="right"/>
    </xf>
    <xf numFmtId="0" fontId="2" fillId="0" borderId="0" xfId="0" applyFont="1" applyAlignment="1">
      <alignment horizontal="left"/>
    </xf>
    <xf numFmtId="164" fontId="8" fillId="0" borderId="0" xfId="0" applyNumberFormat="1" applyFont="1" applyAlignment="1">
      <alignment horizontal="right"/>
    </xf>
    <xf numFmtId="0" fontId="8" fillId="0" borderId="0" xfId="0" applyFont="1"/>
    <xf numFmtId="0" fontId="8" fillId="0" borderId="0" xfId="0" applyFont="1" applyAlignment="1">
      <alignment horizontal="left"/>
    </xf>
    <xf numFmtId="0" fontId="8" fillId="0" borderId="3" xfId="0" applyFont="1" applyBorder="1"/>
    <xf numFmtId="164" fontId="8" fillId="0" borderId="3" xfId="0" applyNumberFormat="1" applyFont="1" applyBorder="1" applyAlignment="1">
      <alignment horizontal="right"/>
    </xf>
    <xf numFmtId="0" fontId="3" fillId="0" borderId="0" xfId="0" applyFont="1" applyBorder="1" applyAlignment="1">
      <alignment horizontal="left" wrapText="1"/>
    </xf>
    <xf numFmtId="0" fontId="4" fillId="0" borderId="3" xfId="0" applyFont="1" applyBorder="1" applyAlignment="1">
      <alignment horizontal="center"/>
    </xf>
    <xf numFmtId="164" fontId="4" fillId="0" borderId="3" xfId="0" applyNumberFormat="1" applyFont="1" applyBorder="1" applyAlignment="1">
      <alignment horizontal="center" wrapText="1"/>
    </xf>
    <xf numFmtId="0" fontId="4" fillId="0" borderId="0" xfId="0" applyFont="1" applyBorder="1" applyAlignment="1">
      <alignment horizontal="right"/>
    </xf>
    <xf numFmtId="165" fontId="4" fillId="0" borderId="0" xfId="1" applyNumberFormat="1" applyFont="1" applyBorder="1"/>
    <xf numFmtId="10" fontId="4" fillId="0" borderId="0" xfId="2" applyNumberFormat="1" applyFont="1" applyBorder="1" applyAlignment="1">
      <alignment horizontal="right"/>
    </xf>
    <xf numFmtId="10" fontId="3" fillId="0" borderId="0" xfId="2" applyNumberFormat="1" applyFont="1" applyBorder="1" applyAlignment="1">
      <alignment horizontal="right"/>
    </xf>
    <xf numFmtId="10" fontId="3" fillId="0" borderId="3" xfId="2" applyNumberFormat="1" applyFont="1" applyBorder="1" applyAlignment="1">
      <alignment horizontal="right"/>
    </xf>
    <xf numFmtId="165" fontId="3" fillId="0" borderId="0" xfId="0" applyNumberFormat="1" applyFont="1"/>
    <xf numFmtId="0" fontId="2" fillId="0" borderId="0" xfId="0" applyFont="1" applyBorder="1"/>
    <xf numFmtId="0" fontId="12" fillId="0" borderId="0" xfId="0" applyFont="1" applyBorder="1"/>
    <xf numFmtId="0" fontId="13" fillId="0" borderId="0" xfId="0" applyFont="1" applyBorder="1"/>
    <xf numFmtId="0" fontId="13" fillId="0" borderId="4" xfId="0" applyFont="1" applyBorder="1"/>
    <xf numFmtId="0" fontId="3" fillId="0" borderId="5" xfId="3" applyFont="1" applyBorder="1"/>
    <xf numFmtId="0" fontId="4" fillId="0" borderId="6" xfId="3" applyFont="1" applyBorder="1"/>
    <xf numFmtId="0" fontId="3" fillId="0" borderId="6" xfId="3" applyFont="1" applyBorder="1"/>
    <xf numFmtId="0" fontId="4" fillId="0" borderId="7" xfId="0" applyFont="1" applyBorder="1"/>
    <xf numFmtId="0" fontId="4" fillId="0" borderId="8" xfId="3" applyFont="1" applyBorder="1"/>
    <xf numFmtId="0" fontId="4" fillId="0" borderId="9" xfId="3" applyFont="1" applyBorder="1"/>
    <xf numFmtId="0" fontId="4" fillId="0" borderId="6" xfId="3" applyFont="1" applyBorder="1" applyAlignment="1">
      <alignment horizontal="centerContinuous"/>
    </xf>
    <xf numFmtId="0" fontId="3" fillId="0" borderId="9" xfId="3" applyFont="1" applyBorder="1" applyAlignment="1"/>
    <xf numFmtId="0" fontId="4" fillId="0" borderId="9" xfId="3" applyFont="1" applyBorder="1" applyAlignment="1">
      <alignment horizontal="center"/>
    </xf>
    <xf numFmtId="0" fontId="4" fillId="0" borderId="7" xfId="3" applyFont="1" applyBorder="1" applyAlignment="1">
      <alignment horizontal="center"/>
    </xf>
    <xf numFmtId="0" fontId="4" fillId="0" borderId="0" xfId="3" applyFont="1" applyBorder="1" applyAlignment="1">
      <alignment horizontal="center"/>
    </xf>
    <xf numFmtId="0" fontId="4" fillId="0" borderId="8" xfId="3" applyFont="1" applyBorder="1" applyAlignment="1">
      <alignment horizontal="center"/>
    </xf>
    <xf numFmtId="0" fontId="3" fillId="0" borderId="7" xfId="0" applyFont="1" applyBorder="1"/>
    <xf numFmtId="0" fontId="4" fillId="0" borderId="7" xfId="0" applyFont="1" applyBorder="1" applyAlignment="1">
      <alignment horizontal="center"/>
    </xf>
    <xf numFmtId="0" fontId="4" fillId="0" borderId="10" xfId="0" applyFont="1" applyBorder="1" applyAlignment="1">
      <alignment horizontal="center"/>
    </xf>
    <xf numFmtId="0" fontId="4" fillId="0" borderId="11" xfId="3" applyFont="1" applyBorder="1" applyAlignment="1">
      <alignment horizontal="left"/>
    </xf>
    <xf numFmtId="0" fontId="4" fillId="0" borderId="12" xfId="3" applyFont="1" applyBorder="1" applyAlignment="1">
      <alignment horizontal="center"/>
    </xf>
    <xf numFmtId="0" fontId="4" fillId="0" borderId="10" xfId="3" applyFont="1" applyBorder="1" applyAlignment="1">
      <alignment horizontal="center"/>
    </xf>
    <xf numFmtId="0" fontId="4" fillId="0" borderId="3" xfId="3" applyFont="1" applyBorder="1" applyAlignment="1">
      <alignment horizontal="center"/>
    </xf>
    <xf numFmtId="0" fontId="4" fillId="0" borderId="11" xfId="3" applyFont="1" applyBorder="1" applyAlignment="1">
      <alignment horizontal="center"/>
    </xf>
    <xf numFmtId="0" fontId="3" fillId="0" borderId="4" xfId="0" applyFont="1" applyBorder="1" applyAlignment="1">
      <alignment horizontal="center"/>
    </xf>
    <xf numFmtId="3" fontId="3" fillId="0" borderId="5" xfId="3" applyNumberFormat="1" applyFont="1" applyBorder="1"/>
    <xf numFmtId="3" fontId="3" fillId="0" borderId="6" xfId="3" applyNumberFormat="1" applyFont="1" applyBorder="1"/>
    <xf numFmtId="3" fontId="3" fillId="0" borderId="4" xfId="3" applyNumberFormat="1" applyFont="1" applyBorder="1" applyAlignment="1">
      <alignment horizontal="right"/>
    </xf>
    <xf numFmtId="3" fontId="3" fillId="0" borderId="1" xfId="3" applyNumberFormat="1" applyFont="1" applyBorder="1" applyAlignment="1">
      <alignment horizontal="right"/>
    </xf>
    <xf numFmtId="3" fontId="3" fillId="0" borderId="5" xfId="3" applyNumberFormat="1" applyFont="1" applyBorder="1" applyAlignment="1">
      <alignment horizontal="right"/>
    </xf>
    <xf numFmtId="3" fontId="3" fillId="0" borderId="6" xfId="3" applyNumberFormat="1" applyFont="1" applyBorder="1" applyAlignment="1">
      <alignment horizontal="right"/>
    </xf>
    <xf numFmtId="0" fontId="3" fillId="0" borderId="7" xfId="0" applyFont="1" applyBorder="1" applyAlignment="1">
      <alignment horizontal="center"/>
    </xf>
    <xf numFmtId="3" fontId="4" fillId="0" borderId="8" xfId="3" applyNumberFormat="1" applyFont="1" applyBorder="1"/>
    <xf numFmtId="3" fontId="4" fillId="0" borderId="9" xfId="3" applyNumberFormat="1" applyFont="1" applyBorder="1"/>
    <xf numFmtId="3" fontId="4" fillId="0" borderId="7" xfId="3" applyNumberFormat="1" applyFont="1" applyBorder="1" applyAlignment="1">
      <alignment horizontal="right"/>
    </xf>
    <xf numFmtId="3" fontId="4" fillId="0" borderId="0" xfId="3" applyNumberFormat="1" applyFont="1" applyBorder="1" applyAlignment="1">
      <alignment horizontal="right"/>
    </xf>
    <xf numFmtId="3" fontId="4" fillId="0" borderId="8" xfId="3" applyNumberFormat="1" applyFont="1" applyBorder="1" applyAlignment="1">
      <alignment horizontal="right"/>
    </xf>
    <xf numFmtId="3" fontId="4" fillId="0" borderId="9" xfId="3" applyNumberFormat="1" applyFont="1" applyBorder="1" applyAlignment="1">
      <alignment horizontal="right"/>
    </xf>
    <xf numFmtId="3" fontId="3" fillId="0" borderId="8" xfId="3" applyNumberFormat="1" applyFont="1" applyBorder="1"/>
    <xf numFmtId="165" fontId="3" fillId="0" borderId="9" xfId="1" applyNumberFormat="1" applyFont="1" applyBorder="1"/>
    <xf numFmtId="165" fontId="3" fillId="0" borderId="7" xfId="1" applyNumberFormat="1" applyFont="1" applyBorder="1" applyAlignment="1">
      <alignment horizontal="right"/>
    </xf>
    <xf numFmtId="165" fontId="3" fillId="0" borderId="8" xfId="1" applyNumberFormat="1" applyFont="1" applyBorder="1" applyAlignment="1">
      <alignment horizontal="right"/>
    </xf>
    <xf numFmtId="165" fontId="3" fillId="0" borderId="9" xfId="1" applyNumberFormat="1" applyFont="1" applyBorder="1" applyAlignment="1">
      <alignment horizontal="right"/>
    </xf>
    <xf numFmtId="0" fontId="3" fillId="0" borderId="8" xfId="0" applyFont="1" applyBorder="1"/>
    <xf numFmtId="165" fontId="3" fillId="0" borderId="9" xfId="1" applyNumberFormat="1" applyFont="1" applyBorder="1" applyAlignment="1"/>
    <xf numFmtId="165" fontId="3" fillId="0" borderId="7" xfId="1" applyNumberFormat="1" applyFont="1" applyBorder="1"/>
    <xf numFmtId="165" fontId="3" fillId="0" borderId="8" xfId="1" applyNumberFormat="1" applyFont="1" applyBorder="1"/>
    <xf numFmtId="0" fontId="4" fillId="0" borderId="8" xfId="0" applyFont="1" applyBorder="1"/>
    <xf numFmtId="0" fontId="3" fillId="0" borderId="10" xfId="0" applyFont="1" applyBorder="1" applyAlignment="1">
      <alignment horizontal="center"/>
    </xf>
    <xf numFmtId="0" fontId="3" fillId="0" borderId="11" xfId="0" applyFont="1" applyBorder="1"/>
    <xf numFmtId="165" fontId="3" fillId="0" borderId="12" xfId="1" applyNumberFormat="1" applyFont="1" applyBorder="1"/>
    <xf numFmtId="165" fontId="3" fillId="0" borderId="10" xfId="1" applyNumberFormat="1" applyFont="1" applyBorder="1"/>
    <xf numFmtId="165" fontId="3" fillId="0" borderId="11" xfId="1" applyNumberFormat="1" applyFont="1" applyBorder="1"/>
    <xf numFmtId="0" fontId="6" fillId="0" borderId="7" xfId="0" applyFont="1" applyBorder="1"/>
    <xf numFmtId="0" fontId="6" fillId="0" borderId="0" xfId="0" applyFont="1" applyAlignment="1">
      <alignment horizontal="left" wrapText="1"/>
    </xf>
    <xf numFmtId="3" fontId="4"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0" fontId="4" fillId="2" borderId="2" xfId="0" applyFont="1" applyFill="1" applyBorder="1" applyAlignment="1">
      <alignment horizontal="center"/>
    </xf>
    <xf numFmtId="0" fontId="3" fillId="2" borderId="2" xfId="0" applyFont="1" applyFill="1" applyBorder="1" applyAlignment="1">
      <alignment horizontal="center"/>
    </xf>
    <xf numFmtId="0" fontId="4" fillId="2" borderId="1" xfId="0" applyFont="1" applyFill="1" applyBorder="1" applyAlignment="1">
      <alignment horizontal="center"/>
    </xf>
    <xf numFmtId="0" fontId="3" fillId="2" borderId="1" xfId="0" applyFont="1" applyFill="1" applyBorder="1" applyAlignment="1">
      <alignment horizontal="center"/>
    </xf>
    <xf numFmtId="14" fontId="3" fillId="2" borderId="1" xfId="0" applyNumberFormat="1" applyFont="1" applyFill="1" applyBorder="1" applyAlignment="1">
      <alignment horizontal="center" wrapText="1"/>
    </xf>
    <xf numFmtId="14" fontId="3" fillId="2" borderId="3" xfId="0" applyNumberFormat="1" applyFont="1" applyFill="1" applyBorder="1" applyAlignment="1">
      <alignment horizontal="center" wrapText="1"/>
    </xf>
    <xf numFmtId="0" fontId="6" fillId="0" borderId="0" xfId="0" applyNumberFormat="1" applyFont="1" applyFill="1" applyBorder="1" applyAlignment="1">
      <alignment horizontal="left" wrapText="1"/>
    </xf>
    <xf numFmtId="0" fontId="6" fillId="0" borderId="0" xfId="0" applyFont="1" applyFill="1" applyBorder="1" applyAlignment="1">
      <alignment horizontal="left"/>
    </xf>
    <xf numFmtId="0" fontId="6" fillId="0" borderId="0" xfId="0" applyFont="1" applyFill="1" applyBorder="1" applyAlignment="1">
      <alignment horizontal="left" wrapText="1"/>
    </xf>
    <xf numFmtId="0" fontId="4" fillId="2" borderId="1" xfId="0" applyFont="1" applyFill="1" applyBorder="1" applyAlignment="1">
      <alignment horizontal="center" vertical="center"/>
    </xf>
    <xf numFmtId="0" fontId="4"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6" fillId="0" borderId="0" xfId="0" applyFont="1" applyAlignment="1">
      <alignment horizontal="left" wrapText="1"/>
    </xf>
    <xf numFmtId="0" fontId="4" fillId="0" borderId="0" xfId="0" applyFont="1" applyBorder="1" applyAlignment="1">
      <alignment horizontal="center"/>
    </xf>
    <xf numFmtId="0" fontId="4" fillId="0" borderId="4" xfId="3" applyFont="1" applyBorder="1" applyAlignment="1">
      <alignment horizontal="center"/>
    </xf>
    <xf numFmtId="0" fontId="4" fillId="0" borderId="1" xfId="3" applyFont="1" applyBorder="1" applyAlignment="1">
      <alignment horizontal="center"/>
    </xf>
    <xf numFmtId="0" fontId="4" fillId="0" borderId="5" xfId="3" applyFont="1" applyBorder="1" applyAlignment="1">
      <alignment horizontal="center"/>
    </xf>
    <xf numFmtId="0" fontId="4" fillId="0" borderId="10" xfId="3" applyFont="1" applyBorder="1" applyAlignment="1">
      <alignment horizontal="center"/>
    </xf>
    <xf numFmtId="0" fontId="3" fillId="0" borderId="3" xfId="3" applyFont="1" applyBorder="1" applyAlignment="1">
      <alignment horizontal="center"/>
    </xf>
    <xf numFmtId="0" fontId="3" fillId="0" borderId="11" xfId="3" applyFont="1" applyBorder="1" applyAlignment="1">
      <alignment horizontal="center"/>
    </xf>
    <xf numFmtId="0" fontId="3" fillId="0" borderId="3" xfId="3" applyFont="1" applyBorder="1" applyAlignment="1"/>
    <xf numFmtId="0" fontId="3" fillId="0" borderId="11" xfId="3" applyFont="1" applyBorder="1" applyAlignment="1"/>
  </cellXfs>
  <cellStyles count="4">
    <cellStyle name="Comma" xfId="1" builtinId="3"/>
    <cellStyle name="Normal" xfId="0" builtinId="0"/>
    <cellStyle name="Normal 2"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le_2_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2. NJ State"/>
      <sheetName val="18+"/>
      <sheetName val="17-"/>
    </sheetNames>
    <sheetDataSet>
      <sheetData sheetId="0">
        <row r="7">
          <cell r="B7">
            <v>9288994</v>
          </cell>
          <cell r="C7">
            <v>8791894</v>
          </cell>
        </row>
        <row r="8">
          <cell r="B8">
            <v>8385500</v>
          </cell>
          <cell r="C8">
            <v>8551591</v>
          </cell>
        </row>
        <row r="9">
          <cell r="B9">
            <v>5112280</v>
          </cell>
          <cell r="C9">
            <v>6029248</v>
          </cell>
        </row>
        <row r="10">
          <cell r="B10">
            <v>1219770</v>
          </cell>
          <cell r="C10">
            <v>1204826</v>
          </cell>
        </row>
        <row r="11">
          <cell r="B11">
            <v>51186</v>
          </cell>
          <cell r="C11">
            <v>29026</v>
          </cell>
        </row>
        <row r="12">
          <cell r="B12">
            <v>950090</v>
          </cell>
          <cell r="C12">
            <v>725726</v>
          </cell>
        </row>
        <row r="13">
          <cell r="B13">
            <v>3533</v>
          </cell>
          <cell r="C13">
            <v>3043</v>
          </cell>
        </row>
        <row r="14">
          <cell r="B14">
            <v>1048641</v>
          </cell>
          <cell r="C14">
            <v>559722</v>
          </cell>
        </row>
        <row r="15">
          <cell r="B15">
            <v>903494</v>
          </cell>
          <cell r="C15">
            <v>240303</v>
          </cell>
        </row>
        <row r="17">
          <cell r="B17">
            <v>7286419</v>
          </cell>
          <cell r="C17">
            <v>7236750</v>
          </cell>
        </row>
        <row r="18">
          <cell r="B18">
            <v>6996948</v>
          </cell>
          <cell r="C18">
            <v>7101906</v>
          </cell>
        </row>
        <row r="19">
          <cell r="B19">
            <v>4816381</v>
          </cell>
          <cell r="C19">
            <v>5214878</v>
          </cell>
        </row>
        <row r="20">
          <cell r="B20">
            <v>1154142</v>
          </cell>
          <cell r="C20">
            <v>1125401</v>
          </cell>
        </row>
        <row r="21">
          <cell r="B21">
            <v>11206</v>
          </cell>
          <cell r="C21">
            <v>12227</v>
          </cell>
        </row>
        <row r="22">
          <cell r="B22">
            <v>942921</v>
          </cell>
          <cell r="C22">
            <v>719827</v>
          </cell>
        </row>
        <row r="23">
          <cell r="B23">
            <v>1944</v>
          </cell>
          <cell r="C23">
            <v>1963</v>
          </cell>
        </row>
        <row r="24">
          <cell r="B24">
            <v>70354</v>
          </cell>
          <cell r="C24">
            <v>27610</v>
          </cell>
        </row>
        <row r="25">
          <cell r="B25">
            <v>289471</v>
          </cell>
          <cell r="C25">
            <v>134844</v>
          </cell>
        </row>
        <row r="27">
          <cell r="B27">
            <v>2002575</v>
          </cell>
          <cell r="C27">
            <v>1555144</v>
          </cell>
        </row>
        <row r="28">
          <cell r="B28">
            <v>1388552</v>
          </cell>
          <cell r="C28">
            <v>1449685</v>
          </cell>
        </row>
        <row r="29">
          <cell r="B29">
            <v>295899</v>
          </cell>
          <cell r="C29">
            <v>814370</v>
          </cell>
        </row>
        <row r="30">
          <cell r="B30">
            <v>65628</v>
          </cell>
          <cell r="C30">
            <v>79425</v>
          </cell>
        </row>
        <row r="31">
          <cell r="B31">
            <v>39980</v>
          </cell>
          <cell r="C31">
            <v>16799</v>
          </cell>
        </row>
        <row r="32">
          <cell r="B32">
            <v>7169</v>
          </cell>
          <cell r="C32">
            <v>5899</v>
          </cell>
        </row>
        <row r="33">
          <cell r="B33">
            <v>1589</v>
          </cell>
          <cell r="C33">
            <v>1080</v>
          </cell>
        </row>
        <row r="34">
          <cell r="B34">
            <v>978287</v>
          </cell>
          <cell r="C34">
            <v>532112</v>
          </cell>
        </row>
        <row r="35">
          <cell r="B35">
            <v>614023</v>
          </cell>
          <cell r="C35">
            <v>105459</v>
          </cell>
        </row>
      </sheetData>
      <sheetData sheetId="1">
        <row r="7">
          <cell r="B7">
            <v>7281310</v>
          </cell>
          <cell r="C7">
            <v>6726680</v>
          </cell>
        </row>
        <row r="8">
          <cell r="B8">
            <v>6653993</v>
          </cell>
          <cell r="C8">
            <v>6585867</v>
          </cell>
        </row>
        <row r="9">
          <cell r="B9">
            <v>4167391</v>
          </cell>
          <cell r="C9">
            <v>4732614</v>
          </cell>
        </row>
        <row r="10">
          <cell r="B10">
            <v>936123</v>
          </cell>
          <cell r="C10">
            <v>883471</v>
          </cell>
        </row>
        <row r="11">
          <cell r="B11">
            <v>37174</v>
          </cell>
          <cell r="C11">
            <v>20634</v>
          </cell>
        </row>
        <row r="12">
          <cell r="B12">
            <v>745070</v>
          </cell>
          <cell r="C12">
            <v>550113</v>
          </cell>
        </row>
        <row r="13">
          <cell r="B13">
            <v>2716</v>
          </cell>
          <cell r="C13">
            <v>2308</v>
          </cell>
        </row>
        <row r="14">
          <cell r="B14">
            <v>765519</v>
          </cell>
          <cell r="C14">
            <v>396727</v>
          </cell>
        </row>
        <row r="15">
          <cell r="B15">
            <v>627317</v>
          </cell>
          <cell r="C15">
            <v>140813</v>
          </cell>
        </row>
        <row r="17">
          <cell r="B17">
            <v>5845311</v>
          </cell>
          <cell r="C17">
            <v>5632537</v>
          </cell>
        </row>
        <row r="18">
          <cell r="B18">
            <v>5661804</v>
          </cell>
          <cell r="C18">
            <v>5557781</v>
          </cell>
        </row>
        <row r="19">
          <cell r="B19">
            <v>3966396</v>
          </cell>
          <cell r="C19">
            <v>4149566</v>
          </cell>
        </row>
        <row r="20">
          <cell r="B20">
            <v>896947</v>
          </cell>
          <cell r="C20">
            <v>832756</v>
          </cell>
        </row>
        <row r="21">
          <cell r="B21">
            <v>8209</v>
          </cell>
          <cell r="C21">
            <v>8784</v>
          </cell>
        </row>
        <row r="22">
          <cell r="B22">
            <v>740609</v>
          </cell>
          <cell r="C22">
            <v>546294</v>
          </cell>
        </row>
        <row r="23">
          <cell r="B23">
            <v>1586</v>
          </cell>
          <cell r="C23">
            <v>1563</v>
          </cell>
        </row>
        <row r="24">
          <cell r="B24">
            <v>48057</v>
          </cell>
          <cell r="C24">
            <v>18818</v>
          </cell>
        </row>
        <row r="25">
          <cell r="B25">
            <v>183507</v>
          </cell>
          <cell r="C25">
            <v>74756</v>
          </cell>
        </row>
        <row r="27">
          <cell r="B27">
            <v>1435999</v>
          </cell>
          <cell r="C27">
            <v>1094143</v>
          </cell>
        </row>
        <row r="28">
          <cell r="B28">
            <v>992189</v>
          </cell>
          <cell r="C28">
            <v>1028086</v>
          </cell>
        </row>
        <row r="29">
          <cell r="B29">
            <v>200995</v>
          </cell>
          <cell r="C29">
            <v>583048</v>
          </cell>
        </row>
        <row r="30">
          <cell r="B30">
            <v>39176</v>
          </cell>
          <cell r="C30">
            <v>50715</v>
          </cell>
        </row>
        <row r="31">
          <cell r="B31">
            <v>28965</v>
          </cell>
          <cell r="C31">
            <v>11850</v>
          </cell>
        </row>
        <row r="32">
          <cell r="B32">
            <v>4461</v>
          </cell>
          <cell r="C32">
            <v>3819</v>
          </cell>
        </row>
        <row r="33">
          <cell r="B33">
            <v>1130</v>
          </cell>
          <cell r="C33">
            <v>745</v>
          </cell>
        </row>
        <row r="34">
          <cell r="B34">
            <v>717462</v>
          </cell>
          <cell r="C34">
            <v>377909</v>
          </cell>
        </row>
        <row r="35">
          <cell r="B35">
            <v>443810</v>
          </cell>
          <cell r="C35">
            <v>66057</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tabSelected="1" workbookViewId="0"/>
  </sheetViews>
  <sheetFormatPr defaultRowHeight="13.8" x14ac:dyDescent="0.25"/>
  <cols>
    <col min="1" max="1" width="43.33203125" style="3" bestFit="1" customWidth="1"/>
    <col min="2" max="2" width="12.33203125" style="3" customWidth="1"/>
    <col min="3" max="4" width="11.6640625" style="3" customWidth="1"/>
    <col min="5" max="5" width="1.88671875" style="3" customWidth="1"/>
    <col min="6" max="6" width="10.21875" style="3" customWidth="1"/>
    <col min="7" max="7" width="10.21875" style="38" customWidth="1"/>
    <col min="8" max="8" width="1.88671875" style="38" customWidth="1"/>
    <col min="9" max="9" width="8.44140625" style="38" customWidth="1"/>
    <col min="10" max="10" width="8.44140625" style="39" customWidth="1"/>
    <col min="11" max="11" width="1.88671875" style="3" customWidth="1"/>
    <col min="12" max="258" width="8.88671875" style="3"/>
    <col min="259" max="259" width="7.44140625" style="3" customWidth="1"/>
    <col min="260" max="260" width="8" style="3" customWidth="1"/>
    <col min="261" max="261" width="1" style="3" customWidth="1"/>
    <col min="262" max="262" width="43.6640625" style="3" customWidth="1"/>
    <col min="263" max="264" width="14" style="3" customWidth="1"/>
    <col min="265" max="265" width="17.109375" style="3" customWidth="1"/>
    <col min="266" max="266" width="15.33203125" style="3" customWidth="1"/>
    <col min="267" max="514" width="8.88671875" style="3"/>
    <col min="515" max="515" width="7.44140625" style="3" customWidth="1"/>
    <col min="516" max="516" width="8" style="3" customWidth="1"/>
    <col min="517" max="517" width="1" style="3" customWidth="1"/>
    <col min="518" max="518" width="43.6640625" style="3" customWidth="1"/>
    <col min="519" max="520" width="14" style="3" customWidth="1"/>
    <col min="521" max="521" width="17.109375" style="3" customWidth="1"/>
    <col min="522" max="522" width="15.33203125" style="3" customWidth="1"/>
    <col min="523" max="770" width="8.88671875" style="3"/>
    <col min="771" max="771" width="7.44140625" style="3" customWidth="1"/>
    <col min="772" max="772" width="8" style="3" customWidth="1"/>
    <col min="773" max="773" width="1" style="3" customWidth="1"/>
    <col min="774" max="774" width="43.6640625" style="3" customWidth="1"/>
    <col min="775" max="776" width="14" style="3" customWidth="1"/>
    <col min="777" max="777" width="17.109375" style="3" customWidth="1"/>
    <col min="778" max="778" width="15.33203125" style="3" customWidth="1"/>
    <col min="779" max="1026" width="8.88671875" style="3"/>
    <col min="1027" max="1027" width="7.44140625" style="3" customWidth="1"/>
    <col min="1028" max="1028" width="8" style="3" customWidth="1"/>
    <col min="1029" max="1029" width="1" style="3" customWidth="1"/>
    <col min="1030" max="1030" width="43.6640625" style="3" customWidth="1"/>
    <col min="1031" max="1032" width="14" style="3" customWidth="1"/>
    <col min="1033" max="1033" width="17.109375" style="3" customWidth="1"/>
    <col min="1034" max="1034" width="15.33203125" style="3" customWidth="1"/>
    <col min="1035" max="1282" width="8.88671875" style="3"/>
    <col min="1283" max="1283" width="7.44140625" style="3" customWidth="1"/>
    <col min="1284" max="1284" width="8" style="3" customWidth="1"/>
    <col min="1285" max="1285" width="1" style="3" customWidth="1"/>
    <col min="1286" max="1286" width="43.6640625" style="3" customWidth="1"/>
    <col min="1287" max="1288" width="14" style="3" customWidth="1"/>
    <col min="1289" max="1289" width="17.109375" style="3" customWidth="1"/>
    <col min="1290" max="1290" width="15.33203125" style="3" customWidth="1"/>
    <col min="1291" max="1538" width="8.88671875" style="3"/>
    <col min="1539" max="1539" width="7.44140625" style="3" customWidth="1"/>
    <col min="1540" max="1540" width="8" style="3" customWidth="1"/>
    <col min="1541" max="1541" width="1" style="3" customWidth="1"/>
    <col min="1542" max="1542" width="43.6640625" style="3" customWidth="1"/>
    <col min="1543" max="1544" width="14" style="3" customWidth="1"/>
    <col min="1545" max="1545" width="17.109375" style="3" customWidth="1"/>
    <col min="1546" max="1546" width="15.33203125" style="3" customWidth="1"/>
    <col min="1547" max="1794" width="8.88671875" style="3"/>
    <col min="1795" max="1795" width="7.44140625" style="3" customWidth="1"/>
    <col min="1796" max="1796" width="8" style="3" customWidth="1"/>
    <col min="1797" max="1797" width="1" style="3" customWidth="1"/>
    <col min="1798" max="1798" width="43.6640625" style="3" customWidth="1"/>
    <col min="1799" max="1800" width="14" style="3" customWidth="1"/>
    <col min="1801" max="1801" width="17.109375" style="3" customWidth="1"/>
    <col min="1802" max="1802" width="15.33203125" style="3" customWidth="1"/>
    <col min="1803" max="2050" width="8.88671875" style="3"/>
    <col min="2051" max="2051" width="7.44140625" style="3" customWidth="1"/>
    <col min="2052" max="2052" width="8" style="3" customWidth="1"/>
    <col min="2053" max="2053" width="1" style="3" customWidth="1"/>
    <col min="2054" max="2054" width="43.6640625" style="3" customWidth="1"/>
    <col min="2055" max="2056" width="14" style="3" customWidth="1"/>
    <col min="2057" max="2057" width="17.109375" style="3" customWidth="1"/>
    <col min="2058" max="2058" width="15.33203125" style="3" customWidth="1"/>
    <col min="2059" max="2306" width="8.88671875" style="3"/>
    <col min="2307" max="2307" width="7.44140625" style="3" customWidth="1"/>
    <col min="2308" max="2308" width="8" style="3" customWidth="1"/>
    <col min="2309" max="2309" width="1" style="3" customWidth="1"/>
    <col min="2310" max="2310" width="43.6640625" style="3" customWidth="1"/>
    <col min="2311" max="2312" width="14" style="3" customWidth="1"/>
    <col min="2313" max="2313" width="17.109375" style="3" customWidth="1"/>
    <col min="2314" max="2314" width="15.33203125" style="3" customWidth="1"/>
    <col min="2315" max="2562" width="8.88671875" style="3"/>
    <col min="2563" max="2563" width="7.44140625" style="3" customWidth="1"/>
    <col min="2564" max="2564" width="8" style="3" customWidth="1"/>
    <col min="2565" max="2565" width="1" style="3" customWidth="1"/>
    <col min="2566" max="2566" width="43.6640625" style="3" customWidth="1"/>
    <col min="2567" max="2568" width="14" style="3" customWidth="1"/>
    <col min="2569" max="2569" width="17.109375" style="3" customWidth="1"/>
    <col min="2570" max="2570" width="15.33203125" style="3" customWidth="1"/>
    <col min="2571" max="2818" width="8.88671875" style="3"/>
    <col min="2819" max="2819" width="7.44140625" style="3" customWidth="1"/>
    <col min="2820" max="2820" width="8" style="3" customWidth="1"/>
    <col min="2821" max="2821" width="1" style="3" customWidth="1"/>
    <col min="2822" max="2822" width="43.6640625" style="3" customWidth="1"/>
    <col min="2823" max="2824" width="14" style="3" customWidth="1"/>
    <col min="2825" max="2825" width="17.109375" style="3" customWidth="1"/>
    <col min="2826" max="2826" width="15.33203125" style="3" customWidth="1"/>
    <col min="2827" max="3074" width="8.88671875" style="3"/>
    <col min="3075" max="3075" width="7.44140625" style="3" customWidth="1"/>
    <col min="3076" max="3076" width="8" style="3" customWidth="1"/>
    <col min="3077" max="3077" width="1" style="3" customWidth="1"/>
    <col min="3078" max="3078" width="43.6640625" style="3" customWidth="1"/>
    <col min="3079" max="3080" width="14" style="3" customWidth="1"/>
    <col min="3081" max="3081" width="17.109375" style="3" customWidth="1"/>
    <col min="3082" max="3082" width="15.33203125" style="3" customWidth="1"/>
    <col min="3083" max="3330" width="8.88671875" style="3"/>
    <col min="3331" max="3331" width="7.44140625" style="3" customWidth="1"/>
    <col min="3332" max="3332" width="8" style="3" customWidth="1"/>
    <col min="3333" max="3333" width="1" style="3" customWidth="1"/>
    <col min="3334" max="3334" width="43.6640625" style="3" customWidth="1"/>
    <col min="3335" max="3336" width="14" style="3" customWidth="1"/>
    <col min="3337" max="3337" width="17.109375" style="3" customWidth="1"/>
    <col min="3338" max="3338" width="15.33203125" style="3" customWidth="1"/>
    <col min="3339" max="3586" width="8.88671875" style="3"/>
    <col min="3587" max="3587" width="7.44140625" style="3" customWidth="1"/>
    <col min="3588" max="3588" width="8" style="3" customWidth="1"/>
    <col min="3589" max="3589" width="1" style="3" customWidth="1"/>
    <col min="3590" max="3590" width="43.6640625" style="3" customWidth="1"/>
    <col min="3591" max="3592" width="14" style="3" customWidth="1"/>
    <col min="3593" max="3593" width="17.109375" style="3" customWidth="1"/>
    <col min="3594" max="3594" width="15.33203125" style="3" customWidth="1"/>
    <col min="3595" max="3842" width="8.88671875" style="3"/>
    <col min="3843" max="3843" width="7.44140625" style="3" customWidth="1"/>
    <col min="3844" max="3844" width="8" style="3" customWidth="1"/>
    <col min="3845" max="3845" width="1" style="3" customWidth="1"/>
    <col min="3846" max="3846" width="43.6640625" style="3" customWidth="1"/>
    <col min="3847" max="3848" width="14" style="3" customWidth="1"/>
    <col min="3849" max="3849" width="17.109375" style="3" customWidth="1"/>
    <col min="3850" max="3850" width="15.33203125" style="3" customWidth="1"/>
    <col min="3851" max="4098" width="8.88671875" style="3"/>
    <col min="4099" max="4099" width="7.44140625" style="3" customWidth="1"/>
    <col min="4100" max="4100" width="8" style="3" customWidth="1"/>
    <col min="4101" max="4101" width="1" style="3" customWidth="1"/>
    <col min="4102" max="4102" width="43.6640625" style="3" customWidth="1"/>
    <col min="4103" max="4104" width="14" style="3" customWidth="1"/>
    <col min="4105" max="4105" width="17.109375" style="3" customWidth="1"/>
    <col min="4106" max="4106" width="15.33203125" style="3" customWidth="1"/>
    <col min="4107" max="4354" width="8.88671875" style="3"/>
    <col min="4355" max="4355" width="7.44140625" style="3" customWidth="1"/>
    <col min="4356" max="4356" width="8" style="3" customWidth="1"/>
    <col min="4357" max="4357" width="1" style="3" customWidth="1"/>
    <col min="4358" max="4358" width="43.6640625" style="3" customWidth="1"/>
    <col min="4359" max="4360" width="14" style="3" customWidth="1"/>
    <col min="4361" max="4361" width="17.109375" style="3" customWidth="1"/>
    <col min="4362" max="4362" width="15.33203125" style="3" customWidth="1"/>
    <col min="4363" max="4610" width="8.88671875" style="3"/>
    <col min="4611" max="4611" width="7.44140625" style="3" customWidth="1"/>
    <col min="4612" max="4612" width="8" style="3" customWidth="1"/>
    <col min="4613" max="4613" width="1" style="3" customWidth="1"/>
    <col min="4614" max="4614" width="43.6640625" style="3" customWidth="1"/>
    <col min="4615" max="4616" width="14" style="3" customWidth="1"/>
    <col min="4617" max="4617" width="17.109375" style="3" customWidth="1"/>
    <col min="4618" max="4618" width="15.33203125" style="3" customWidth="1"/>
    <col min="4619" max="4866" width="8.88671875" style="3"/>
    <col min="4867" max="4867" width="7.44140625" style="3" customWidth="1"/>
    <col min="4868" max="4868" width="8" style="3" customWidth="1"/>
    <col min="4869" max="4869" width="1" style="3" customWidth="1"/>
    <col min="4870" max="4870" width="43.6640625" style="3" customWidth="1"/>
    <col min="4871" max="4872" width="14" style="3" customWidth="1"/>
    <col min="4873" max="4873" width="17.109375" style="3" customWidth="1"/>
    <col min="4874" max="4874" width="15.33203125" style="3" customWidth="1"/>
    <col min="4875" max="5122" width="8.88671875" style="3"/>
    <col min="5123" max="5123" width="7.44140625" style="3" customWidth="1"/>
    <col min="5124" max="5124" width="8" style="3" customWidth="1"/>
    <col min="5125" max="5125" width="1" style="3" customWidth="1"/>
    <col min="5126" max="5126" width="43.6640625" style="3" customWidth="1"/>
    <col min="5127" max="5128" width="14" style="3" customWidth="1"/>
    <col min="5129" max="5129" width="17.109375" style="3" customWidth="1"/>
    <col min="5130" max="5130" width="15.33203125" style="3" customWidth="1"/>
    <col min="5131" max="5378" width="8.88671875" style="3"/>
    <col min="5379" max="5379" width="7.44140625" style="3" customWidth="1"/>
    <col min="5380" max="5380" width="8" style="3" customWidth="1"/>
    <col min="5381" max="5381" width="1" style="3" customWidth="1"/>
    <col min="5382" max="5382" width="43.6640625" style="3" customWidth="1"/>
    <col min="5383" max="5384" width="14" style="3" customWidth="1"/>
    <col min="5385" max="5385" width="17.109375" style="3" customWidth="1"/>
    <col min="5386" max="5386" width="15.33203125" style="3" customWidth="1"/>
    <col min="5387" max="5634" width="8.88671875" style="3"/>
    <col min="5635" max="5635" width="7.44140625" style="3" customWidth="1"/>
    <col min="5636" max="5636" width="8" style="3" customWidth="1"/>
    <col min="5637" max="5637" width="1" style="3" customWidth="1"/>
    <col min="5638" max="5638" width="43.6640625" style="3" customWidth="1"/>
    <col min="5639" max="5640" width="14" style="3" customWidth="1"/>
    <col min="5641" max="5641" width="17.109375" style="3" customWidth="1"/>
    <col min="5642" max="5642" width="15.33203125" style="3" customWidth="1"/>
    <col min="5643" max="5890" width="8.88671875" style="3"/>
    <col min="5891" max="5891" width="7.44140625" style="3" customWidth="1"/>
    <col min="5892" max="5892" width="8" style="3" customWidth="1"/>
    <col min="5893" max="5893" width="1" style="3" customWidth="1"/>
    <col min="5894" max="5894" width="43.6640625" style="3" customWidth="1"/>
    <col min="5895" max="5896" width="14" style="3" customWidth="1"/>
    <col min="5897" max="5897" width="17.109375" style="3" customWidth="1"/>
    <col min="5898" max="5898" width="15.33203125" style="3" customWidth="1"/>
    <col min="5899" max="6146" width="8.88671875" style="3"/>
    <col min="6147" max="6147" width="7.44140625" style="3" customWidth="1"/>
    <col min="6148" max="6148" width="8" style="3" customWidth="1"/>
    <col min="6149" max="6149" width="1" style="3" customWidth="1"/>
    <col min="6150" max="6150" width="43.6640625" style="3" customWidth="1"/>
    <col min="6151" max="6152" width="14" style="3" customWidth="1"/>
    <col min="6153" max="6153" width="17.109375" style="3" customWidth="1"/>
    <col min="6154" max="6154" width="15.33203125" style="3" customWidth="1"/>
    <col min="6155" max="6402" width="8.88671875" style="3"/>
    <col min="6403" max="6403" width="7.44140625" style="3" customWidth="1"/>
    <col min="6404" max="6404" width="8" style="3" customWidth="1"/>
    <col min="6405" max="6405" width="1" style="3" customWidth="1"/>
    <col min="6406" max="6406" width="43.6640625" style="3" customWidth="1"/>
    <col min="6407" max="6408" width="14" style="3" customWidth="1"/>
    <col min="6409" max="6409" width="17.109375" style="3" customWidth="1"/>
    <col min="6410" max="6410" width="15.33203125" style="3" customWidth="1"/>
    <col min="6411" max="6658" width="8.88671875" style="3"/>
    <col min="6659" max="6659" width="7.44140625" style="3" customWidth="1"/>
    <col min="6660" max="6660" width="8" style="3" customWidth="1"/>
    <col min="6661" max="6661" width="1" style="3" customWidth="1"/>
    <col min="6662" max="6662" width="43.6640625" style="3" customWidth="1"/>
    <col min="6663" max="6664" width="14" style="3" customWidth="1"/>
    <col min="6665" max="6665" width="17.109375" style="3" customWidth="1"/>
    <col min="6666" max="6666" width="15.33203125" style="3" customWidth="1"/>
    <col min="6667" max="6914" width="8.88671875" style="3"/>
    <col min="6915" max="6915" width="7.44140625" style="3" customWidth="1"/>
    <col min="6916" max="6916" width="8" style="3" customWidth="1"/>
    <col min="6917" max="6917" width="1" style="3" customWidth="1"/>
    <col min="6918" max="6918" width="43.6640625" style="3" customWidth="1"/>
    <col min="6919" max="6920" width="14" style="3" customWidth="1"/>
    <col min="6921" max="6921" width="17.109375" style="3" customWidth="1"/>
    <col min="6922" max="6922" width="15.33203125" style="3" customWidth="1"/>
    <col min="6923" max="7170" width="8.88671875" style="3"/>
    <col min="7171" max="7171" width="7.44140625" style="3" customWidth="1"/>
    <col min="7172" max="7172" width="8" style="3" customWidth="1"/>
    <col min="7173" max="7173" width="1" style="3" customWidth="1"/>
    <col min="7174" max="7174" width="43.6640625" style="3" customWidth="1"/>
    <col min="7175" max="7176" width="14" style="3" customWidth="1"/>
    <col min="7177" max="7177" width="17.109375" style="3" customWidth="1"/>
    <col min="7178" max="7178" width="15.33203125" style="3" customWidth="1"/>
    <col min="7179" max="7426" width="8.88671875" style="3"/>
    <col min="7427" max="7427" width="7.44140625" style="3" customWidth="1"/>
    <col min="7428" max="7428" width="8" style="3" customWidth="1"/>
    <col min="7429" max="7429" width="1" style="3" customWidth="1"/>
    <col min="7430" max="7430" width="43.6640625" style="3" customWidth="1"/>
    <col min="7431" max="7432" width="14" style="3" customWidth="1"/>
    <col min="7433" max="7433" width="17.109375" style="3" customWidth="1"/>
    <col min="7434" max="7434" width="15.33203125" style="3" customWidth="1"/>
    <col min="7435" max="7682" width="8.88671875" style="3"/>
    <col min="7683" max="7683" width="7.44140625" style="3" customWidth="1"/>
    <col min="7684" max="7684" width="8" style="3" customWidth="1"/>
    <col min="7685" max="7685" width="1" style="3" customWidth="1"/>
    <col min="7686" max="7686" width="43.6640625" style="3" customWidth="1"/>
    <col min="7687" max="7688" width="14" style="3" customWidth="1"/>
    <col min="7689" max="7689" width="17.109375" style="3" customWidth="1"/>
    <col min="7690" max="7690" width="15.33203125" style="3" customWidth="1"/>
    <col min="7691" max="7938" width="8.88671875" style="3"/>
    <col min="7939" max="7939" width="7.44140625" style="3" customWidth="1"/>
    <col min="7940" max="7940" width="8" style="3" customWidth="1"/>
    <col min="7941" max="7941" width="1" style="3" customWidth="1"/>
    <col min="7942" max="7942" width="43.6640625" style="3" customWidth="1"/>
    <col min="7943" max="7944" width="14" style="3" customWidth="1"/>
    <col min="7945" max="7945" width="17.109375" style="3" customWidth="1"/>
    <col min="7946" max="7946" width="15.33203125" style="3" customWidth="1"/>
    <col min="7947" max="8194" width="8.88671875" style="3"/>
    <col min="8195" max="8195" width="7.44140625" style="3" customWidth="1"/>
    <col min="8196" max="8196" width="8" style="3" customWidth="1"/>
    <col min="8197" max="8197" width="1" style="3" customWidth="1"/>
    <col min="8198" max="8198" width="43.6640625" style="3" customWidth="1"/>
    <col min="8199" max="8200" width="14" style="3" customWidth="1"/>
    <col min="8201" max="8201" width="17.109375" style="3" customWidth="1"/>
    <col min="8202" max="8202" width="15.33203125" style="3" customWidth="1"/>
    <col min="8203" max="8450" width="8.88671875" style="3"/>
    <col min="8451" max="8451" width="7.44140625" style="3" customWidth="1"/>
    <col min="8452" max="8452" width="8" style="3" customWidth="1"/>
    <col min="8453" max="8453" width="1" style="3" customWidth="1"/>
    <col min="8454" max="8454" width="43.6640625" style="3" customWidth="1"/>
    <col min="8455" max="8456" width="14" style="3" customWidth="1"/>
    <col min="8457" max="8457" width="17.109375" style="3" customWidth="1"/>
    <col min="8458" max="8458" width="15.33203125" style="3" customWidth="1"/>
    <col min="8459" max="8706" width="8.88671875" style="3"/>
    <col min="8707" max="8707" width="7.44140625" style="3" customWidth="1"/>
    <col min="8708" max="8708" width="8" style="3" customWidth="1"/>
    <col min="8709" max="8709" width="1" style="3" customWidth="1"/>
    <col min="8710" max="8710" width="43.6640625" style="3" customWidth="1"/>
    <col min="8711" max="8712" width="14" style="3" customWidth="1"/>
    <col min="8713" max="8713" width="17.109375" style="3" customWidth="1"/>
    <col min="8714" max="8714" width="15.33203125" style="3" customWidth="1"/>
    <col min="8715" max="8962" width="8.88671875" style="3"/>
    <col min="8963" max="8963" width="7.44140625" style="3" customWidth="1"/>
    <col min="8964" max="8964" width="8" style="3" customWidth="1"/>
    <col min="8965" max="8965" width="1" style="3" customWidth="1"/>
    <col min="8966" max="8966" width="43.6640625" style="3" customWidth="1"/>
    <col min="8967" max="8968" width="14" style="3" customWidth="1"/>
    <col min="8969" max="8969" width="17.109375" style="3" customWidth="1"/>
    <col min="8970" max="8970" width="15.33203125" style="3" customWidth="1"/>
    <col min="8971" max="9218" width="8.88671875" style="3"/>
    <col min="9219" max="9219" width="7.44140625" style="3" customWidth="1"/>
    <col min="9220" max="9220" width="8" style="3" customWidth="1"/>
    <col min="9221" max="9221" width="1" style="3" customWidth="1"/>
    <col min="9222" max="9222" width="43.6640625" style="3" customWidth="1"/>
    <col min="9223" max="9224" width="14" style="3" customWidth="1"/>
    <col min="9225" max="9225" width="17.109375" style="3" customWidth="1"/>
    <col min="9226" max="9226" width="15.33203125" style="3" customWidth="1"/>
    <col min="9227" max="9474" width="8.88671875" style="3"/>
    <col min="9475" max="9475" width="7.44140625" style="3" customWidth="1"/>
    <col min="9476" max="9476" width="8" style="3" customWidth="1"/>
    <col min="9477" max="9477" width="1" style="3" customWidth="1"/>
    <col min="9478" max="9478" width="43.6640625" style="3" customWidth="1"/>
    <col min="9479" max="9480" width="14" style="3" customWidth="1"/>
    <col min="9481" max="9481" width="17.109375" style="3" customWidth="1"/>
    <col min="9482" max="9482" width="15.33203125" style="3" customWidth="1"/>
    <col min="9483" max="9730" width="8.88671875" style="3"/>
    <col min="9731" max="9731" width="7.44140625" style="3" customWidth="1"/>
    <col min="9732" max="9732" width="8" style="3" customWidth="1"/>
    <col min="9733" max="9733" width="1" style="3" customWidth="1"/>
    <col min="9734" max="9734" width="43.6640625" style="3" customWidth="1"/>
    <col min="9735" max="9736" width="14" style="3" customWidth="1"/>
    <col min="9737" max="9737" width="17.109375" style="3" customWidth="1"/>
    <col min="9738" max="9738" width="15.33203125" style="3" customWidth="1"/>
    <col min="9739" max="9986" width="8.88671875" style="3"/>
    <col min="9987" max="9987" width="7.44140625" style="3" customWidth="1"/>
    <col min="9988" max="9988" width="8" style="3" customWidth="1"/>
    <col min="9989" max="9989" width="1" style="3" customWidth="1"/>
    <col min="9990" max="9990" width="43.6640625" style="3" customWidth="1"/>
    <col min="9991" max="9992" width="14" style="3" customWidth="1"/>
    <col min="9993" max="9993" width="17.109375" style="3" customWidth="1"/>
    <col min="9994" max="9994" width="15.33203125" style="3" customWidth="1"/>
    <col min="9995" max="10242" width="8.88671875" style="3"/>
    <col min="10243" max="10243" width="7.44140625" style="3" customWidth="1"/>
    <col min="10244" max="10244" width="8" style="3" customWidth="1"/>
    <col min="10245" max="10245" width="1" style="3" customWidth="1"/>
    <col min="10246" max="10246" width="43.6640625" style="3" customWidth="1"/>
    <col min="10247" max="10248" width="14" style="3" customWidth="1"/>
    <col min="10249" max="10249" width="17.109375" style="3" customWidth="1"/>
    <col min="10250" max="10250" width="15.33203125" style="3" customWidth="1"/>
    <col min="10251" max="10498" width="8.88671875" style="3"/>
    <col min="10499" max="10499" width="7.44140625" style="3" customWidth="1"/>
    <col min="10500" max="10500" width="8" style="3" customWidth="1"/>
    <col min="10501" max="10501" width="1" style="3" customWidth="1"/>
    <col min="10502" max="10502" width="43.6640625" style="3" customWidth="1"/>
    <col min="10503" max="10504" width="14" style="3" customWidth="1"/>
    <col min="10505" max="10505" width="17.109375" style="3" customWidth="1"/>
    <col min="10506" max="10506" width="15.33203125" style="3" customWidth="1"/>
    <col min="10507" max="10754" width="8.88671875" style="3"/>
    <col min="10755" max="10755" width="7.44140625" style="3" customWidth="1"/>
    <col min="10756" max="10756" width="8" style="3" customWidth="1"/>
    <col min="10757" max="10757" width="1" style="3" customWidth="1"/>
    <col min="10758" max="10758" width="43.6640625" style="3" customWidth="1"/>
    <col min="10759" max="10760" width="14" style="3" customWidth="1"/>
    <col min="10761" max="10761" width="17.109375" style="3" customWidth="1"/>
    <col min="10762" max="10762" width="15.33203125" style="3" customWidth="1"/>
    <col min="10763" max="11010" width="8.88671875" style="3"/>
    <col min="11011" max="11011" width="7.44140625" style="3" customWidth="1"/>
    <col min="11012" max="11012" width="8" style="3" customWidth="1"/>
    <col min="11013" max="11013" width="1" style="3" customWidth="1"/>
    <col min="11014" max="11014" width="43.6640625" style="3" customWidth="1"/>
    <col min="11015" max="11016" width="14" style="3" customWidth="1"/>
    <col min="11017" max="11017" width="17.109375" style="3" customWidth="1"/>
    <col min="11018" max="11018" width="15.33203125" style="3" customWidth="1"/>
    <col min="11019" max="11266" width="8.88671875" style="3"/>
    <col min="11267" max="11267" width="7.44140625" style="3" customWidth="1"/>
    <col min="11268" max="11268" width="8" style="3" customWidth="1"/>
    <col min="11269" max="11269" width="1" style="3" customWidth="1"/>
    <col min="11270" max="11270" width="43.6640625" style="3" customWidth="1"/>
    <col min="11271" max="11272" width="14" style="3" customWidth="1"/>
    <col min="11273" max="11273" width="17.109375" style="3" customWidth="1"/>
    <col min="11274" max="11274" width="15.33203125" style="3" customWidth="1"/>
    <col min="11275" max="11522" width="8.88671875" style="3"/>
    <col min="11523" max="11523" width="7.44140625" style="3" customWidth="1"/>
    <col min="11524" max="11524" width="8" style="3" customWidth="1"/>
    <col min="11525" max="11525" width="1" style="3" customWidth="1"/>
    <col min="11526" max="11526" width="43.6640625" style="3" customWidth="1"/>
    <col min="11527" max="11528" width="14" style="3" customWidth="1"/>
    <col min="11529" max="11529" width="17.109375" style="3" customWidth="1"/>
    <col min="11530" max="11530" width="15.33203125" style="3" customWidth="1"/>
    <col min="11531" max="11778" width="8.88671875" style="3"/>
    <col min="11779" max="11779" width="7.44140625" style="3" customWidth="1"/>
    <col min="11780" max="11780" width="8" style="3" customWidth="1"/>
    <col min="11781" max="11781" width="1" style="3" customWidth="1"/>
    <col min="11782" max="11782" width="43.6640625" style="3" customWidth="1"/>
    <col min="11783" max="11784" width="14" style="3" customWidth="1"/>
    <col min="11785" max="11785" width="17.109375" style="3" customWidth="1"/>
    <col min="11786" max="11786" width="15.33203125" style="3" customWidth="1"/>
    <col min="11787" max="12034" width="8.88671875" style="3"/>
    <col min="12035" max="12035" width="7.44140625" style="3" customWidth="1"/>
    <col min="12036" max="12036" width="8" style="3" customWidth="1"/>
    <col min="12037" max="12037" width="1" style="3" customWidth="1"/>
    <col min="12038" max="12038" width="43.6640625" style="3" customWidth="1"/>
    <col min="12039" max="12040" width="14" style="3" customWidth="1"/>
    <col min="12041" max="12041" width="17.109375" style="3" customWidth="1"/>
    <col min="12042" max="12042" width="15.33203125" style="3" customWidth="1"/>
    <col min="12043" max="12290" width="8.88671875" style="3"/>
    <col min="12291" max="12291" width="7.44140625" style="3" customWidth="1"/>
    <col min="12292" max="12292" width="8" style="3" customWidth="1"/>
    <col min="12293" max="12293" width="1" style="3" customWidth="1"/>
    <col min="12294" max="12294" width="43.6640625" style="3" customWidth="1"/>
    <col min="12295" max="12296" width="14" style="3" customWidth="1"/>
    <col min="12297" max="12297" width="17.109375" style="3" customWidth="1"/>
    <col min="12298" max="12298" width="15.33203125" style="3" customWidth="1"/>
    <col min="12299" max="12546" width="8.88671875" style="3"/>
    <col min="12547" max="12547" width="7.44140625" style="3" customWidth="1"/>
    <col min="12548" max="12548" width="8" style="3" customWidth="1"/>
    <col min="12549" max="12549" width="1" style="3" customWidth="1"/>
    <col min="12550" max="12550" width="43.6640625" style="3" customWidth="1"/>
    <col min="12551" max="12552" width="14" style="3" customWidth="1"/>
    <col min="12553" max="12553" width="17.109375" style="3" customWidth="1"/>
    <col min="12554" max="12554" width="15.33203125" style="3" customWidth="1"/>
    <col min="12555" max="12802" width="8.88671875" style="3"/>
    <col min="12803" max="12803" width="7.44140625" style="3" customWidth="1"/>
    <col min="12804" max="12804" width="8" style="3" customWidth="1"/>
    <col min="12805" max="12805" width="1" style="3" customWidth="1"/>
    <col min="12806" max="12806" width="43.6640625" style="3" customWidth="1"/>
    <col min="12807" max="12808" width="14" style="3" customWidth="1"/>
    <col min="12809" max="12809" width="17.109375" style="3" customWidth="1"/>
    <col min="12810" max="12810" width="15.33203125" style="3" customWidth="1"/>
    <col min="12811" max="13058" width="8.88671875" style="3"/>
    <col min="13059" max="13059" width="7.44140625" style="3" customWidth="1"/>
    <col min="13060" max="13060" width="8" style="3" customWidth="1"/>
    <col min="13061" max="13061" width="1" style="3" customWidth="1"/>
    <col min="13062" max="13062" width="43.6640625" style="3" customWidth="1"/>
    <col min="13063" max="13064" width="14" style="3" customWidth="1"/>
    <col min="13065" max="13065" width="17.109375" style="3" customWidth="1"/>
    <col min="13066" max="13066" width="15.33203125" style="3" customWidth="1"/>
    <col min="13067" max="13314" width="8.88671875" style="3"/>
    <col min="13315" max="13315" width="7.44140625" style="3" customWidth="1"/>
    <col min="13316" max="13316" width="8" style="3" customWidth="1"/>
    <col min="13317" max="13317" width="1" style="3" customWidth="1"/>
    <col min="13318" max="13318" width="43.6640625" style="3" customWidth="1"/>
    <col min="13319" max="13320" width="14" style="3" customWidth="1"/>
    <col min="13321" max="13321" width="17.109375" style="3" customWidth="1"/>
    <col min="13322" max="13322" width="15.33203125" style="3" customWidth="1"/>
    <col min="13323" max="13570" width="8.88671875" style="3"/>
    <col min="13571" max="13571" width="7.44140625" style="3" customWidth="1"/>
    <col min="13572" max="13572" width="8" style="3" customWidth="1"/>
    <col min="13573" max="13573" width="1" style="3" customWidth="1"/>
    <col min="13574" max="13574" width="43.6640625" style="3" customWidth="1"/>
    <col min="13575" max="13576" width="14" style="3" customWidth="1"/>
    <col min="13577" max="13577" width="17.109375" style="3" customWidth="1"/>
    <col min="13578" max="13578" width="15.33203125" style="3" customWidth="1"/>
    <col min="13579" max="13826" width="8.88671875" style="3"/>
    <col min="13827" max="13827" width="7.44140625" style="3" customWidth="1"/>
    <col min="13828" max="13828" width="8" style="3" customWidth="1"/>
    <col min="13829" max="13829" width="1" style="3" customWidth="1"/>
    <col min="13830" max="13830" width="43.6640625" style="3" customWidth="1"/>
    <col min="13831" max="13832" width="14" style="3" customWidth="1"/>
    <col min="13833" max="13833" width="17.109375" style="3" customWidth="1"/>
    <col min="13834" max="13834" width="15.33203125" style="3" customWidth="1"/>
    <col min="13835" max="14082" width="8.88671875" style="3"/>
    <col min="14083" max="14083" width="7.44140625" style="3" customWidth="1"/>
    <col min="14084" max="14084" width="8" style="3" customWidth="1"/>
    <col min="14085" max="14085" width="1" style="3" customWidth="1"/>
    <col min="14086" max="14086" width="43.6640625" style="3" customWidth="1"/>
    <col min="14087" max="14088" width="14" style="3" customWidth="1"/>
    <col min="14089" max="14089" width="17.109375" style="3" customWidth="1"/>
    <col min="14090" max="14090" width="15.33203125" style="3" customWidth="1"/>
    <col min="14091" max="14338" width="8.88671875" style="3"/>
    <col min="14339" max="14339" width="7.44140625" style="3" customWidth="1"/>
    <col min="14340" max="14340" width="8" style="3" customWidth="1"/>
    <col min="14341" max="14341" width="1" style="3" customWidth="1"/>
    <col min="14342" max="14342" width="43.6640625" style="3" customWidth="1"/>
    <col min="14343" max="14344" width="14" style="3" customWidth="1"/>
    <col min="14345" max="14345" width="17.109375" style="3" customWidth="1"/>
    <col min="14346" max="14346" width="15.33203125" style="3" customWidth="1"/>
    <col min="14347" max="14594" width="8.88671875" style="3"/>
    <col min="14595" max="14595" width="7.44140625" style="3" customWidth="1"/>
    <col min="14596" max="14596" width="8" style="3" customWidth="1"/>
    <col min="14597" max="14597" width="1" style="3" customWidth="1"/>
    <col min="14598" max="14598" width="43.6640625" style="3" customWidth="1"/>
    <col min="14599" max="14600" width="14" style="3" customWidth="1"/>
    <col min="14601" max="14601" width="17.109375" style="3" customWidth="1"/>
    <col min="14602" max="14602" width="15.33203125" style="3" customWidth="1"/>
    <col min="14603" max="14850" width="8.88671875" style="3"/>
    <col min="14851" max="14851" width="7.44140625" style="3" customWidth="1"/>
    <col min="14852" max="14852" width="8" style="3" customWidth="1"/>
    <col min="14853" max="14853" width="1" style="3" customWidth="1"/>
    <col min="14854" max="14854" width="43.6640625" style="3" customWidth="1"/>
    <col min="14855" max="14856" width="14" style="3" customWidth="1"/>
    <col min="14857" max="14857" width="17.109375" style="3" customWidth="1"/>
    <col min="14858" max="14858" width="15.33203125" style="3" customWidth="1"/>
    <col min="14859" max="15106" width="8.88671875" style="3"/>
    <col min="15107" max="15107" width="7.44140625" style="3" customWidth="1"/>
    <col min="15108" max="15108" width="8" style="3" customWidth="1"/>
    <col min="15109" max="15109" width="1" style="3" customWidth="1"/>
    <col min="15110" max="15110" width="43.6640625" style="3" customWidth="1"/>
    <col min="15111" max="15112" width="14" style="3" customWidth="1"/>
    <col min="15113" max="15113" width="17.109375" style="3" customWidth="1"/>
    <col min="15114" max="15114" width="15.33203125" style="3" customWidth="1"/>
    <col min="15115" max="15362" width="8.88671875" style="3"/>
    <col min="15363" max="15363" width="7.44140625" style="3" customWidth="1"/>
    <col min="15364" max="15364" width="8" style="3" customWidth="1"/>
    <col min="15365" max="15365" width="1" style="3" customWidth="1"/>
    <col min="15366" max="15366" width="43.6640625" style="3" customWidth="1"/>
    <col min="15367" max="15368" width="14" style="3" customWidth="1"/>
    <col min="15369" max="15369" width="17.109375" style="3" customWidth="1"/>
    <col min="15370" max="15370" width="15.33203125" style="3" customWidth="1"/>
    <col min="15371" max="15618" width="8.88671875" style="3"/>
    <col min="15619" max="15619" width="7.44140625" style="3" customWidth="1"/>
    <col min="15620" max="15620" width="8" style="3" customWidth="1"/>
    <col min="15621" max="15621" width="1" style="3" customWidth="1"/>
    <col min="15622" max="15622" width="43.6640625" style="3" customWidth="1"/>
    <col min="15623" max="15624" width="14" style="3" customWidth="1"/>
    <col min="15625" max="15625" width="17.109375" style="3" customWidth="1"/>
    <col min="15626" max="15626" width="15.33203125" style="3" customWidth="1"/>
    <col min="15627" max="15874" width="8.88671875" style="3"/>
    <col min="15875" max="15875" width="7.44140625" style="3" customWidth="1"/>
    <col min="15876" max="15876" width="8" style="3" customWidth="1"/>
    <col min="15877" max="15877" width="1" style="3" customWidth="1"/>
    <col min="15878" max="15878" width="43.6640625" style="3" customWidth="1"/>
    <col min="15879" max="15880" width="14" style="3" customWidth="1"/>
    <col min="15881" max="15881" width="17.109375" style="3" customWidth="1"/>
    <col min="15882" max="15882" width="15.33203125" style="3" customWidth="1"/>
    <col min="15883" max="16130" width="8.88671875" style="3"/>
    <col min="16131" max="16131" width="7.44140625" style="3" customWidth="1"/>
    <col min="16132" max="16132" width="8" style="3" customWidth="1"/>
    <col min="16133" max="16133" width="1" style="3" customWidth="1"/>
    <col min="16134" max="16134" width="43.6640625" style="3" customWidth="1"/>
    <col min="16135" max="16136" width="14" style="3" customWidth="1"/>
    <col min="16137" max="16137" width="17.109375" style="3" customWidth="1"/>
    <col min="16138" max="16138" width="15.33203125" style="3" customWidth="1"/>
    <col min="16139" max="16384" width="8.88671875" style="3"/>
  </cols>
  <sheetData>
    <row r="1" spans="1:11" ht="15.6" customHeight="1" x14ac:dyDescent="0.3">
      <c r="A1" s="1" t="s">
        <v>68</v>
      </c>
      <c r="B1" s="2"/>
      <c r="C1" s="2"/>
      <c r="D1" s="2"/>
      <c r="E1" s="2"/>
      <c r="F1" s="2"/>
      <c r="G1" s="2"/>
      <c r="H1" s="2"/>
      <c r="I1" s="2"/>
      <c r="J1" s="2"/>
    </row>
    <row r="2" spans="1:11" x14ac:dyDescent="0.25">
      <c r="A2" s="4"/>
      <c r="B2" s="4"/>
      <c r="C2" s="4"/>
      <c r="D2" s="4"/>
      <c r="E2" s="4"/>
      <c r="F2" s="4"/>
      <c r="G2" s="5"/>
      <c r="H2" s="5"/>
      <c r="I2" s="5"/>
      <c r="J2" s="6"/>
    </row>
    <row r="3" spans="1:11" x14ac:dyDescent="0.25">
      <c r="A3" s="7"/>
      <c r="B3" s="7"/>
      <c r="C3" s="171" t="s">
        <v>0</v>
      </c>
      <c r="D3" s="172"/>
      <c r="E3" s="8"/>
      <c r="F3" s="173" t="s">
        <v>1</v>
      </c>
      <c r="G3" s="174"/>
      <c r="H3" s="9"/>
      <c r="I3" s="175" t="s">
        <v>2</v>
      </c>
      <c r="J3" s="176"/>
      <c r="K3" s="4"/>
    </row>
    <row r="4" spans="1:11" x14ac:dyDescent="0.25">
      <c r="A4" s="10"/>
      <c r="B4" s="10"/>
      <c r="C4" s="11" t="s">
        <v>3</v>
      </c>
      <c r="D4" s="11" t="s">
        <v>3</v>
      </c>
      <c r="E4" s="12"/>
      <c r="F4" s="12"/>
      <c r="G4" s="13"/>
      <c r="H4" s="14"/>
      <c r="I4" s="11" t="s">
        <v>3</v>
      </c>
      <c r="J4" s="11" t="s">
        <v>3</v>
      </c>
      <c r="K4" s="4"/>
    </row>
    <row r="5" spans="1:11" x14ac:dyDescent="0.25">
      <c r="A5" s="15" t="s">
        <v>4</v>
      </c>
      <c r="B5" s="15"/>
      <c r="C5" s="16">
        <v>2020</v>
      </c>
      <c r="D5" s="16">
        <v>2010</v>
      </c>
      <c r="E5" s="16"/>
      <c r="F5" s="17" t="s">
        <v>5</v>
      </c>
      <c r="G5" s="18" t="s">
        <v>6</v>
      </c>
      <c r="H5" s="19"/>
      <c r="I5" s="16">
        <v>2020</v>
      </c>
      <c r="J5" s="16">
        <v>2010</v>
      </c>
      <c r="K5" s="4"/>
    </row>
    <row r="6" spans="1:11" x14ac:dyDescent="0.25">
      <c r="A6" s="20"/>
      <c r="B6" s="20"/>
      <c r="C6" s="21" t="s">
        <v>7</v>
      </c>
      <c r="D6" s="21"/>
      <c r="E6" s="21"/>
      <c r="F6" s="21"/>
      <c r="G6" s="22"/>
      <c r="H6" s="4"/>
      <c r="I6" s="20"/>
      <c r="J6" s="20"/>
      <c r="K6" s="4"/>
    </row>
    <row r="7" spans="1:11" x14ac:dyDescent="0.25">
      <c r="A7" s="23" t="s">
        <v>8</v>
      </c>
      <c r="B7" s="23"/>
      <c r="C7" s="24">
        <v>9288994</v>
      </c>
      <c r="D7" s="24">
        <v>8791894</v>
      </c>
      <c r="E7" s="25"/>
      <c r="F7" s="24">
        <v>497100</v>
      </c>
      <c r="G7" s="26">
        <v>5.6540718075081431E-2</v>
      </c>
      <c r="H7" s="4"/>
      <c r="I7" s="4"/>
      <c r="J7" s="4"/>
      <c r="K7" s="4"/>
    </row>
    <row r="8" spans="1:11" x14ac:dyDescent="0.25">
      <c r="A8" s="23"/>
      <c r="B8" s="23"/>
      <c r="C8" s="27"/>
      <c r="D8" s="28"/>
      <c r="E8" s="28"/>
      <c r="F8" s="28"/>
      <c r="G8" s="29"/>
      <c r="H8" s="4"/>
      <c r="I8" s="4"/>
      <c r="J8" s="4"/>
      <c r="K8" s="4"/>
    </row>
    <row r="9" spans="1:11" x14ac:dyDescent="0.25">
      <c r="A9" s="23" t="s">
        <v>9</v>
      </c>
      <c r="B9" s="23"/>
      <c r="C9" s="27"/>
      <c r="D9" s="27"/>
      <c r="E9" s="28"/>
      <c r="F9" s="28"/>
      <c r="G9" s="29"/>
      <c r="H9" s="4"/>
      <c r="I9" s="4"/>
      <c r="J9" s="4"/>
      <c r="K9" s="4"/>
    </row>
    <row r="10" spans="1:11" x14ac:dyDescent="0.25">
      <c r="A10" s="4" t="s">
        <v>10</v>
      </c>
      <c r="B10" s="4"/>
      <c r="C10" s="30">
        <v>955732</v>
      </c>
      <c r="D10" s="30">
        <v>905116</v>
      </c>
      <c r="E10" s="28"/>
      <c r="F10" s="21">
        <v>50616</v>
      </c>
      <c r="G10" s="31">
        <v>5.5922113850600363E-2</v>
      </c>
      <c r="H10" s="4"/>
      <c r="I10" s="4">
        <v>1</v>
      </c>
      <c r="J10" s="4">
        <v>1</v>
      </c>
      <c r="K10" s="4"/>
    </row>
    <row r="11" spans="1:11" x14ac:dyDescent="0.25">
      <c r="A11" s="4" t="s">
        <v>11</v>
      </c>
      <c r="B11" s="4"/>
      <c r="C11" s="30">
        <v>863728</v>
      </c>
      <c r="D11" s="30">
        <v>783969</v>
      </c>
      <c r="E11" s="28"/>
      <c r="F11" s="21">
        <v>79759</v>
      </c>
      <c r="G11" s="31">
        <v>0.10173744114882094</v>
      </c>
      <c r="H11" s="4"/>
      <c r="I11" s="4">
        <v>2</v>
      </c>
      <c r="J11" s="4">
        <v>3</v>
      </c>
      <c r="K11" s="4"/>
    </row>
    <row r="12" spans="1:11" x14ac:dyDescent="0.25">
      <c r="A12" s="4" t="s">
        <v>12</v>
      </c>
      <c r="B12" s="4"/>
      <c r="C12" s="30">
        <v>863162</v>
      </c>
      <c r="D12" s="30">
        <v>809858</v>
      </c>
      <c r="E12" s="28"/>
      <c r="F12" s="21">
        <v>53304</v>
      </c>
      <c r="G12" s="31">
        <v>6.5818946037453474E-2</v>
      </c>
      <c r="H12" s="4"/>
      <c r="I12" s="4">
        <v>3</v>
      </c>
      <c r="J12" s="4">
        <v>2</v>
      </c>
      <c r="K12" s="4"/>
    </row>
    <row r="13" spans="1:11" x14ac:dyDescent="0.25">
      <c r="A13" s="4" t="s">
        <v>13</v>
      </c>
      <c r="B13" s="4"/>
      <c r="C13" s="30">
        <v>724854</v>
      </c>
      <c r="D13" s="30">
        <v>634266</v>
      </c>
      <c r="E13" s="28"/>
      <c r="F13" s="21">
        <v>90588</v>
      </c>
      <c r="G13" s="31">
        <v>0.14282335802328991</v>
      </c>
      <c r="H13" s="4"/>
      <c r="I13" s="4">
        <v>4</v>
      </c>
      <c r="J13" s="4">
        <v>4</v>
      </c>
      <c r="K13" s="4"/>
    </row>
    <row r="14" spans="1:11" x14ac:dyDescent="0.25">
      <c r="A14" s="4" t="s">
        <v>14</v>
      </c>
      <c r="B14" s="4"/>
      <c r="C14" s="30">
        <v>643615</v>
      </c>
      <c r="D14" s="30">
        <v>630380</v>
      </c>
      <c r="E14" s="28"/>
      <c r="F14" s="21">
        <v>13235</v>
      </c>
      <c r="G14" s="31">
        <v>2.0995272692661569E-2</v>
      </c>
      <c r="H14" s="4"/>
      <c r="I14" s="4">
        <v>5</v>
      </c>
      <c r="J14" s="4">
        <v>5</v>
      </c>
      <c r="K14" s="4"/>
    </row>
    <row r="15" spans="1:11" x14ac:dyDescent="0.25">
      <c r="A15" s="4" t="s">
        <v>15</v>
      </c>
      <c r="B15" s="4"/>
      <c r="C15" s="30">
        <v>637229</v>
      </c>
      <c r="D15" s="30">
        <v>576567</v>
      </c>
      <c r="E15" s="28"/>
      <c r="F15" s="21">
        <v>60662</v>
      </c>
      <c r="G15" s="31">
        <v>0.10521240376226874</v>
      </c>
      <c r="H15" s="4"/>
      <c r="I15" s="4">
        <v>6</v>
      </c>
      <c r="J15" s="4">
        <v>6</v>
      </c>
      <c r="K15" s="4"/>
    </row>
    <row r="16" spans="1:11" x14ac:dyDescent="0.25">
      <c r="A16" s="4" t="s">
        <v>16</v>
      </c>
      <c r="B16" s="4"/>
      <c r="C16" s="30">
        <v>575345</v>
      </c>
      <c r="D16" s="30">
        <v>536499</v>
      </c>
      <c r="E16" s="28"/>
      <c r="F16" s="21">
        <v>38846</v>
      </c>
      <c r="G16" s="31">
        <v>7.2406472332660454E-2</v>
      </c>
      <c r="H16" s="4"/>
      <c r="I16" s="4">
        <v>7</v>
      </c>
      <c r="J16" s="4">
        <v>7</v>
      </c>
      <c r="K16" s="4"/>
    </row>
    <row r="17" spans="1:11" x14ac:dyDescent="0.25">
      <c r="A17" s="4" t="s">
        <v>17</v>
      </c>
      <c r="B17" s="4"/>
      <c r="C17" s="30">
        <v>524118</v>
      </c>
      <c r="D17" s="30">
        <v>501226</v>
      </c>
      <c r="E17" s="28"/>
      <c r="F17" s="21">
        <v>22892</v>
      </c>
      <c r="G17" s="31">
        <v>4.5672012226021796E-2</v>
      </c>
      <c r="H17" s="4"/>
      <c r="I17" s="4">
        <v>8</v>
      </c>
      <c r="J17" s="4">
        <v>9</v>
      </c>
      <c r="K17" s="4"/>
    </row>
    <row r="18" spans="1:11" x14ac:dyDescent="0.25">
      <c r="A18" s="4" t="s">
        <v>18</v>
      </c>
      <c r="B18" s="4"/>
      <c r="C18" s="30">
        <v>523485</v>
      </c>
      <c r="D18" s="30">
        <v>513657</v>
      </c>
      <c r="E18" s="28"/>
      <c r="F18" s="21">
        <v>9828</v>
      </c>
      <c r="G18" s="31">
        <v>1.9133390569971792E-2</v>
      </c>
      <c r="H18" s="4"/>
      <c r="I18" s="4">
        <v>9</v>
      </c>
      <c r="J18" s="4">
        <v>8</v>
      </c>
      <c r="K18" s="4"/>
    </row>
    <row r="19" spans="1:11" x14ac:dyDescent="0.25">
      <c r="A19" s="4" t="s">
        <v>19</v>
      </c>
      <c r="B19" s="4"/>
      <c r="C19" s="30">
        <v>509285</v>
      </c>
      <c r="D19" s="30">
        <v>492276</v>
      </c>
      <c r="E19" s="28"/>
      <c r="F19" s="21">
        <v>17009</v>
      </c>
      <c r="G19" s="31">
        <v>3.4551755519261554E-2</v>
      </c>
      <c r="H19" s="4"/>
      <c r="I19" s="4">
        <v>10</v>
      </c>
      <c r="J19" s="4">
        <v>10</v>
      </c>
      <c r="K19" s="4"/>
    </row>
    <row r="20" spans="1:11" x14ac:dyDescent="0.25">
      <c r="A20" s="4" t="s">
        <v>20</v>
      </c>
      <c r="B20" s="4"/>
      <c r="C20" s="30">
        <v>461860</v>
      </c>
      <c r="D20" s="30">
        <v>448734</v>
      </c>
      <c r="E20" s="28"/>
      <c r="F20" s="21">
        <v>13126</v>
      </c>
      <c r="G20" s="31">
        <v>2.9251182214853344E-2</v>
      </c>
      <c r="H20" s="4"/>
      <c r="I20" s="4">
        <v>11</v>
      </c>
      <c r="J20" s="4">
        <v>11</v>
      </c>
      <c r="K20" s="4"/>
    </row>
    <row r="21" spans="1:11" x14ac:dyDescent="0.25">
      <c r="A21" s="4" t="s">
        <v>21</v>
      </c>
      <c r="B21" s="4"/>
      <c r="C21" s="30">
        <v>387340</v>
      </c>
      <c r="D21" s="30">
        <v>366513</v>
      </c>
      <c r="E21" s="28"/>
      <c r="F21" s="21">
        <v>20827</v>
      </c>
      <c r="G21" s="31">
        <v>5.6824723816072009E-2</v>
      </c>
      <c r="H21" s="4"/>
      <c r="I21" s="4">
        <v>12</v>
      </c>
      <c r="J21" s="4">
        <v>12</v>
      </c>
      <c r="K21" s="4"/>
    </row>
    <row r="22" spans="1:11" x14ac:dyDescent="0.25">
      <c r="A22" s="4" t="s">
        <v>22</v>
      </c>
      <c r="B22" s="4"/>
      <c r="C22" s="30">
        <v>345361</v>
      </c>
      <c r="D22" s="30">
        <v>323444</v>
      </c>
      <c r="E22" s="28"/>
      <c r="F22" s="21">
        <v>21917</v>
      </c>
      <c r="G22" s="31">
        <v>6.7761343540149149E-2</v>
      </c>
      <c r="H22" s="4"/>
      <c r="I22" s="4">
        <v>13</v>
      </c>
      <c r="J22" s="4">
        <v>13</v>
      </c>
      <c r="K22" s="4"/>
    </row>
    <row r="23" spans="1:11" x14ac:dyDescent="0.25">
      <c r="A23" s="4" t="s">
        <v>23</v>
      </c>
      <c r="B23" s="4"/>
      <c r="C23" s="30">
        <v>302294</v>
      </c>
      <c r="D23" s="30">
        <v>288288</v>
      </c>
      <c r="E23" s="28"/>
      <c r="F23" s="21">
        <v>14006</v>
      </c>
      <c r="G23" s="31">
        <v>4.858336108336108E-2</v>
      </c>
      <c r="H23" s="4"/>
      <c r="I23" s="4">
        <v>14</v>
      </c>
      <c r="J23" s="4">
        <v>14</v>
      </c>
      <c r="K23" s="4"/>
    </row>
    <row r="24" spans="1:11" x14ac:dyDescent="0.25">
      <c r="A24" s="4" t="s">
        <v>24</v>
      </c>
      <c r="B24" s="4"/>
      <c r="C24" s="30">
        <v>274534</v>
      </c>
      <c r="D24" s="30">
        <v>274549</v>
      </c>
      <c r="E24" s="28"/>
      <c r="F24" s="21">
        <v>-15</v>
      </c>
      <c r="G24" s="31">
        <v>-5.4635056037355807E-5</v>
      </c>
      <c r="H24" s="4"/>
      <c r="I24" s="4">
        <v>15</v>
      </c>
      <c r="J24" s="4">
        <v>15</v>
      </c>
      <c r="K24" s="4"/>
    </row>
    <row r="25" spans="1:11" x14ac:dyDescent="0.25">
      <c r="A25" s="4" t="s">
        <v>25</v>
      </c>
      <c r="B25" s="4"/>
      <c r="C25" s="30">
        <v>154152</v>
      </c>
      <c r="D25" s="30">
        <v>156898</v>
      </c>
      <c r="E25" s="28"/>
      <c r="F25" s="21">
        <v>-2746</v>
      </c>
      <c r="G25" s="31">
        <v>-1.7501816466749098E-2</v>
      </c>
      <c r="H25" s="4"/>
      <c r="I25" s="4">
        <v>16</v>
      </c>
      <c r="J25" s="4">
        <v>16</v>
      </c>
      <c r="K25" s="4"/>
    </row>
    <row r="26" spans="1:11" x14ac:dyDescent="0.25">
      <c r="A26" s="4" t="s">
        <v>26</v>
      </c>
      <c r="B26" s="4"/>
      <c r="C26" s="30">
        <v>144221</v>
      </c>
      <c r="D26" s="30">
        <v>149265</v>
      </c>
      <c r="E26" s="28"/>
      <c r="F26" s="21">
        <v>-5044</v>
      </c>
      <c r="G26" s="31">
        <v>-3.3792248685224263E-2</v>
      </c>
      <c r="H26" s="4"/>
      <c r="I26" s="4">
        <v>17</v>
      </c>
      <c r="J26" s="4">
        <v>17</v>
      </c>
      <c r="K26" s="4"/>
    </row>
    <row r="27" spans="1:11" x14ac:dyDescent="0.25">
      <c r="A27" s="4" t="s">
        <v>27</v>
      </c>
      <c r="B27" s="4"/>
      <c r="C27" s="30">
        <v>128947</v>
      </c>
      <c r="D27" s="30">
        <v>128349</v>
      </c>
      <c r="E27" s="28"/>
      <c r="F27" s="21">
        <v>598</v>
      </c>
      <c r="G27" s="31">
        <v>4.6591714777676494E-3</v>
      </c>
      <c r="H27" s="4"/>
      <c r="I27" s="4">
        <v>18</v>
      </c>
      <c r="J27" s="4">
        <v>18</v>
      </c>
      <c r="K27" s="4"/>
    </row>
    <row r="28" spans="1:11" x14ac:dyDescent="0.25">
      <c r="A28" s="4" t="s">
        <v>28</v>
      </c>
      <c r="B28" s="4"/>
      <c r="C28" s="30">
        <v>109632</v>
      </c>
      <c r="D28" s="30">
        <v>108692</v>
      </c>
      <c r="E28" s="28"/>
      <c r="F28" s="21">
        <v>940</v>
      </c>
      <c r="G28" s="31">
        <v>8.648290582563575E-3</v>
      </c>
      <c r="H28" s="4"/>
      <c r="I28" s="4">
        <v>19</v>
      </c>
      <c r="J28" s="4">
        <v>19</v>
      </c>
      <c r="K28" s="4"/>
    </row>
    <row r="29" spans="1:11" x14ac:dyDescent="0.25">
      <c r="A29" s="4" t="s">
        <v>29</v>
      </c>
      <c r="B29" s="4"/>
      <c r="C29" s="30">
        <v>95263</v>
      </c>
      <c r="D29" s="30">
        <v>97265</v>
      </c>
      <c r="E29" s="28"/>
      <c r="F29" s="21">
        <v>-2002</v>
      </c>
      <c r="G29" s="31">
        <v>-2.0582943504857863E-2</v>
      </c>
      <c r="H29" s="4"/>
      <c r="I29" s="4">
        <v>20</v>
      </c>
      <c r="J29" s="4">
        <v>20</v>
      </c>
      <c r="K29" s="4"/>
    </row>
    <row r="30" spans="1:11" x14ac:dyDescent="0.25">
      <c r="A30" s="4" t="s">
        <v>30</v>
      </c>
      <c r="B30" s="4"/>
      <c r="C30" s="30">
        <v>64837</v>
      </c>
      <c r="D30" s="30">
        <v>66083</v>
      </c>
      <c r="E30" s="28"/>
      <c r="F30" s="21">
        <v>-1246</v>
      </c>
      <c r="G30" s="31">
        <v>-1.8855076192061497E-2</v>
      </c>
      <c r="H30" s="4"/>
      <c r="I30" s="4">
        <v>21</v>
      </c>
      <c r="J30" s="4">
        <v>21</v>
      </c>
      <c r="K30" s="4"/>
    </row>
    <row r="31" spans="1:11" x14ac:dyDescent="0.25">
      <c r="A31" s="4"/>
      <c r="B31" s="4"/>
      <c r="C31" s="30"/>
      <c r="D31" s="30"/>
      <c r="E31" s="28"/>
      <c r="F31" s="28"/>
      <c r="G31" s="29"/>
      <c r="H31" s="4"/>
      <c r="I31" s="4"/>
      <c r="J31" s="4"/>
      <c r="K31" s="4"/>
    </row>
    <row r="32" spans="1:11" x14ac:dyDescent="0.25">
      <c r="A32" s="23" t="s">
        <v>31</v>
      </c>
      <c r="B32" s="23" t="s">
        <v>9</v>
      </c>
      <c r="C32" s="30"/>
      <c r="D32" s="30"/>
      <c r="E32" s="28"/>
      <c r="F32" s="28"/>
      <c r="G32" s="29"/>
      <c r="H32" s="4"/>
      <c r="I32" s="4"/>
      <c r="J32" s="4"/>
      <c r="K32" s="4"/>
    </row>
    <row r="33" spans="1:11" x14ac:dyDescent="0.25">
      <c r="A33" s="4" t="s">
        <v>32</v>
      </c>
      <c r="B33" s="4" t="s">
        <v>33</v>
      </c>
      <c r="C33" s="32">
        <v>311549</v>
      </c>
      <c r="D33" s="32">
        <v>277140</v>
      </c>
      <c r="E33" s="28"/>
      <c r="F33" s="21">
        <v>34409</v>
      </c>
      <c r="G33" s="31">
        <v>0.12415746554088186</v>
      </c>
      <c r="H33" s="4"/>
      <c r="I33" s="4">
        <v>1</v>
      </c>
      <c r="J33" s="4">
        <v>1</v>
      </c>
      <c r="K33" s="4"/>
    </row>
    <row r="34" spans="1:11" x14ac:dyDescent="0.25">
      <c r="A34" s="4" t="s">
        <v>34</v>
      </c>
      <c r="B34" s="4" t="s">
        <v>35</v>
      </c>
      <c r="C34" s="32">
        <v>292449</v>
      </c>
      <c r="D34" s="32">
        <v>247597</v>
      </c>
      <c r="E34" s="28"/>
      <c r="F34" s="21">
        <v>44852</v>
      </c>
      <c r="G34" s="31">
        <v>0.18114920616970318</v>
      </c>
      <c r="H34" s="4"/>
      <c r="I34" s="4">
        <v>2</v>
      </c>
      <c r="J34" s="4">
        <v>2</v>
      </c>
      <c r="K34" s="4"/>
    </row>
    <row r="35" spans="1:11" x14ac:dyDescent="0.25">
      <c r="A35" s="4" t="s">
        <v>36</v>
      </c>
      <c r="B35" s="4" t="s">
        <v>37</v>
      </c>
      <c r="C35" s="32">
        <v>159732</v>
      </c>
      <c r="D35" s="32">
        <v>146199</v>
      </c>
      <c r="E35" s="28"/>
      <c r="F35" s="21">
        <v>13533</v>
      </c>
      <c r="G35" s="31">
        <v>9.2565612623889362E-2</v>
      </c>
      <c r="H35" s="4"/>
      <c r="I35" s="4">
        <v>3</v>
      </c>
      <c r="J35" s="4">
        <v>3</v>
      </c>
      <c r="K35" s="4"/>
    </row>
    <row r="36" spans="1:11" x14ac:dyDescent="0.25">
      <c r="A36" s="4" t="s">
        <v>38</v>
      </c>
      <c r="B36" s="4" t="s">
        <v>39</v>
      </c>
      <c r="C36" s="32">
        <v>137298</v>
      </c>
      <c r="D36" s="32">
        <v>124969</v>
      </c>
      <c r="E36" s="28"/>
      <c r="F36" s="21">
        <v>12329</v>
      </c>
      <c r="G36" s="31">
        <v>9.8656466803767329E-2</v>
      </c>
      <c r="H36" s="4"/>
      <c r="I36" s="4">
        <v>4</v>
      </c>
      <c r="J36" s="4">
        <v>4</v>
      </c>
      <c r="K36" s="4"/>
    </row>
    <row r="37" spans="1:11" x14ac:dyDescent="0.25">
      <c r="A37" s="4" t="s">
        <v>40</v>
      </c>
      <c r="B37" s="4" t="s">
        <v>41</v>
      </c>
      <c r="C37" s="32">
        <v>135158</v>
      </c>
      <c r="D37" s="32">
        <v>92843</v>
      </c>
      <c r="E37" s="28"/>
      <c r="F37" s="21">
        <v>42315</v>
      </c>
      <c r="G37" s="31">
        <v>0.45576941718815633</v>
      </c>
      <c r="H37" s="4"/>
      <c r="I37" s="4">
        <v>5</v>
      </c>
      <c r="J37" s="4">
        <v>7</v>
      </c>
      <c r="K37" s="4"/>
    </row>
    <row r="38" spans="1:11" x14ac:dyDescent="0.25">
      <c r="A38" s="4" t="s">
        <v>42</v>
      </c>
      <c r="B38" s="4" t="s">
        <v>43</v>
      </c>
      <c r="C38" s="32">
        <v>107588</v>
      </c>
      <c r="D38" s="32">
        <v>99967</v>
      </c>
      <c r="E38" s="28"/>
      <c r="F38" s="21">
        <v>7621</v>
      </c>
      <c r="G38" s="31">
        <v>7.6235157602008663E-2</v>
      </c>
      <c r="H38" s="4"/>
      <c r="I38" s="4">
        <v>6</v>
      </c>
      <c r="J38" s="4">
        <v>5</v>
      </c>
      <c r="K38" s="4"/>
    </row>
    <row r="39" spans="1:11" x14ac:dyDescent="0.25">
      <c r="A39" s="4" t="s">
        <v>44</v>
      </c>
      <c r="B39" s="4" t="s">
        <v>43</v>
      </c>
      <c r="C39" s="32">
        <v>103639</v>
      </c>
      <c r="D39" s="32">
        <v>99585</v>
      </c>
      <c r="E39" s="28"/>
      <c r="F39" s="21">
        <v>4054</v>
      </c>
      <c r="G39" s="31">
        <v>4.0708942109755487E-2</v>
      </c>
      <c r="H39" s="4"/>
      <c r="I39" s="4">
        <v>7</v>
      </c>
      <c r="J39" s="4">
        <v>6</v>
      </c>
      <c r="K39" s="4"/>
    </row>
    <row r="40" spans="1:11" x14ac:dyDescent="0.25">
      <c r="A40" s="4" t="s">
        <v>45</v>
      </c>
      <c r="B40" s="4" t="s">
        <v>41</v>
      </c>
      <c r="C40" s="32">
        <v>95438</v>
      </c>
      <c r="D40" s="32">
        <v>91239</v>
      </c>
      <c r="E40" s="28"/>
      <c r="F40" s="21">
        <v>4199</v>
      </c>
      <c r="G40" s="31">
        <v>4.6021986212036521E-2</v>
      </c>
      <c r="H40" s="4"/>
      <c r="I40" s="4">
        <v>8</v>
      </c>
      <c r="J40" s="4">
        <v>8</v>
      </c>
      <c r="K40" s="4"/>
    </row>
    <row r="41" spans="1:11" x14ac:dyDescent="0.25">
      <c r="A41" s="4" t="s">
        <v>46</v>
      </c>
      <c r="B41" s="4" t="s">
        <v>47</v>
      </c>
      <c r="C41" s="32">
        <v>92297</v>
      </c>
      <c r="D41" s="32">
        <v>88464</v>
      </c>
      <c r="E41" s="28"/>
      <c r="F41" s="21">
        <v>3833</v>
      </c>
      <c r="G41" s="31">
        <v>4.3328359558690542E-2</v>
      </c>
      <c r="H41" s="4"/>
      <c r="I41" s="4">
        <v>9</v>
      </c>
      <c r="J41" s="4">
        <v>9</v>
      </c>
      <c r="K41" s="4"/>
    </row>
    <row r="42" spans="1:11" x14ac:dyDescent="0.25">
      <c r="A42" s="4" t="s">
        <v>48</v>
      </c>
      <c r="B42" s="4" t="s">
        <v>47</v>
      </c>
      <c r="C42" s="32">
        <v>90871</v>
      </c>
      <c r="D42" s="32">
        <v>84913</v>
      </c>
      <c r="E42" s="28"/>
      <c r="F42" s="21">
        <v>5958</v>
      </c>
      <c r="G42" s="31">
        <v>7.0165934544769354E-2</v>
      </c>
      <c r="H42" s="4"/>
      <c r="I42" s="4">
        <v>10</v>
      </c>
      <c r="J42" s="4">
        <v>10</v>
      </c>
      <c r="K42" s="4"/>
    </row>
    <row r="43" spans="1:11" x14ac:dyDescent="0.25">
      <c r="A43" s="4" t="s">
        <v>49</v>
      </c>
      <c r="B43" s="4" t="s">
        <v>37</v>
      </c>
      <c r="C43" s="32">
        <v>90296</v>
      </c>
      <c r="D43" s="32">
        <v>84136</v>
      </c>
      <c r="E43" s="28"/>
      <c r="F43" s="21">
        <v>6160</v>
      </c>
      <c r="G43" s="31">
        <v>7.3214795093657886E-2</v>
      </c>
      <c r="H43" s="4"/>
      <c r="I43" s="4">
        <v>11</v>
      </c>
      <c r="J43" s="4">
        <v>11</v>
      </c>
      <c r="K43" s="4"/>
    </row>
    <row r="44" spans="1:11" x14ac:dyDescent="0.25">
      <c r="A44" s="4" t="s">
        <v>50</v>
      </c>
      <c r="B44" s="4" t="s">
        <v>51</v>
      </c>
      <c r="C44" s="32">
        <v>74553</v>
      </c>
      <c r="D44" s="32">
        <v>71045</v>
      </c>
      <c r="E44" s="28"/>
      <c r="F44" s="21">
        <v>3508</v>
      </c>
      <c r="G44" s="31">
        <v>4.9377155324090365E-2</v>
      </c>
      <c r="H44" s="4"/>
      <c r="I44" s="4">
        <v>12</v>
      </c>
      <c r="J44" s="4">
        <v>14</v>
      </c>
      <c r="K44" s="4"/>
    </row>
    <row r="45" spans="1:11" x14ac:dyDescent="0.25">
      <c r="A45" s="4" t="s">
        <v>52</v>
      </c>
      <c r="B45" s="4" t="s">
        <v>41</v>
      </c>
      <c r="C45" s="32">
        <v>73620</v>
      </c>
      <c r="D45" s="32">
        <v>75072</v>
      </c>
      <c r="E45" s="28"/>
      <c r="F45" s="21">
        <v>-1452</v>
      </c>
      <c r="G45" s="31">
        <v>-1.9341432225063938E-2</v>
      </c>
      <c r="H45" s="4"/>
      <c r="I45" s="4">
        <v>13</v>
      </c>
      <c r="J45" s="4">
        <v>13</v>
      </c>
      <c r="K45" s="4"/>
    </row>
    <row r="46" spans="1:11" x14ac:dyDescent="0.25">
      <c r="A46" s="4" t="s">
        <v>53</v>
      </c>
      <c r="B46" s="4" t="s">
        <v>51</v>
      </c>
      <c r="C46" s="32">
        <v>71791</v>
      </c>
      <c r="D46" s="32">
        <v>77344</v>
      </c>
      <c r="E46" s="28"/>
      <c r="F46" s="21">
        <v>-5553</v>
      </c>
      <c r="G46" s="31">
        <v>-7.1796131568059585E-2</v>
      </c>
      <c r="H46" s="4"/>
      <c r="I46" s="4">
        <v>14</v>
      </c>
      <c r="J46" s="4">
        <v>12</v>
      </c>
      <c r="K46" s="4"/>
    </row>
    <row r="47" spans="1:11" x14ac:dyDescent="0.25">
      <c r="A47" s="4" t="s">
        <v>54</v>
      </c>
      <c r="B47" s="4" t="s">
        <v>35</v>
      </c>
      <c r="C47" s="32">
        <v>71686</v>
      </c>
      <c r="D47" s="32">
        <v>63024</v>
      </c>
      <c r="E47" s="28"/>
      <c r="F47" s="21">
        <v>8662</v>
      </c>
      <c r="G47" s="31">
        <v>0.13743970550901244</v>
      </c>
      <c r="H47" s="4"/>
      <c r="I47" s="4">
        <v>15</v>
      </c>
      <c r="J47" s="4">
        <v>21</v>
      </c>
      <c r="K47" s="4"/>
    </row>
    <row r="48" spans="1:11" x14ac:dyDescent="0.25">
      <c r="A48" s="4" t="s">
        <v>55</v>
      </c>
      <c r="B48" s="4" t="s">
        <v>37</v>
      </c>
      <c r="C48" s="32">
        <v>70537</v>
      </c>
      <c r="D48" s="32">
        <v>69781</v>
      </c>
      <c r="E48" s="28"/>
      <c r="F48" s="21">
        <v>756</v>
      </c>
      <c r="G48" s="31">
        <v>1.0833894613146846E-2</v>
      </c>
      <c r="H48" s="4"/>
      <c r="I48" s="4">
        <v>16</v>
      </c>
      <c r="J48" s="4">
        <v>15</v>
      </c>
      <c r="K48" s="4"/>
    </row>
    <row r="49" spans="1:11" x14ac:dyDescent="0.25">
      <c r="A49" s="4" t="s">
        <v>56</v>
      </c>
      <c r="B49" s="4" t="s">
        <v>33</v>
      </c>
      <c r="C49" s="32">
        <v>69612</v>
      </c>
      <c r="D49" s="32">
        <v>64270</v>
      </c>
      <c r="E49" s="28"/>
      <c r="F49" s="21">
        <v>5342</v>
      </c>
      <c r="G49" s="31">
        <v>8.3118095534463976E-2</v>
      </c>
      <c r="H49" s="4"/>
      <c r="I49" s="4">
        <v>17</v>
      </c>
      <c r="J49" s="4">
        <v>20</v>
      </c>
      <c r="K49" s="4"/>
    </row>
    <row r="50" spans="1:11" x14ac:dyDescent="0.25">
      <c r="A50" s="4" t="s">
        <v>57</v>
      </c>
      <c r="B50" s="4" t="s">
        <v>35</v>
      </c>
      <c r="C50" s="32">
        <v>68589</v>
      </c>
      <c r="D50" s="32">
        <v>66455</v>
      </c>
      <c r="E50" s="28"/>
      <c r="F50" s="21">
        <v>2134</v>
      </c>
      <c r="G50" s="31">
        <v>3.2111955458580997E-2</v>
      </c>
      <c r="H50" s="4"/>
      <c r="I50" s="4">
        <v>18</v>
      </c>
      <c r="J50" s="4">
        <v>17</v>
      </c>
      <c r="K50" s="4"/>
    </row>
    <row r="51" spans="1:11" x14ac:dyDescent="0.25">
      <c r="A51" s="4" t="s">
        <v>58</v>
      </c>
      <c r="B51" s="4" t="s">
        <v>59</v>
      </c>
      <c r="C51" s="32">
        <v>68364</v>
      </c>
      <c r="D51" s="32">
        <v>62300</v>
      </c>
      <c r="E51" s="28"/>
      <c r="F51" s="21">
        <v>6064</v>
      </c>
      <c r="G51" s="31">
        <v>9.7335473515248794E-2</v>
      </c>
      <c r="H51" s="4"/>
      <c r="I51" s="4">
        <v>19</v>
      </c>
      <c r="J51" s="4">
        <v>22</v>
      </c>
      <c r="K51" s="4"/>
    </row>
    <row r="52" spans="1:11" x14ac:dyDescent="0.25">
      <c r="A52" s="4" t="s">
        <v>60</v>
      </c>
      <c r="B52" s="4" t="s">
        <v>61</v>
      </c>
      <c r="C52" s="32">
        <v>67106</v>
      </c>
      <c r="D52" s="32">
        <v>66522</v>
      </c>
      <c r="E52" s="28"/>
      <c r="F52" s="21">
        <v>584</v>
      </c>
      <c r="G52" s="31">
        <v>8.7790505396710856E-3</v>
      </c>
      <c r="H52" s="4"/>
      <c r="I52" s="4">
        <v>20</v>
      </c>
      <c r="J52" s="4">
        <v>16</v>
      </c>
      <c r="K52" s="4"/>
    </row>
    <row r="53" spans="1:11" x14ac:dyDescent="0.25">
      <c r="A53" s="4" t="s">
        <v>62</v>
      </c>
      <c r="B53" s="4" t="s">
        <v>43</v>
      </c>
      <c r="C53" s="32">
        <v>66876</v>
      </c>
      <c r="D53" s="32">
        <v>65375</v>
      </c>
      <c r="E53" s="5"/>
      <c r="F53" s="21">
        <v>1501</v>
      </c>
      <c r="G53" s="31">
        <v>2.2959847036328872E-2</v>
      </c>
      <c r="H53" s="4"/>
      <c r="I53" s="4">
        <v>21</v>
      </c>
      <c r="J53" s="4">
        <v>18</v>
      </c>
      <c r="K53" s="4"/>
    </row>
    <row r="54" spans="1:11" x14ac:dyDescent="0.25">
      <c r="A54" s="33" t="s">
        <v>63</v>
      </c>
      <c r="B54" s="33" t="s">
        <v>51</v>
      </c>
      <c r="C54" s="34">
        <v>66034</v>
      </c>
      <c r="D54" s="34">
        <v>64634</v>
      </c>
      <c r="E54" s="33"/>
      <c r="F54" s="35">
        <v>1400</v>
      </c>
      <c r="G54" s="36">
        <v>2.1660426400965434E-2</v>
      </c>
      <c r="H54" s="35"/>
      <c r="I54" s="33">
        <v>22</v>
      </c>
      <c r="J54" s="33">
        <v>19</v>
      </c>
      <c r="K54" s="4"/>
    </row>
    <row r="56" spans="1:11" x14ac:dyDescent="0.25">
      <c r="A56" s="37" t="s">
        <v>64</v>
      </c>
    </row>
    <row r="57" spans="1:11" x14ac:dyDescent="0.25">
      <c r="A57" s="37" t="s">
        <v>65</v>
      </c>
    </row>
    <row r="58" spans="1:11" x14ac:dyDescent="0.25">
      <c r="A58" s="40"/>
    </row>
    <row r="59" spans="1:11" x14ac:dyDescent="0.25">
      <c r="A59" s="40" t="s">
        <v>66</v>
      </c>
    </row>
    <row r="60" spans="1:11" x14ac:dyDescent="0.25">
      <c r="A60" s="40" t="s">
        <v>67</v>
      </c>
    </row>
  </sheetData>
  <mergeCells count="3">
    <mergeCell ref="C3:D3"/>
    <mergeCell ref="F3:G3"/>
    <mergeCell ref="I3:J3"/>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4"/>
  <sheetViews>
    <sheetView workbookViewId="0"/>
  </sheetViews>
  <sheetFormatPr defaultRowHeight="13.2" x14ac:dyDescent="0.25"/>
  <cols>
    <col min="1" max="1" width="21.5546875" style="43" customWidth="1"/>
    <col min="2" max="3" width="11.6640625" style="43" customWidth="1"/>
    <col min="4" max="6" width="10.109375" style="43" customWidth="1"/>
    <col min="7" max="7" width="1.6640625" style="43" customWidth="1"/>
    <col min="8" max="9" width="9.6640625" style="43" customWidth="1"/>
    <col min="10" max="10" width="10.6640625" style="43" bestFit="1" customWidth="1"/>
    <col min="11" max="11" width="1.6640625" style="43" customWidth="1"/>
    <col min="12" max="16384" width="8.88671875" style="43"/>
  </cols>
  <sheetData>
    <row r="1" spans="1:11" ht="15.6" x14ac:dyDescent="0.3">
      <c r="A1" s="42"/>
      <c r="B1" s="42"/>
    </row>
    <row r="2" spans="1:11" ht="16.8" customHeight="1" x14ac:dyDescent="0.3">
      <c r="A2" s="42" t="s">
        <v>69</v>
      </c>
      <c r="B2" s="42"/>
      <c r="C2" s="42"/>
      <c r="D2" s="42"/>
      <c r="E2" s="42"/>
      <c r="F2" s="42"/>
      <c r="G2" s="42"/>
      <c r="H2" s="42"/>
      <c r="I2" s="42"/>
      <c r="J2" s="42"/>
      <c r="K2" s="42"/>
    </row>
    <row r="4" spans="1:11" ht="13.8" x14ac:dyDescent="0.25">
      <c r="A4" s="44"/>
      <c r="B4" s="177" t="s">
        <v>70</v>
      </c>
      <c r="C4" s="177" t="s">
        <v>71</v>
      </c>
      <c r="D4" s="174" t="s">
        <v>72</v>
      </c>
      <c r="E4" s="174"/>
      <c r="F4" s="174"/>
      <c r="G4" s="41"/>
      <c r="H4" s="174" t="s">
        <v>73</v>
      </c>
      <c r="I4" s="174"/>
      <c r="J4" s="174"/>
      <c r="K4" s="44"/>
    </row>
    <row r="5" spans="1:11" ht="28.05" customHeight="1" x14ac:dyDescent="0.25">
      <c r="A5" s="45"/>
      <c r="B5" s="178"/>
      <c r="C5" s="178"/>
      <c r="D5" s="19" t="s">
        <v>5</v>
      </c>
      <c r="E5" s="19" t="s">
        <v>6</v>
      </c>
      <c r="F5" s="46" t="s">
        <v>74</v>
      </c>
      <c r="G5" s="19"/>
      <c r="H5" s="46" t="s">
        <v>75</v>
      </c>
      <c r="I5" s="46" t="s">
        <v>76</v>
      </c>
      <c r="J5" s="46" t="s">
        <v>77</v>
      </c>
      <c r="K5" s="45"/>
    </row>
    <row r="6" spans="1:11" ht="13.8" x14ac:dyDescent="0.25">
      <c r="A6" s="47"/>
      <c r="B6" s="47"/>
      <c r="C6" s="47"/>
      <c r="D6" s="47"/>
      <c r="E6" s="47"/>
      <c r="F6" s="47"/>
      <c r="G6" s="47"/>
      <c r="H6" s="47"/>
      <c r="I6" s="47"/>
      <c r="J6" s="47"/>
      <c r="K6" s="47"/>
    </row>
    <row r="7" spans="1:11" ht="13.8" x14ac:dyDescent="0.25">
      <c r="A7" s="48" t="s">
        <v>78</v>
      </c>
      <c r="B7" s="49">
        <v>9288994</v>
      </c>
      <c r="C7" s="49">
        <v>8791894</v>
      </c>
      <c r="D7" s="50">
        <v>497100</v>
      </c>
      <c r="E7" s="51">
        <v>5.6540718075081431E-2</v>
      </c>
      <c r="F7" s="51">
        <v>5.5151626079279481E-3</v>
      </c>
      <c r="G7" s="48"/>
      <c r="H7" s="51">
        <v>1</v>
      </c>
      <c r="I7" s="51">
        <v>1</v>
      </c>
      <c r="J7" s="52">
        <v>0</v>
      </c>
      <c r="K7" s="47"/>
    </row>
    <row r="8" spans="1:11" ht="13.8" x14ac:dyDescent="0.25">
      <c r="A8" s="53" t="s">
        <v>79</v>
      </c>
      <c r="B8" s="54">
        <v>8385500</v>
      </c>
      <c r="C8" s="54">
        <v>8551591</v>
      </c>
      <c r="D8" s="55">
        <v>-166091</v>
      </c>
      <c r="E8" s="56">
        <v>-1.9422233827600034E-2</v>
      </c>
      <c r="F8" s="56">
        <v>-1.9594102164691707E-3</v>
      </c>
      <c r="G8" s="47"/>
      <c r="H8" s="56">
        <v>0.90273500015179253</v>
      </c>
      <c r="I8" s="56">
        <v>0.9726676641005908</v>
      </c>
      <c r="J8" s="57">
        <v>-6.9932663948798268E-2</v>
      </c>
      <c r="K8" s="47"/>
    </row>
    <row r="9" spans="1:11" ht="13.8" x14ac:dyDescent="0.25">
      <c r="A9" s="58" t="s">
        <v>80</v>
      </c>
      <c r="B9" s="54">
        <v>5112280</v>
      </c>
      <c r="C9" s="54">
        <v>6029248</v>
      </c>
      <c r="D9" s="55">
        <v>-916968</v>
      </c>
      <c r="E9" s="56">
        <v>-0.15208662838217968</v>
      </c>
      <c r="F9" s="56">
        <v>-1.6362339017163774E-2</v>
      </c>
      <c r="G9" s="47"/>
      <c r="H9" s="56">
        <v>0.55035884402552093</v>
      </c>
      <c r="I9" s="56">
        <v>0.68577350909826706</v>
      </c>
      <c r="J9" s="57">
        <v>-0.13541466507274613</v>
      </c>
      <c r="K9" s="47"/>
    </row>
    <row r="10" spans="1:11" ht="13.8" x14ac:dyDescent="0.25">
      <c r="A10" s="58" t="s">
        <v>81</v>
      </c>
      <c r="B10" s="54">
        <v>1219770</v>
      </c>
      <c r="C10" s="54">
        <v>1204826</v>
      </c>
      <c r="D10" s="55">
        <v>14944</v>
      </c>
      <c r="E10" s="56">
        <v>1.2403450788744599E-2</v>
      </c>
      <c r="F10" s="56">
        <v>1.2334759270549167E-3</v>
      </c>
      <c r="G10" s="47"/>
      <c r="H10" s="56">
        <v>0.13131346623757104</v>
      </c>
      <c r="I10" s="56">
        <v>0.13703827639414215</v>
      </c>
      <c r="J10" s="57">
        <v>-5.724810156571114E-3</v>
      </c>
      <c r="K10" s="47"/>
    </row>
    <row r="11" spans="1:11" ht="13.8" x14ac:dyDescent="0.25">
      <c r="A11" s="58" t="s">
        <v>82</v>
      </c>
      <c r="B11" s="54">
        <v>51186</v>
      </c>
      <c r="C11" s="54">
        <v>29026</v>
      </c>
      <c r="D11" s="55">
        <v>22160</v>
      </c>
      <c r="E11" s="56">
        <v>0.76345345552263488</v>
      </c>
      <c r="F11" s="56">
        <v>5.8367268313464615E-2</v>
      </c>
      <c r="G11" s="47"/>
      <c r="H11" s="56">
        <v>5.5103921910165943E-3</v>
      </c>
      <c r="I11" s="56">
        <v>3.3014501767196012E-3</v>
      </c>
      <c r="J11" s="57">
        <v>2.208942014296993E-3</v>
      </c>
      <c r="K11" s="47"/>
    </row>
    <row r="12" spans="1:11" ht="13.8" x14ac:dyDescent="0.25">
      <c r="A12" s="58" t="s">
        <v>83</v>
      </c>
      <c r="B12" s="54">
        <v>950090</v>
      </c>
      <c r="C12" s="54">
        <v>725726</v>
      </c>
      <c r="D12" s="55">
        <v>224364</v>
      </c>
      <c r="E12" s="56">
        <v>0.30915800178028624</v>
      </c>
      <c r="F12" s="56">
        <v>2.7304537740965085E-2</v>
      </c>
      <c r="G12" s="47"/>
      <c r="H12" s="56">
        <v>0.10228125887475005</v>
      </c>
      <c r="I12" s="56">
        <v>8.2544898744229628E-2</v>
      </c>
      <c r="J12" s="57">
        <v>1.9736360130520422E-2</v>
      </c>
      <c r="K12" s="47"/>
    </row>
    <row r="13" spans="1:11" ht="13.8" x14ac:dyDescent="0.25">
      <c r="A13" s="58" t="s">
        <v>84</v>
      </c>
      <c r="B13" s="54">
        <v>3533</v>
      </c>
      <c r="C13" s="54">
        <v>3043</v>
      </c>
      <c r="D13" s="55">
        <v>490</v>
      </c>
      <c r="E13" s="56">
        <v>0.16102530397633913</v>
      </c>
      <c r="F13" s="56">
        <v>1.5042364195330116E-2</v>
      </c>
      <c r="G13" s="47"/>
      <c r="H13" s="56">
        <v>3.8034258607552122E-4</v>
      </c>
      <c r="I13" s="56">
        <v>3.4611427298827761E-4</v>
      </c>
      <c r="J13" s="57">
        <v>3.4228313087243602E-5</v>
      </c>
      <c r="K13" s="47"/>
    </row>
    <row r="14" spans="1:11" ht="13.8" x14ac:dyDescent="0.25">
      <c r="A14" s="58" t="s">
        <v>85</v>
      </c>
      <c r="B14" s="54">
        <v>1048641</v>
      </c>
      <c r="C14" s="54">
        <v>559722</v>
      </c>
      <c r="D14" s="55">
        <v>488919</v>
      </c>
      <c r="E14" s="56">
        <v>0.87350327484000989</v>
      </c>
      <c r="F14" s="56">
        <v>6.4793633179699217E-2</v>
      </c>
      <c r="G14" s="47"/>
      <c r="H14" s="56">
        <v>0.11289069623685838</v>
      </c>
      <c r="I14" s="56">
        <v>6.3663415414244071E-2</v>
      </c>
      <c r="J14" s="57">
        <v>4.9227280822614308E-2</v>
      </c>
      <c r="K14" s="47"/>
    </row>
    <row r="15" spans="1:11" ht="13.8" x14ac:dyDescent="0.25">
      <c r="A15" s="53" t="s">
        <v>86</v>
      </c>
      <c r="B15" s="54">
        <v>903494</v>
      </c>
      <c r="C15" s="54">
        <v>240303</v>
      </c>
      <c r="D15" s="55">
        <v>663191</v>
      </c>
      <c r="E15" s="56">
        <v>2.7598115712246623</v>
      </c>
      <c r="F15" s="56">
        <v>0.1416069603912562</v>
      </c>
      <c r="G15" s="47"/>
      <c r="H15" s="56">
        <v>9.7264999848207453E-2</v>
      </c>
      <c r="I15" s="56">
        <v>2.7332335899409161E-2</v>
      </c>
      <c r="J15" s="57">
        <v>6.9932663948798296E-2</v>
      </c>
      <c r="K15" s="47"/>
    </row>
    <row r="16" spans="1:11" ht="13.8" x14ac:dyDescent="0.25">
      <c r="A16" s="47"/>
      <c r="B16" s="54"/>
      <c r="C16" s="54"/>
      <c r="D16" s="54"/>
      <c r="E16" s="56"/>
      <c r="F16" s="47"/>
      <c r="G16" s="47"/>
      <c r="H16" s="56"/>
      <c r="I16" s="56"/>
      <c r="J16" s="47"/>
      <c r="K16" s="47"/>
    </row>
    <row r="17" spans="1:11" ht="13.8" x14ac:dyDescent="0.25">
      <c r="A17" s="59" t="s">
        <v>87</v>
      </c>
      <c r="B17" s="49">
        <v>7286419</v>
      </c>
      <c r="C17" s="49">
        <v>7236750</v>
      </c>
      <c r="D17" s="50">
        <v>49669</v>
      </c>
      <c r="E17" s="51">
        <v>6.8634400801464747E-3</v>
      </c>
      <c r="F17" s="51">
        <v>6.8423337044043464E-4</v>
      </c>
      <c r="G17" s="48"/>
      <c r="H17" s="51">
        <v>0.78441422181993015</v>
      </c>
      <c r="I17" s="51">
        <v>0.823116156768951</v>
      </c>
      <c r="J17" s="52">
        <v>-3.8701934949020855E-2</v>
      </c>
      <c r="K17" s="47"/>
    </row>
    <row r="18" spans="1:11" ht="13.8" x14ac:dyDescent="0.25">
      <c r="A18" s="53" t="s">
        <v>79</v>
      </c>
      <c r="B18" s="54">
        <v>6996948</v>
      </c>
      <c r="C18" s="54">
        <v>7101906</v>
      </c>
      <c r="D18" s="55">
        <v>-104958</v>
      </c>
      <c r="E18" s="56">
        <v>-1.477884950885016E-2</v>
      </c>
      <c r="F18" s="56">
        <v>-1.4878065912973248E-3</v>
      </c>
      <c r="G18" s="47"/>
      <c r="H18" s="56">
        <v>0.75325142851852422</v>
      </c>
      <c r="I18" s="56">
        <v>0.80777884719720228</v>
      </c>
      <c r="J18" s="57">
        <v>-5.4527418678678052E-2</v>
      </c>
      <c r="K18" s="47"/>
    </row>
    <row r="19" spans="1:11" ht="13.8" x14ac:dyDescent="0.25">
      <c r="A19" s="58" t="s">
        <v>80</v>
      </c>
      <c r="B19" s="54">
        <v>4816381</v>
      </c>
      <c r="C19" s="54">
        <v>5214878</v>
      </c>
      <c r="D19" s="55">
        <v>-398497</v>
      </c>
      <c r="E19" s="56">
        <v>-7.6415402239515484E-2</v>
      </c>
      <c r="F19" s="56">
        <v>-7.9177757615092048E-3</v>
      </c>
      <c r="G19" s="47"/>
      <c r="H19" s="56">
        <v>0.51850404898528302</v>
      </c>
      <c r="I19" s="56">
        <v>0.59314614120688902</v>
      </c>
      <c r="J19" s="57">
        <v>-7.4642092221606005E-2</v>
      </c>
      <c r="K19" s="47"/>
    </row>
    <row r="20" spans="1:11" ht="13.8" x14ac:dyDescent="0.25">
      <c r="A20" s="58" t="s">
        <v>81</v>
      </c>
      <c r="B20" s="54">
        <v>1154142</v>
      </c>
      <c r="C20" s="54">
        <v>1125401</v>
      </c>
      <c r="D20" s="55">
        <v>28741</v>
      </c>
      <c r="E20" s="56">
        <v>2.5538452516036505E-2</v>
      </c>
      <c r="F20" s="56">
        <v>2.5249617788472012E-3</v>
      </c>
      <c r="G20" s="47"/>
      <c r="H20" s="56">
        <v>0.12424833087415063</v>
      </c>
      <c r="I20" s="56">
        <v>0.12800438676808432</v>
      </c>
      <c r="J20" s="57">
        <v>-3.7560558939336852E-3</v>
      </c>
      <c r="K20" s="47"/>
    </row>
    <row r="21" spans="1:11" ht="13.8" x14ac:dyDescent="0.25">
      <c r="A21" s="58" t="s">
        <v>82</v>
      </c>
      <c r="B21" s="54">
        <v>11206</v>
      </c>
      <c r="C21" s="54">
        <v>12227</v>
      </c>
      <c r="D21" s="55">
        <v>-1021</v>
      </c>
      <c r="E21" s="56">
        <v>-8.3503721272593437E-2</v>
      </c>
      <c r="F21" s="56">
        <v>-8.6818206389680519E-3</v>
      </c>
      <c r="G21" s="47"/>
      <c r="H21" s="56">
        <v>1.2063739087354347E-3</v>
      </c>
      <c r="I21" s="56">
        <v>1.3907128543633488E-3</v>
      </c>
      <c r="J21" s="57">
        <v>-1.8433894562791412E-4</v>
      </c>
      <c r="K21" s="47"/>
    </row>
    <row r="22" spans="1:11" ht="13.8" x14ac:dyDescent="0.25">
      <c r="A22" s="58" t="s">
        <v>83</v>
      </c>
      <c r="B22" s="54">
        <v>942921</v>
      </c>
      <c r="C22" s="54">
        <v>719827</v>
      </c>
      <c r="D22" s="55">
        <v>223094</v>
      </c>
      <c r="E22" s="56">
        <v>0.30992724640781744</v>
      </c>
      <c r="F22" s="56">
        <v>2.7364884896935227E-2</v>
      </c>
      <c r="G22" s="47"/>
      <c r="H22" s="56">
        <v>0.1015094853113265</v>
      </c>
      <c r="I22" s="56">
        <v>8.1873939790447881E-2</v>
      </c>
      <c r="J22" s="57">
        <v>1.9635545520878622E-2</v>
      </c>
      <c r="K22" s="47"/>
    </row>
    <row r="23" spans="1:11" ht="13.8" x14ac:dyDescent="0.25">
      <c r="A23" s="58" t="s">
        <v>84</v>
      </c>
      <c r="B23" s="54">
        <v>1944</v>
      </c>
      <c r="C23" s="54">
        <v>1963</v>
      </c>
      <c r="D23" s="55">
        <v>-19</v>
      </c>
      <c r="E23" s="56">
        <v>-9.6790626591951104E-3</v>
      </c>
      <c r="F23" s="56">
        <v>-9.7214808318646373E-4</v>
      </c>
      <c r="G23" s="47"/>
      <c r="H23" s="56">
        <v>2.0927992848310592E-4</v>
      </c>
      <c r="I23" s="56">
        <v>2.2327384747814293E-4</v>
      </c>
      <c r="J23" s="57">
        <v>-1.3993918995037011E-5</v>
      </c>
      <c r="K23" s="47"/>
    </row>
    <row r="24" spans="1:11" ht="13.8" x14ac:dyDescent="0.25">
      <c r="A24" s="58" t="s">
        <v>85</v>
      </c>
      <c r="B24" s="54">
        <v>70354</v>
      </c>
      <c r="C24" s="54">
        <v>27610</v>
      </c>
      <c r="D24" s="55">
        <v>42744</v>
      </c>
      <c r="E24" s="56">
        <v>1.5481347337921043</v>
      </c>
      <c r="F24" s="56">
        <v>9.805030972202422E-2</v>
      </c>
      <c r="G24" s="47"/>
      <c r="H24" s="56">
        <v>7.5739095105454906E-3</v>
      </c>
      <c r="I24" s="56">
        <v>3.1403927299396466E-3</v>
      </c>
      <c r="J24" s="57">
        <v>4.433516780605844E-3</v>
      </c>
      <c r="K24" s="47"/>
    </row>
    <row r="25" spans="1:11" ht="13.8" x14ac:dyDescent="0.25">
      <c r="A25" s="53" t="s">
        <v>86</v>
      </c>
      <c r="B25" s="54">
        <v>289471</v>
      </c>
      <c r="C25" s="54">
        <v>134844</v>
      </c>
      <c r="D25" s="55">
        <v>154627</v>
      </c>
      <c r="E25" s="56">
        <v>1.1467102726113139</v>
      </c>
      <c r="F25" s="56">
        <v>7.9387398353379934E-2</v>
      </c>
      <c r="G25" s="47"/>
      <c r="H25" s="56">
        <v>3.1162793301405943E-2</v>
      </c>
      <c r="I25" s="56">
        <v>1.5337309571748704E-2</v>
      </c>
      <c r="J25" s="57">
        <v>1.5825483729657239E-2</v>
      </c>
      <c r="K25" s="47"/>
    </row>
    <row r="26" spans="1:11" ht="13.8" x14ac:dyDescent="0.25">
      <c r="A26" s="47"/>
      <c r="B26" s="54"/>
      <c r="C26" s="54"/>
      <c r="D26" s="54"/>
      <c r="E26" s="56"/>
      <c r="F26" s="47"/>
      <c r="G26" s="47"/>
      <c r="H26" s="56"/>
      <c r="I26" s="56"/>
      <c r="J26" s="47"/>
      <c r="K26" s="47"/>
    </row>
    <row r="27" spans="1:11" ht="13.8" x14ac:dyDescent="0.25">
      <c r="A27" s="48" t="s">
        <v>88</v>
      </c>
      <c r="B27" s="49">
        <v>2002575</v>
      </c>
      <c r="C27" s="49">
        <v>1555144</v>
      </c>
      <c r="D27" s="50">
        <v>447431</v>
      </c>
      <c r="E27" s="51">
        <v>0.28771033421985359</v>
      </c>
      <c r="F27" s="51">
        <v>2.5608987859812693E-2</v>
      </c>
      <c r="G27" s="48"/>
      <c r="H27" s="51">
        <v>0.21558577818006988</v>
      </c>
      <c r="I27" s="51">
        <v>0.17688384323104897</v>
      </c>
      <c r="J27" s="52">
        <v>3.8701934949020911E-2</v>
      </c>
      <c r="K27" s="47"/>
    </row>
    <row r="28" spans="1:11" ht="13.8" x14ac:dyDescent="0.25">
      <c r="A28" s="53" t="s">
        <v>79</v>
      </c>
      <c r="B28" s="54">
        <f t="shared" ref="B28:C35" si="0">B8-B18</f>
        <v>1388552</v>
      </c>
      <c r="C28" s="54">
        <f t="shared" si="0"/>
        <v>1449685</v>
      </c>
      <c r="D28" s="55">
        <v>-61133</v>
      </c>
      <c r="E28" s="56">
        <v>-4.2169850691701989E-2</v>
      </c>
      <c r="F28" s="56">
        <v>-4.2992131997655614E-3</v>
      </c>
      <c r="G28" s="47"/>
      <c r="H28" s="56">
        <v>0.14948357163326836</v>
      </c>
      <c r="I28" s="56">
        <v>0.1648888169033885</v>
      </c>
      <c r="J28" s="57">
        <v>-1.5405245270120133E-2</v>
      </c>
      <c r="K28" s="47"/>
    </row>
    <row r="29" spans="1:11" ht="13.8" x14ac:dyDescent="0.25">
      <c r="A29" s="58" t="s">
        <v>80</v>
      </c>
      <c r="B29" s="54">
        <f t="shared" si="0"/>
        <v>295899</v>
      </c>
      <c r="C29" s="54">
        <f t="shared" si="0"/>
        <v>814370</v>
      </c>
      <c r="D29" s="55">
        <v>-518471</v>
      </c>
      <c r="E29" s="56">
        <v>-0.63665287277281823</v>
      </c>
      <c r="F29" s="56">
        <v>-9.6283580305029148E-2</v>
      </c>
      <c r="G29" s="47"/>
      <c r="H29" s="56">
        <v>3.1854795040237943E-2</v>
      </c>
      <c r="I29" s="56">
        <v>9.2627367891378126E-2</v>
      </c>
      <c r="J29" s="57">
        <v>-6.0772572851140183E-2</v>
      </c>
      <c r="K29" s="47"/>
    </row>
    <row r="30" spans="1:11" ht="13.8" x14ac:dyDescent="0.25">
      <c r="A30" s="58" t="s">
        <v>81</v>
      </c>
      <c r="B30" s="54">
        <f t="shared" si="0"/>
        <v>65628</v>
      </c>
      <c r="C30" s="54">
        <f t="shared" si="0"/>
        <v>79425</v>
      </c>
      <c r="D30" s="55">
        <v>-13797</v>
      </c>
      <c r="E30" s="56">
        <v>-0.17371104815864022</v>
      </c>
      <c r="F30" s="56">
        <v>-1.8900183257201553E-2</v>
      </c>
      <c r="G30" s="47"/>
      <c r="H30" s="56">
        <v>7.0651353634204094E-3</v>
      </c>
      <c r="I30" s="56">
        <v>9.0338896260578217E-3</v>
      </c>
      <c r="J30" s="57">
        <v>-1.9687542626374123E-3</v>
      </c>
      <c r="K30" s="47"/>
    </row>
    <row r="31" spans="1:11" ht="13.8" x14ac:dyDescent="0.25">
      <c r="A31" s="58" t="s">
        <v>82</v>
      </c>
      <c r="B31" s="54">
        <f t="shared" si="0"/>
        <v>39980</v>
      </c>
      <c r="C31" s="54">
        <f t="shared" si="0"/>
        <v>16799</v>
      </c>
      <c r="D31" s="55">
        <v>23181</v>
      </c>
      <c r="E31" s="56">
        <v>1.3799035656884338</v>
      </c>
      <c r="F31" s="56">
        <v>9.0575999772979365E-2</v>
      </c>
      <c r="G31" s="47"/>
      <c r="H31" s="56">
        <v>4.30401828228116E-3</v>
      </c>
      <c r="I31" s="56">
        <v>1.9107373223562522E-3</v>
      </c>
      <c r="J31" s="57">
        <v>2.393280959924908E-3</v>
      </c>
      <c r="K31" s="47"/>
    </row>
    <row r="32" spans="1:11" ht="13.8" x14ac:dyDescent="0.25">
      <c r="A32" s="58" t="s">
        <v>83</v>
      </c>
      <c r="B32" s="54">
        <f t="shared" si="0"/>
        <v>7169</v>
      </c>
      <c r="C32" s="54">
        <f t="shared" si="0"/>
        <v>5899</v>
      </c>
      <c r="D32" s="55">
        <v>1270</v>
      </c>
      <c r="E32" s="56">
        <v>0.2152907272419054</v>
      </c>
      <c r="F32" s="56">
        <v>1.9689667021250523E-2</v>
      </c>
      <c r="G32" s="47"/>
      <c r="H32" s="56">
        <v>7.7177356342355262E-4</v>
      </c>
      <c r="I32" s="56">
        <v>6.7095895378174492E-4</v>
      </c>
      <c r="J32" s="57">
        <v>1.008146096418077E-4</v>
      </c>
      <c r="K32" s="47"/>
    </row>
    <row r="33" spans="1:11" ht="13.8" x14ac:dyDescent="0.25">
      <c r="A33" s="58" t="s">
        <v>84</v>
      </c>
      <c r="B33" s="54">
        <f t="shared" si="0"/>
        <v>1589</v>
      </c>
      <c r="C33" s="54">
        <f t="shared" si="0"/>
        <v>1080</v>
      </c>
      <c r="D33" s="55">
        <v>509</v>
      </c>
      <c r="E33" s="56">
        <v>0.47129629629629627</v>
      </c>
      <c r="F33" s="56">
        <v>3.9369609479292134E-2</v>
      </c>
      <c r="G33" s="47"/>
      <c r="H33" s="56">
        <v>1.7106265759241529E-4</v>
      </c>
      <c r="I33" s="56">
        <v>1.2284042551013468E-4</v>
      </c>
      <c r="J33" s="57">
        <v>4.8222232082280613E-5</v>
      </c>
      <c r="K33" s="47"/>
    </row>
    <row r="34" spans="1:11" ht="13.8" x14ac:dyDescent="0.25">
      <c r="A34" s="58" t="s">
        <v>85</v>
      </c>
      <c r="B34" s="54">
        <f t="shared" si="0"/>
        <v>978287</v>
      </c>
      <c r="C34" s="54">
        <f t="shared" si="0"/>
        <v>532112</v>
      </c>
      <c r="D34" s="55">
        <v>446175</v>
      </c>
      <c r="E34" s="56">
        <v>0.83849828607511201</v>
      </c>
      <c r="F34" s="56">
        <v>6.2787218895348218E-2</v>
      </c>
      <c r="G34" s="47"/>
      <c r="H34" s="56">
        <v>0.10531678672631288</v>
      </c>
      <c r="I34" s="56">
        <v>6.0523022684304428E-2</v>
      </c>
      <c r="J34" s="57">
        <v>4.4793764042008452E-2</v>
      </c>
      <c r="K34" s="47"/>
    </row>
    <row r="35" spans="1:11" ht="13.8" x14ac:dyDescent="0.25">
      <c r="A35" s="53" t="s">
        <v>86</v>
      </c>
      <c r="B35" s="54">
        <f t="shared" si="0"/>
        <v>614023</v>
      </c>
      <c r="C35" s="54">
        <f t="shared" si="0"/>
        <v>105459</v>
      </c>
      <c r="D35" s="55">
        <v>508564</v>
      </c>
      <c r="E35" s="56">
        <v>4.8223859509382789</v>
      </c>
      <c r="F35" s="56">
        <v>0.19264199908721324</v>
      </c>
      <c r="G35" s="47"/>
      <c r="H35" s="56">
        <v>6.6102206546801517E-2</v>
      </c>
      <c r="I35" s="56">
        <v>1.1995026327660457E-2</v>
      </c>
      <c r="J35" s="57">
        <v>5.4107180219141057E-2</v>
      </c>
      <c r="K35" s="47"/>
    </row>
    <row r="36" spans="1:11" ht="13.8" x14ac:dyDescent="0.25">
      <c r="A36" s="60"/>
      <c r="B36" s="60"/>
      <c r="C36" s="60"/>
      <c r="D36" s="60"/>
      <c r="E36" s="60"/>
      <c r="F36" s="60"/>
      <c r="G36" s="60"/>
      <c r="H36" s="60"/>
      <c r="I36" s="60"/>
      <c r="J36" s="60"/>
      <c r="K36" s="60"/>
    </row>
    <row r="38" spans="1:11" x14ac:dyDescent="0.25">
      <c r="A38" s="43" t="s">
        <v>89</v>
      </c>
    </row>
    <row r="39" spans="1:11" x14ac:dyDescent="0.25">
      <c r="A39" s="43" t="s">
        <v>90</v>
      </c>
    </row>
    <row r="41" spans="1:11" x14ac:dyDescent="0.25">
      <c r="A41" s="61" t="s">
        <v>91</v>
      </c>
    </row>
    <row r="42" spans="1:11" x14ac:dyDescent="0.25">
      <c r="A42" s="61" t="s">
        <v>92</v>
      </c>
    </row>
    <row r="43" spans="1:11" ht="13.8" x14ac:dyDescent="0.25">
      <c r="A43" s="47"/>
      <c r="B43" s="47"/>
    </row>
    <row r="44" spans="1:11" ht="13.8" x14ac:dyDescent="0.25">
      <c r="B44" s="47"/>
    </row>
  </sheetData>
  <mergeCells count="4">
    <mergeCell ref="B4:B5"/>
    <mergeCell ref="C4:C5"/>
    <mergeCell ref="D4:F4"/>
    <mergeCell ref="H4:J4"/>
  </mergeCells>
  <pageMargins left="0.7" right="0.7" top="0.75" bottom="0.75" header="0.3" footer="0.3"/>
  <pageSetup scale="83"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44"/>
  <sheetViews>
    <sheetView workbookViewId="0"/>
  </sheetViews>
  <sheetFormatPr defaultRowHeight="13.2" x14ac:dyDescent="0.25"/>
  <cols>
    <col min="1" max="1" width="21.5546875" style="43" customWidth="1"/>
    <col min="2" max="3" width="11.6640625" style="43" customWidth="1"/>
    <col min="4" max="6" width="10.109375" style="43" customWidth="1"/>
    <col min="7" max="7" width="1.6640625" style="43" customWidth="1"/>
    <col min="8" max="9" width="9.6640625" style="43" customWidth="1"/>
    <col min="10" max="10" width="10.6640625" style="43" bestFit="1" customWidth="1"/>
    <col min="11" max="11" width="1.6640625" style="43" customWidth="1"/>
    <col min="12" max="16384" width="8.88671875" style="43"/>
  </cols>
  <sheetData>
    <row r="2" spans="1:11" ht="16.8" customHeight="1" x14ac:dyDescent="0.3">
      <c r="A2" s="42" t="s">
        <v>93</v>
      </c>
      <c r="B2" s="42"/>
      <c r="C2" s="42"/>
      <c r="D2" s="42"/>
      <c r="E2" s="42"/>
      <c r="F2" s="42"/>
      <c r="G2" s="42"/>
      <c r="H2" s="42"/>
      <c r="I2" s="42"/>
      <c r="J2" s="42"/>
      <c r="K2" s="42"/>
    </row>
    <row r="4" spans="1:11" ht="13.8" x14ac:dyDescent="0.25">
      <c r="A4" s="44"/>
      <c r="B4" s="177" t="s">
        <v>70</v>
      </c>
      <c r="C4" s="177" t="s">
        <v>71</v>
      </c>
      <c r="D4" s="174" t="s">
        <v>72</v>
      </c>
      <c r="E4" s="174"/>
      <c r="F4" s="174"/>
      <c r="G4" s="41"/>
      <c r="H4" s="174" t="s">
        <v>73</v>
      </c>
      <c r="I4" s="174"/>
      <c r="J4" s="174"/>
      <c r="K4" s="44"/>
    </row>
    <row r="5" spans="1:11" ht="28.05" customHeight="1" x14ac:dyDescent="0.25">
      <c r="A5" s="45"/>
      <c r="B5" s="178"/>
      <c r="C5" s="178"/>
      <c r="D5" s="19" t="s">
        <v>5</v>
      </c>
      <c r="E5" s="19" t="s">
        <v>6</v>
      </c>
      <c r="F5" s="46" t="s">
        <v>74</v>
      </c>
      <c r="G5" s="19"/>
      <c r="H5" s="46" t="s">
        <v>75</v>
      </c>
      <c r="I5" s="46" t="s">
        <v>76</v>
      </c>
      <c r="J5" s="46" t="s">
        <v>77</v>
      </c>
      <c r="K5" s="45"/>
    </row>
    <row r="6" spans="1:11" ht="13.8" x14ac:dyDescent="0.25">
      <c r="A6" s="47"/>
      <c r="B6" s="47"/>
      <c r="C6" s="47"/>
      <c r="D6" s="47"/>
      <c r="E6" s="47"/>
      <c r="F6" s="47"/>
      <c r="G6" s="47"/>
      <c r="H6" s="47"/>
      <c r="I6" s="47"/>
      <c r="J6" s="47"/>
      <c r="K6" s="47"/>
    </row>
    <row r="7" spans="1:11" ht="13.8" x14ac:dyDescent="0.25">
      <c r="A7" s="48" t="s">
        <v>78</v>
      </c>
      <c r="B7" s="49">
        <v>7281310</v>
      </c>
      <c r="C7" s="49">
        <v>6726680</v>
      </c>
      <c r="D7" s="50">
        <v>554630</v>
      </c>
      <c r="E7" s="51">
        <v>8.24522647130531E-2</v>
      </c>
      <c r="F7" s="51">
        <v>7.9543775581751852E-3</v>
      </c>
      <c r="G7" s="48"/>
      <c r="H7" s="51">
        <v>1</v>
      </c>
      <c r="I7" s="51">
        <v>1</v>
      </c>
      <c r="J7" s="52">
        <v>0</v>
      </c>
      <c r="K7" s="47"/>
    </row>
    <row r="8" spans="1:11" ht="13.8" x14ac:dyDescent="0.25">
      <c r="A8" s="53" t="s">
        <v>79</v>
      </c>
      <c r="B8" s="54">
        <v>6653993</v>
      </c>
      <c r="C8" s="54">
        <v>6585867</v>
      </c>
      <c r="D8" s="55">
        <v>68126</v>
      </c>
      <c r="E8" s="56">
        <v>1.0344272060155481E-2</v>
      </c>
      <c r="F8" s="56">
        <v>1.0296433389518356E-3</v>
      </c>
      <c r="G8" s="47"/>
      <c r="H8" s="56">
        <v>0.91384558547843731</v>
      </c>
      <c r="I8" s="56">
        <v>0.97906649342617758</v>
      </c>
      <c r="J8" s="57">
        <v>-6.522090794774027E-2</v>
      </c>
      <c r="K8" s="47"/>
    </row>
    <row r="9" spans="1:11" ht="13.8" x14ac:dyDescent="0.25">
      <c r="A9" s="58" t="s">
        <v>80</v>
      </c>
      <c r="B9" s="54">
        <v>4167391</v>
      </c>
      <c r="C9" s="54">
        <v>4732614</v>
      </c>
      <c r="D9" s="55">
        <v>-565223</v>
      </c>
      <c r="E9" s="56">
        <v>-0.11943146007682012</v>
      </c>
      <c r="F9" s="56">
        <v>-1.2638209710679082E-2</v>
      </c>
      <c r="G9" s="47"/>
      <c r="H9" s="56">
        <v>0.57234082877943671</v>
      </c>
      <c r="I9" s="56">
        <v>0.70355866489858299</v>
      </c>
      <c r="J9" s="57">
        <v>-0.13121783611914628</v>
      </c>
      <c r="K9" s="47"/>
    </row>
    <row r="10" spans="1:11" ht="13.8" x14ac:dyDescent="0.25">
      <c r="A10" s="58" t="s">
        <v>81</v>
      </c>
      <c r="B10" s="54">
        <v>936123</v>
      </c>
      <c r="C10" s="54">
        <v>883471</v>
      </c>
      <c r="D10" s="55">
        <v>52652</v>
      </c>
      <c r="E10" s="56">
        <v>5.9596749638641221E-2</v>
      </c>
      <c r="F10" s="56">
        <v>5.8056288062342531E-3</v>
      </c>
      <c r="G10" s="47"/>
      <c r="H10" s="56">
        <v>0.12856518950573453</v>
      </c>
      <c r="I10" s="56">
        <v>0.13133834224312738</v>
      </c>
      <c r="J10" s="57">
        <v>-2.7731527373928422E-3</v>
      </c>
      <c r="K10" s="47"/>
    </row>
    <row r="11" spans="1:11" ht="13.8" x14ac:dyDescent="0.25">
      <c r="A11" s="58" t="s">
        <v>82</v>
      </c>
      <c r="B11" s="54">
        <v>37174</v>
      </c>
      <c r="C11" s="54">
        <v>20634</v>
      </c>
      <c r="D11" s="55">
        <v>16540</v>
      </c>
      <c r="E11" s="56">
        <v>0.8015896093825724</v>
      </c>
      <c r="F11" s="56">
        <v>6.0634102476010199E-2</v>
      </c>
      <c r="G11" s="47"/>
      <c r="H11" s="56">
        <v>5.1053999898369937E-3</v>
      </c>
      <c r="I11" s="56">
        <v>3.067486486647202E-3</v>
      </c>
      <c r="J11" s="57">
        <v>2.0379135031897916E-3</v>
      </c>
      <c r="K11" s="47"/>
    </row>
    <row r="12" spans="1:11" ht="13.8" x14ac:dyDescent="0.25">
      <c r="A12" s="58" t="s">
        <v>83</v>
      </c>
      <c r="B12" s="54">
        <v>745070</v>
      </c>
      <c r="C12" s="54">
        <v>550113</v>
      </c>
      <c r="D12" s="55">
        <v>194957</v>
      </c>
      <c r="E12" s="56">
        <v>0.35439446077442271</v>
      </c>
      <c r="F12" s="56">
        <v>3.080025399609454E-2</v>
      </c>
      <c r="G12" s="47"/>
      <c r="H12" s="56">
        <v>0.1023263670960308</v>
      </c>
      <c r="I12" s="56">
        <v>8.1780759602062242E-2</v>
      </c>
      <c r="J12" s="57">
        <v>2.0545607493968554E-2</v>
      </c>
      <c r="K12" s="47"/>
    </row>
    <row r="13" spans="1:11" ht="13.8" x14ac:dyDescent="0.25">
      <c r="A13" s="58" t="s">
        <v>84</v>
      </c>
      <c r="B13" s="54">
        <v>2716</v>
      </c>
      <c r="C13" s="54">
        <v>2308</v>
      </c>
      <c r="D13" s="55">
        <v>408</v>
      </c>
      <c r="E13" s="56">
        <v>0.17677642980935876</v>
      </c>
      <c r="F13" s="56">
        <v>1.6411092685433948E-2</v>
      </c>
      <c r="G13" s="47"/>
      <c r="H13" s="56">
        <v>3.7300980180764176E-4</v>
      </c>
      <c r="I13" s="56">
        <v>3.4311131196964923E-4</v>
      </c>
      <c r="J13" s="57">
        <v>2.9898489837992532E-5</v>
      </c>
      <c r="K13" s="47"/>
    </row>
    <row r="14" spans="1:11" ht="13.8" x14ac:dyDescent="0.25">
      <c r="A14" s="58" t="s">
        <v>85</v>
      </c>
      <c r="B14" s="54">
        <v>765519</v>
      </c>
      <c r="C14" s="54">
        <v>396727</v>
      </c>
      <c r="D14" s="55">
        <v>368792</v>
      </c>
      <c r="E14" s="56">
        <v>0.92958634022892317</v>
      </c>
      <c r="F14" s="56">
        <v>6.7938938106255842E-2</v>
      </c>
      <c r="G14" s="47"/>
      <c r="H14" s="56">
        <v>0.10513479030559061</v>
      </c>
      <c r="I14" s="56">
        <v>5.8978128883788138E-2</v>
      </c>
      <c r="J14" s="57">
        <v>4.6156661421802476E-2</v>
      </c>
      <c r="K14" s="47"/>
    </row>
    <row r="15" spans="1:11" ht="13.8" x14ac:dyDescent="0.25">
      <c r="A15" s="53" t="s">
        <v>86</v>
      </c>
      <c r="B15" s="54">
        <v>627317</v>
      </c>
      <c r="C15" s="54">
        <v>140813</v>
      </c>
      <c r="D15" s="55">
        <v>486504</v>
      </c>
      <c r="E15" s="56">
        <v>3.4549650955522573</v>
      </c>
      <c r="F15" s="56">
        <v>0.16113958367571568</v>
      </c>
      <c r="G15" s="47"/>
      <c r="H15" s="56">
        <v>8.6154414521562736E-2</v>
      </c>
      <c r="I15" s="56">
        <v>2.0933506573822449E-2</v>
      </c>
      <c r="J15" s="57">
        <v>6.5220907947740284E-2</v>
      </c>
      <c r="K15" s="47"/>
    </row>
    <row r="16" spans="1:11" ht="13.8" x14ac:dyDescent="0.25">
      <c r="A16" s="47"/>
      <c r="B16" s="54"/>
      <c r="C16" s="54"/>
      <c r="D16" s="54"/>
      <c r="E16" s="56"/>
      <c r="F16" s="47"/>
      <c r="G16" s="47"/>
      <c r="H16" s="56"/>
      <c r="I16" s="56"/>
      <c r="J16" s="47"/>
      <c r="K16" s="47"/>
    </row>
    <row r="17" spans="1:11" ht="13.8" x14ac:dyDescent="0.25">
      <c r="A17" s="59" t="s">
        <v>87</v>
      </c>
      <c r="B17" s="49">
        <v>5845311</v>
      </c>
      <c r="C17" s="49">
        <v>5632537</v>
      </c>
      <c r="D17" s="50">
        <v>212774</v>
      </c>
      <c r="E17" s="51">
        <v>3.7775872577490391E-2</v>
      </c>
      <c r="F17" s="51">
        <v>3.7148669828139802E-3</v>
      </c>
      <c r="G17" s="48"/>
      <c r="H17" s="51">
        <v>0.80278287835568052</v>
      </c>
      <c r="I17" s="51">
        <v>0.83734279020259628</v>
      </c>
      <c r="J17" s="52">
        <v>-3.4559911846915758E-2</v>
      </c>
      <c r="K17" s="47"/>
    </row>
    <row r="18" spans="1:11" ht="13.8" x14ac:dyDescent="0.25">
      <c r="A18" s="53" t="s">
        <v>79</v>
      </c>
      <c r="B18" s="54">
        <v>5661804</v>
      </c>
      <c r="C18" s="54">
        <v>5557781</v>
      </c>
      <c r="D18" s="55">
        <v>104023</v>
      </c>
      <c r="E18" s="56">
        <v>1.8716642487352417E-2</v>
      </c>
      <c r="F18" s="56">
        <v>1.8560845430592998E-3</v>
      </c>
      <c r="G18" s="47"/>
      <c r="H18" s="56">
        <v>0.77758040792110206</v>
      </c>
      <c r="I18" s="56">
        <v>0.82622943264730897</v>
      </c>
      <c r="J18" s="57">
        <v>-4.8649024726206913E-2</v>
      </c>
      <c r="K18" s="47"/>
    </row>
    <row r="19" spans="1:11" ht="13.8" x14ac:dyDescent="0.25">
      <c r="A19" s="58" t="s">
        <v>80</v>
      </c>
      <c r="B19" s="54">
        <v>3966396</v>
      </c>
      <c r="C19" s="54">
        <v>4149566</v>
      </c>
      <c r="D19" s="55">
        <v>-183170</v>
      </c>
      <c r="E19" s="56">
        <v>-4.4141965689905881E-2</v>
      </c>
      <c r="F19" s="56">
        <v>-4.5044122308551815E-3</v>
      </c>
      <c r="G19" s="47"/>
      <c r="H19" s="56">
        <v>0.54473659272850627</v>
      </c>
      <c r="I19" s="56">
        <v>0.61688173066059337</v>
      </c>
      <c r="J19" s="57">
        <v>-7.21451379320871E-2</v>
      </c>
      <c r="K19" s="47"/>
    </row>
    <row r="20" spans="1:11" ht="13.8" x14ac:dyDescent="0.25">
      <c r="A20" s="58" t="s">
        <v>81</v>
      </c>
      <c r="B20" s="54">
        <v>896947</v>
      </c>
      <c r="C20" s="54">
        <v>832756</v>
      </c>
      <c r="D20" s="55">
        <v>64191</v>
      </c>
      <c r="E20" s="56">
        <v>7.7082602827238708E-2</v>
      </c>
      <c r="F20" s="56">
        <v>7.4532474421025174E-3</v>
      </c>
      <c r="G20" s="47"/>
      <c r="H20" s="56">
        <v>0.1231848389918847</v>
      </c>
      <c r="I20" s="56">
        <v>0.12379896174635928</v>
      </c>
      <c r="J20" s="57">
        <v>-6.1412275447457476E-4</v>
      </c>
      <c r="K20" s="47"/>
    </row>
    <row r="21" spans="1:11" ht="13.8" x14ac:dyDescent="0.25">
      <c r="A21" s="58" t="s">
        <v>82</v>
      </c>
      <c r="B21" s="54">
        <v>8209</v>
      </c>
      <c r="C21" s="54">
        <v>8784</v>
      </c>
      <c r="D21" s="55">
        <v>-575</v>
      </c>
      <c r="E21" s="56">
        <v>-6.5459927140255003E-2</v>
      </c>
      <c r="F21" s="56">
        <v>-6.7472117970068801E-3</v>
      </c>
      <c r="G21" s="47"/>
      <c r="H21" s="56">
        <v>1.1274070187919482E-3</v>
      </c>
      <c r="I21" s="56">
        <v>1.3058447852432405E-3</v>
      </c>
      <c r="J21" s="57">
        <v>-1.7843776645129223E-4</v>
      </c>
      <c r="K21" s="47"/>
    </row>
    <row r="22" spans="1:11" ht="13.8" x14ac:dyDescent="0.25">
      <c r="A22" s="58" t="s">
        <v>83</v>
      </c>
      <c r="B22" s="54">
        <v>740609</v>
      </c>
      <c r="C22" s="54">
        <v>546294</v>
      </c>
      <c r="D22" s="55">
        <v>194315</v>
      </c>
      <c r="E22" s="56">
        <v>0.35569674936938717</v>
      </c>
      <c r="F22" s="56">
        <v>3.0899325497568908E-2</v>
      </c>
      <c r="G22" s="47"/>
      <c r="H22" s="56">
        <v>0.10171370261669947</v>
      </c>
      <c r="I22" s="56">
        <v>8.1213020390445215E-2</v>
      </c>
      <c r="J22" s="57">
        <v>2.0500682226254258E-2</v>
      </c>
      <c r="K22" s="47"/>
    </row>
    <row r="23" spans="1:11" ht="13.8" x14ac:dyDescent="0.25">
      <c r="A23" s="58" t="s">
        <v>84</v>
      </c>
      <c r="B23" s="54">
        <v>1586</v>
      </c>
      <c r="C23" s="54">
        <v>1563</v>
      </c>
      <c r="D23" s="55">
        <v>23</v>
      </c>
      <c r="E23" s="56">
        <v>1.471529110684581E-2</v>
      </c>
      <c r="F23" s="56">
        <v>1.461874675876329E-3</v>
      </c>
      <c r="G23" s="47"/>
      <c r="H23" s="56">
        <v>2.1781794759459492E-4</v>
      </c>
      <c r="I23" s="56">
        <v>2.3235831048897822E-4</v>
      </c>
      <c r="J23" s="57">
        <v>-1.4540362894383305E-5</v>
      </c>
      <c r="K23" s="47"/>
    </row>
    <row r="24" spans="1:11" ht="13.8" x14ac:dyDescent="0.25">
      <c r="A24" s="58" t="s">
        <v>85</v>
      </c>
      <c r="B24" s="54">
        <v>48057</v>
      </c>
      <c r="C24" s="54">
        <v>18818</v>
      </c>
      <c r="D24" s="55">
        <v>29239</v>
      </c>
      <c r="E24" s="56">
        <v>1.553778297374854</v>
      </c>
      <c r="F24" s="56">
        <v>9.8293261915160857E-2</v>
      </c>
      <c r="G24" s="47"/>
      <c r="H24" s="56">
        <v>6.6000486176251254E-3</v>
      </c>
      <c r="I24" s="56">
        <v>2.7975167541788816E-3</v>
      </c>
      <c r="J24" s="57">
        <v>3.8025318634462438E-3</v>
      </c>
      <c r="K24" s="47"/>
    </row>
    <row r="25" spans="1:11" ht="13.8" x14ac:dyDescent="0.25">
      <c r="A25" s="53" t="s">
        <v>86</v>
      </c>
      <c r="B25" s="54">
        <v>183507</v>
      </c>
      <c r="C25" s="54">
        <v>74756</v>
      </c>
      <c r="D25" s="55">
        <v>108751</v>
      </c>
      <c r="E25" s="56">
        <v>1.4547461073358661</v>
      </c>
      <c r="F25" s="56">
        <v>9.3958023729951545E-2</v>
      </c>
      <c r="G25" s="47"/>
      <c r="H25" s="56">
        <v>2.5202470434578392E-2</v>
      </c>
      <c r="I25" s="56">
        <v>1.1113357555287303E-2</v>
      </c>
      <c r="J25" s="57">
        <v>1.4089112879291089E-2</v>
      </c>
      <c r="K25" s="47"/>
    </row>
    <row r="26" spans="1:11" ht="13.8" x14ac:dyDescent="0.25">
      <c r="A26" s="47"/>
      <c r="B26" s="54"/>
      <c r="C26" s="54"/>
      <c r="D26" s="54"/>
      <c r="E26" s="56"/>
      <c r="F26" s="47"/>
      <c r="G26" s="47"/>
      <c r="H26" s="56"/>
      <c r="I26" s="56"/>
      <c r="J26" s="47"/>
      <c r="K26" s="47"/>
    </row>
    <row r="27" spans="1:11" ht="13.8" x14ac:dyDescent="0.25">
      <c r="A27" s="48" t="s">
        <v>88</v>
      </c>
      <c r="B27" s="49">
        <v>1435999</v>
      </c>
      <c r="C27" s="49">
        <v>1094143</v>
      </c>
      <c r="D27" s="50">
        <v>341856</v>
      </c>
      <c r="E27" s="51">
        <v>0.31244179234341396</v>
      </c>
      <c r="F27" s="51">
        <v>2.7561928461664609E-2</v>
      </c>
      <c r="G27" s="48"/>
      <c r="H27" s="51">
        <v>0.19721712164431951</v>
      </c>
      <c r="I27" s="51">
        <v>0.16265720979740378</v>
      </c>
      <c r="J27" s="52">
        <v>3.4559911846915731E-2</v>
      </c>
      <c r="K27" s="47"/>
    </row>
    <row r="28" spans="1:11" ht="13.8" x14ac:dyDescent="0.25">
      <c r="A28" s="53" t="s">
        <v>79</v>
      </c>
      <c r="B28" s="54">
        <f t="shared" ref="B28:C35" si="0">B8-B18</f>
        <v>992189</v>
      </c>
      <c r="C28" s="54">
        <f t="shared" si="0"/>
        <v>1028086</v>
      </c>
      <c r="D28" s="55">
        <v>-35897</v>
      </c>
      <c r="E28" s="56">
        <v>-3.4916339683645145E-2</v>
      </c>
      <c r="F28" s="56">
        <v>-3.5477405216333135E-3</v>
      </c>
      <c r="G28" s="47"/>
      <c r="H28" s="56">
        <v>0.13626517755733514</v>
      </c>
      <c r="I28" s="56">
        <v>0.15283706077886863</v>
      </c>
      <c r="J28" s="57">
        <v>-1.6571883221533495E-2</v>
      </c>
      <c r="K28" s="47"/>
    </row>
    <row r="29" spans="1:11" ht="13.8" x14ac:dyDescent="0.25">
      <c r="A29" s="58" t="s">
        <v>80</v>
      </c>
      <c r="B29" s="54">
        <f t="shared" si="0"/>
        <v>200995</v>
      </c>
      <c r="C29" s="54">
        <f t="shared" si="0"/>
        <v>583048</v>
      </c>
      <c r="D29" s="55">
        <v>-382053</v>
      </c>
      <c r="E29" s="56">
        <v>-0.65526851991602753</v>
      </c>
      <c r="F29" s="56">
        <v>-0.10102400643971432</v>
      </c>
      <c r="G29" s="47"/>
      <c r="H29" s="56">
        <v>2.7604236050930396E-2</v>
      </c>
      <c r="I29" s="56">
        <v>8.6676934237989611E-2</v>
      </c>
      <c r="J29" s="57">
        <v>-5.9072698187059215E-2</v>
      </c>
      <c r="K29" s="47"/>
    </row>
    <row r="30" spans="1:11" ht="13.8" x14ac:dyDescent="0.25">
      <c r="A30" s="58" t="s">
        <v>81</v>
      </c>
      <c r="B30" s="54">
        <f t="shared" si="0"/>
        <v>39176</v>
      </c>
      <c r="C30" s="54">
        <f t="shared" si="0"/>
        <v>50715</v>
      </c>
      <c r="D30" s="55">
        <v>-11539</v>
      </c>
      <c r="E30" s="56">
        <v>-0.22752637286798777</v>
      </c>
      <c r="F30" s="56">
        <v>-2.5485363882652212E-2</v>
      </c>
      <c r="G30" s="47"/>
      <c r="H30" s="56">
        <v>5.3803505138498428E-3</v>
      </c>
      <c r="I30" s="56">
        <v>7.5393804967680937E-3</v>
      </c>
      <c r="J30" s="57">
        <v>-2.1590299829182509E-3</v>
      </c>
      <c r="K30" s="47"/>
    </row>
    <row r="31" spans="1:11" ht="13.8" x14ac:dyDescent="0.25">
      <c r="A31" s="58" t="s">
        <v>82</v>
      </c>
      <c r="B31" s="54">
        <f t="shared" si="0"/>
        <v>28965</v>
      </c>
      <c r="C31" s="54">
        <f t="shared" si="0"/>
        <v>11850</v>
      </c>
      <c r="D31" s="55">
        <v>17115</v>
      </c>
      <c r="E31" s="56">
        <v>1.4443037974683544</v>
      </c>
      <c r="F31" s="56">
        <v>9.3491768777591799E-2</v>
      </c>
      <c r="G31" s="47"/>
      <c r="H31" s="56">
        <v>3.9779929710450452E-3</v>
      </c>
      <c r="I31" s="56">
        <v>1.7616417014039616E-3</v>
      </c>
      <c r="J31" s="57">
        <v>2.2163512696410839E-3</v>
      </c>
      <c r="K31" s="47"/>
    </row>
    <row r="32" spans="1:11" ht="13.8" x14ac:dyDescent="0.25">
      <c r="A32" s="58" t="s">
        <v>83</v>
      </c>
      <c r="B32" s="54">
        <f t="shared" si="0"/>
        <v>4461</v>
      </c>
      <c r="C32" s="54">
        <f t="shared" si="0"/>
        <v>3819</v>
      </c>
      <c r="D32" s="55">
        <v>642</v>
      </c>
      <c r="E32" s="56">
        <v>0.16810683424980361</v>
      </c>
      <c r="F32" s="56">
        <v>1.5659783978924979E-2</v>
      </c>
      <c r="G32" s="47"/>
      <c r="H32" s="56">
        <v>6.1266447933132915E-4</v>
      </c>
      <c r="I32" s="56">
        <v>5.6773921161702354E-4</v>
      </c>
      <c r="J32" s="57">
        <v>4.4925267714305606E-5</v>
      </c>
      <c r="K32" s="47"/>
    </row>
    <row r="33" spans="1:11" ht="13.8" x14ac:dyDescent="0.25">
      <c r="A33" s="58" t="s">
        <v>84</v>
      </c>
      <c r="B33" s="54">
        <f t="shared" si="0"/>
        <v>1130</v>
      </c>
      <c r="C33" s="54">
        <f t="shared" si="0"/>
        <v>745</v>
      </c>
      <c r="D33" s="55">
        <v>385</v>
      </c>
      <c r="E33" s="56">
        <v>0.51677852348993292</v>
      </c>
      <c r="F33" s="56">
        <v>4.253877613527024E-2</v>
      </c>
      <c r="G33" s="47"/>
      <c r="H33" s="56">
        <v>1.5519185421304684E-4</v>
      </c>
      <c r="I33" s="56">
        <v>1.10753001480671E-4</v>
      </c>
      <c r="J33" s="57">
        <v>4.4438852732375838E-5</v>
      </c>
      <c r="K33" s="47"/>
    </row>
    <row r="34" spans="1:11" ht="13.8" x14ac:dyDescent="0.25">
      <c r="A34" s="58" t="s">
        <v>85</v>
      </c>
      <c r="B34" s="54">
        <f t="shared" si="0"/>
        <v>717462</v>
      </c>
      <c r="C34" s="54">
        <f t="shared" si="0"/>
        <v>377909</v>
      </c>
      <c r="D34" s="55">
        <v>339553</v>
      </c>
      <c r="E34" s="56">
        <v>0.89850466646732419</v>
      </c>
      <c r="F34" s="56">
        <v>6.6206109833681248E-2</v>
      </c>
      <c r="G34" s="47"/>
      <c r="H34" s="56">
        <v>9.8534741687965485E-2</v>
      </c>
      <c r="I34" s="56">
        <v>5.6180612129609259E-2</v>
      </c>
      <c r="J34" s="57">
        <v>4.2354129558356227E-2</v>
      </c>
      <c r="K34" s="47"/>
    </row>
    <row r="35" spans="1:11" ht="13.8" x14ac:dyDescent="0.25">
      <c r="A35" s="53" t="s">
        <v>86</v>
      </c>
      <c r="B35" s="54">
        <f t="shared" si="0"/>
        <v>443810</v>
      </c>
      <c r="C35" s="54">
        <f t="shared" si="0"/>
        <v>66057</v>
      </c>
      <c r="D35" s="55">
        <v>377753</v>
      </c>
      <c r="E35" s="56">
        <v>5.7185915194453276</v>
      </c>
      <c r="F35" s="56">
        <v>0.20983967850233598</v>
      </c>
      <c r="G35" s="47"/>
      <c r="H35" s="56">
        <v>6.0951944086984344E-2</v>
      </c>
      <c r="I35" s="56">
        <v>9.8201490185351459E-3</v>
      </c>
      <c r="J35" s="57">
        <v>5.1131795068449198E-2</v>
      </c>
      <c r="K35" s="47"/>
    </row>
    <row r="36" spans="1:11" ht="13.8" x14ac:dyDescent="0.25">
      <c r="A36" s="60"/>
      <c r="B36" s="60"/>
      <c r="C36" s="60"/>
      <c r="D36" s="60"/>
      <c r="E36" s="60"/>
      <c r="F36" s="60"/>
      <c r="G36" s="60"/>
      <c r="H36" s="60"/>
      <c r="I36" s="60"/>
      <c r="J36" s="60"/>
      <c r="K36" s="60"/>
    </row>
    <row r="38" spans="1:11" x14ac:dyDescent="0.25">
      <c r="A38" s="43" t="s">
        <v>89</v>
      </c>
    </row>
    <row r="39" spans="1:11" x14ac:dyDescent="0.25">
      <c r="A39" s="43" t="s">
        <v>90</v>
      </c>
    </row>
    <row r="41" spans="1:11" x14ac:dyDescent="0.25">
      <c r="A41" s="61" t="s">
        <v>91</v>
      </c>
    </row>
    <row r="42" spans="1:11" x14ac:dyDescent="0.25">
      <c r="A42" s="61" t="s">
        <v>92</v>
      </c>
    </row>
    <row r="43" spans="1:11" ht="13.8" x14ac:dyDescent="0.25">
      <c r="A43" s="47"/>
      <c r="B43" s="47"/>
    </row>
    <row r="44" spans="1:11" ht="13.8" x14ac:dyDescent="0.25">
      <c r="B44" s="47"/>
    </row>
  </sheetData>
  <mergeCells count="4">
    <mergeCell ref="B4:B5"/>
    <mergeCell ref="C4:C5"/>
    <mergeCell ref="D4:F4"/>
    <mergeCell ref="H4:J4"/>
  </mergeCells>
  <pageMargins left="0.7" right="0.7" top="0.75" bottom="0.75" header="0.3" footer="0.3"/>
  <pageSetup scale="8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44"/>
  <sheetViews>
    <sheetView workbookViewId="0"/>
  </sheetViews>
  <sheetFormatPr defaultRowHeight="13.2" x14ac:dyDescent="0.25"/>
  <cols>
    <col min="1" max="1" width="21.5546875" style="43" customWidth="1"/>
    <col min="2" max="3" width="11.6640625" style="43" customWidth="1"/>
    <col min="4" max="6" width="10.109375" style="43" customWidth="1"/>
    <col min="7" max="7" width="1.6640625" style="43" customWidth="1"/>
    <col min="8" max="9" width="9.6640625" style="43" customWidth="1"/>
    <col min="10" max="10" width="10.6640625" style="43" bestFit="1" customWidth="1"/>
    <col min="11" max="11" width="1.6640625" style="43" customWidth="1"/>
    <col min="12" max="16384" width="8.88671875" style="43"/>
  </cols>
  <sheetData>
    <row r="2" spans="1:11" ht="16.8" customHeight="1" x14ac:dyDescent="0.3">
      <c r="A2" s="42" t="s">
        <v>94</v>
      </c>
      <c r="B2" s="42"/>
      <c r="C2" s="42"/>
      <c r="D2" s="42"/>
      <c r="E2" s="42"/>
      <c r="F2" s="42"/>
      <c r="G2" s="42"/>
      <c r="H2" s="42"/>
      <c r="I2" s="42"/>
      <c r="J2" s="42"/>
      <c r="K2" s="42"/>
    </row>
    <row r="4" spans="1:11" ht="13.8" x14ac:dyDescent="0.25">
      <c r="A4" s="44"/>
      <c r="B4" s="177" t="s">
        <v>70</v>
      </c>
      <c r="C4" s="177" t="s">
        <v>71</v>
      </c>
      <c r="D4" s="174" t="s">
        <v>72</v>
      </c>
      <c r="E4" s="174"/>
      <c r="F4" s="174"/>
      <c r="G4" s="41"/>
      <c r="H4" s="174" t="s">
        <v>73</v>
      </c>
      <c r="I4" s="174"/>
      <c r="J4" s="174"/>
      <c r="K4" s="44"/>
    </row>
    <row r="5" spans="1:11" ht="28.05" customHeight="1" x14ac:dyDescent="0.25">
      <c r="A5" s="45"/>
      <c r="B5" s="178"/>
      <c r="C5" s="178"/>
      <c r="D5" s="19" t="s">
        <v>5</v>
      </c>
      <c r="E5" s="19" t="s">
        <v>6</v>
      </c>
      <c r="F5" s="46" t="s">
        <v>74</v>
      </c>
      <c r="G5" s="19"/>
      <c r="H5" s="46" t="s">
        <v>75</v>
      </c>
      <c r="I5" s="46" t="s">
        <v>76</v>
      </c>
      <c r="J5" s="46" t="s">
        <v>77</v>
      </c>
      <c r="K5" s="45"/>
    </row>
    <row r="6" spans="1:11" ht="13.8" x14ac:dyDescent="0.25">
      <c r="A6" s="47"/>
      <c r="B6" s="47"/>
      <c r="C6" s="47"/>
      <c r="D6" s="47"/>
      <c r="E6" s="47"/>
      <c r="F6" s="47"/>
      <c r="G6" s="47"/>
      <c r="H6" s="47"/>
      <c r="I6" s="47"/>
      <c r="J6" s="47"/>
      <c r="K6" s="47"/>
    </row>
    <row r="7" spans="1:11" ht="13.8" x14ac:dyDescent="0.25">
      <c r="A7" s="48" t="s">
        <v>78</v>
      </c>
      <c r="B7" s="49">
        <f>'[1]Table 2. NJ State'!B7-'[1]18+'!B7</f>
        <v>2007684</v>
      </c>
      <c r="C7" s="49">
        <f>'[1]Table 2. NJ State'!C7-'[1]18+'!C7</f>
        <v>2065214</v>
      </c>
      <c r="D7" s="50">
        <v>-57530</v>
      </c>
      <c r="E7" s="51">
        <v>-2.7856677322543814E-2</v>
      </c>
      <c r="F7" s="51">
        <v>-2.8212162762873971E-3</v>
      </c>
      <c r="G7" s="48"/>
      <c r="H7" s="51">
        <v>1</v>
      </c>
      <c r="I7" s="51">
        <v>1</v>
      </c>
      <c r="J7" s="52">
        <v>0</v>
      </c>
      <c r="K7" s="47"/>
    </row>
    <row r="8" spans="1:11" ht="13.8" x14ac:dyDescent="0.25">
      <c r="A8" s="53" t="s">
        <v>79</v>
      </c>
      <c r="B8" s="54">
        <f>'[1]Table 2. NJ State'!B8-'[1]18+'!B8</f>
        <v>1731507</v>
      </c>
      <c r="C8" s="54">
        <f>'[1]Table 2. NJ State'!C8-'[1]18+'!C8</f>
        <v>1965724</v>
      </c>
      <c r="D8" s="55">
        <v>-234217</v>
      </c>
      <c r="E8" s="56">
        <v>-0.11915050129112734</v>
      </c>
      <c r="F8" s="56">
        <v>-1.2606710953335765E-2</v>
      </c>
      <c r="G8" s="47"/>
      <c r="H8" s="56">
        <v>0.86244000549887334</v>
      </c>
      <c r="I8" s="56">
        <v>0.95182581562976043</v>
      </c>
      <c r="J8" s="57">
        <v>-8.9385810130887089E-2</v>
      </c>
      <c r="K8" s="47"/>
    </row>
    <row r="9" spans="1:11" ht="13.8" x14ac:dyDescent="0.25">
      <c r="A9" s="58" t="s">
        <v>80</v>
      </c>
      <c r="B9" s="54">
        <f>'[1]Table 2. NJ State'!B9-'[1]18+'!B9</f>
        <v>944889</v>
      </c>
      <c r="C9" s="54">
        <f>'[1]Table 2. NJ State'!C9-'[1]18+'!C9</f>
        <v>1296634</v>
      </c>
      <c r="D9" s="55">
        <v>-351745</v>
      </c>
      <c r="E9" s="56">
        <v>-0.27127547172139554</v>
      </c>
      <c r="F9" s="56">
        <v>-3.1150456928178083E-2</v>
      </c>
      <c r="G9" s="47"/>
      <c r="H9" s="56">
        <v>0.47063631527670691</v>
      </c>
      <c r="I9" s="56">
        <v>0.62784486256630068</v>
      </c>
      <c r="J9" s="57">
        <v>-0.15720854728959377</v>
      </c>
      <c r="K9" s="47"/>
    </row>
    <row r="10" spans="1:11" ht="13.8" x14ac:dyDescent="0.25">
      <c r="A10" s="58" t="s">
        <v>81</v>
      </c>
      <c r="B10" s="54">
        <f>'[1]Table 2. NJ State'!B10-'[1]18+'!B10</f>
        <v>283647</v>
      </c>
      <c r="C10" s="54">
        <f>'[1]Table 2. NJ State'!C10-'[1]18+'!C10</f>
        <v>321355</v>
      </c>
      <c r="D10" s="55">
        <v>-37708</v>
      </c>
      <c r="E10" s="56">
        <v>-0.11734063574551508</v>
      </c>
      <c r="F10" s="56">
        <v>-1.2404020377303482E-2</v>
      </c>
      <c r="G10" s="47"/>
      <c r="H10" s="56">
        <v>0.14128069955231998</v>
      </c>
      <c r="I10" s="56">
        <v>0.1556037292019132</v>
      </c>
      <c r="J10" s="57">
        <v>-1.4323029649593227E-2</v>
      </c>
      <c r="K10" s="47"/>
    </row>
    <row r="11" spans="1:11" ht="13.8" x14ac:dyDescent="0.25">
      <c r="A11" s="58" t="s">
        <v>82</v>
      </c>
      <c r="B11" s="54">
        <f>'[1]Table 2. NJ State'!B11-'[1]18+'!B11</f>
        <v>14012</v>
      </c>
      <c r="C11" s="54">
        <f>'[1]Table 2. NJ State'!C11-'[1]18+'!C11</f>
        <v>8392</v>
      </c>
      <c r="D11" s="55">
        <v>5620</v>
      </c>
      <c r="E11" s="56">
        <v>0.66968541468064824</v>
      </c>
      <c r="F11" s="56">
        <v>5.2600241557604788E-2</v>
      </c>
      <c r="G11" s="47"/>
      <c r="H11" s="56">
        <v>6.9791859675128161E-3</v>
      </c>
      <c r="I11" s="56">
        <v>4.0635014095391567E-3</v>
      </c>
      <c r="J11" s="57">
        <v>2.9156845579736594E-3</v>
      </c>
      <c r="K11" s="47"/>
    </row>
    <row r="12" spans="1:11" ht="13.8" x14ac:dyDescent="0.25">
      <c r="A12" s="58" t="s">
        <v>83</v>
      </c>
      <c r="B12" s="54">
        <f>'[1]Table 2. NJ State'!B12-'[1]18+'!B12</f>
        <v>205020</v>
      </c>
      <c r="C12" s="54">
        <f>'[1]Table 2. NJ State'!C12-'[1]18+'!C12</f>
        <v>175613</v>
      </c>
      <c r="D12" s="55">
        <v>29407</v>
      </c>
      <c r="E12" s="56">
        <v>0.16745343454072306</v>
      </c>
      <c r="F12" s="56">
        <v>1.5602957078070245E-2</v>
      </c>
      <c r="G12" s="47"/>
      <c r="H12" s="56">
        <v>0.10211766393516111</v>
      </c>
      <c r="I12" s="56">
        <v>8.5033802792349844E-2</v>
      </c>
      <c r="J12" s="57">
        <v>1.7083861142811269E-2</v>
      </c>
      <c r="K12" s="47"/>
    </row>
    <row r="13" spans="1:11" ht="13.8" x14ac:dyDescent="0.25">
      <c r="A13" s="58" t="s">
        <v>84</v>
      </c>
      <c r="B13" s="54">
        <f>'[1]Table 2. NJ State'!B13-'[1]18+'!B13</f>
        <v>817</v>
      </c>
      <c r="C13" s="54">
        <f>'[1]Table 2. NJ State'!C13-'[1]18+'!C13</f>
        <v>735</v>
      </c>
      <c r="D13" s="55">
        <v>82</v>
      </c>
      <c r="E13" s="56">
        <v>0.11156462585034013</v>
      </c>
      <c r="F13" s="56">
        <v>1.0632992271874198E-2</v>
      </c>
      <c r="G13" s="47"/>
      <c r="H13" s="56">
        <v>4.0693654977576153E-4</v>
      </c>
      <c r="I13" s="56">
        <v>3.5589532125968542E-4</v>
      </c>
      <c r="J13" s="57">
        <v>5.1041228516076113E-5</v>
      </c>
      <c r="K13" s="47"/>
    </row>
    <row r="14" spans="1:11" ht="13.8" x14ac:dyDescent="0.25">
      <c r="A14" s="58" t="s">
        <v>85</v>
      </c>
      <c r="B14" s="54">
        <f>'[1]Table 2. NJ State'!B14-'[1]18+'!B14</f>
        <v>283122</v>
      </c>
      <c r="C14" s="54">
        <f>'[1]Table 2. NJ State'!C14-'[1]18+'!C14</f>
        <v>162995</v>
      </c>
      <c r="D14" s="55">
        <v>120127</v>
      </c>
      <c r="E14" s="56">
        <v>0.7369980674253811</v>
      </c>
      <c r="F14" s="56">
        <v>5.67686803366938E-2</v>
      </c>
      <c r="G14" s="47"/>
      <c r="H14" s="56">
        <v>0.14101920421739675</v>
      </c>
      <c r="I14" s="56">
        <v>7.8924024338397861E-2</v>
      </c>
      <c r="J14" s="57">
        <v>6.2095179878998888E-2</v>
      </c>
      <c r="K14" s="47"/>
    </row>
    <row r="15" spans="1:11" ht="13.8" x14ac:dyDescent="0.25">
      <c r="A15" s="53" t="s">
        <v>86</v>
      </c>
      <c r="B15" s="54">
        <f>'[1]Table 2. NJ State'!B15-'[1]18+'!B15</f>
        <v>276177</v>
      </c>
      <c r="C15" s="54">
        <f>'[1]Table 2. NJ State'!C15-'[1]18+'!C15</f>
        <v>99490</v>
      </c>
      <c r="D15" s="55">
        <v>176687</v>
      </c>
      <c r="E15" s="56">
        <v>1.7759272288672228</v>
      </c>
      <c r="F15" s="56">
        <v>0.1074925353139502</v>
      </c>
      <c r="G15" s="47"/>
      <c r="H15" s="56">
        <v>0.13755999450112666</v>
      </c>
      <c r="I15" s="56">
        <v>4.8174184370239598E-2</v>
      </c>
      <c r="J15" s="57">
        <v>8.9385810130887061E-2</v>
      </c>
      <c r="K15" s="47"/>
    </row>
    <row r="16" spans="1:11" ht="13.8" x14ac:dyDescent="0.25">
      <c r="A16" s="47"/>
      <c r="B16" s="54"/>
      <c r="C16" s="54"/>
      <c r="D16" s="54"/>
      <c r="E16" s="56"/>
      <c r="F16" s="47"/>
      <c r="G16" s="47"/>
      <c r="H16" s="56"/>
      <c r="I16" s="56"/>
      <c r="J16" s="47"/>
      <c r="K16" s="47"/>
    </row>
    <row r="17" spans="1:11" ht="13.8" x14ac:dyDescent="0.25">
      <c r="A17" s="59" t="s">
        <v>87</v>
      </c>
      <c r="B17" s="49">
        <f>'[1]Table 2. NJ State'!B17-'[1]18+'!B17</f>
        <v>1441108</v>
      </c>
      <c r="C17" s="49">
        <f>'[1]Table 2. NJ State'!C17-'[1]18+'!C17</f>
        <v>1604213</v>
      </c>
      <c r="D17" s="50">
        <v>-163105</v>
      </c>
      <c r="E17" s="51">
        <v>-0.10167290752537225</v>
      </c>
      <c r="F17" s="51">
        <v>-1.0664826292651086E-2</v>
      </c>
      <c r="G17" s="48"/>
      <c r="H17" s="51">
        <v>0.71779622689626454</v>
      </c>
      <c r="I17" s="51">
        <v>0.7767780966040323</v>
      </c>
      <c r="J17" s="52">
        <v>-5.8981869707767753E-2</v>
      </c>
      <c r="K17" s="47"/>
    </row>
    <row r="18" spans="1:11" ht="13.8" x14ac:dyDescent="0.25">
      <c r="A18" s="53" t="s">
        <v>79</v>
      </c>
      <c r="B18" s="54">
        <f>'[1]Table 2. NJ State'!B18-'[1]18+'!B18</f>
        <v>1335144</v>
      </c>
      <c r="C18" s="54">
        <f>'[1]Table 2. NJ State'!C18-'[1]18+'!C18</f>
        <v>1544125</v>
      </c>
      <c r="D18" s="55">
        <v>-208981</v>
      </c>
      <c r="E18" s="56">
        <v>-0.13533943171699184</v>
      </c>
      <c r="F18" s="56">
        <v>-1.4436603877658549E-2</v>
      </c>
      <c r="G18" s="47"/>
      <c r="H18" s="56">
        <v>0.66501700466806535</v>
      </c>
      <c r="I18" s="56">
        <v>0.74768280672124054</v>
      </c>
      <c r="J18" s="57">
        <v>-8.2665802053175197E-2</v>
      </c>
      <c r="K18" s="47"/>
    </row>
    <row r="19" spans="1:11" ht="13.8" x14ac:dyDescent="0.25">
      <c r="A19" s="58" t="s">
        <v>80</v>
      </c>
      <c r="B19" s="54">
        <f>'[1]Table 2. NJ State'!B19-'[1]18+'!B19</f>
        <v>849985</v>
      </c>
      <c r="C19" s="54">
        <f>'[1]Table 2. NJ State'!C19-'[1]18+'!C19</f>
        <v>1065312</v>
      </c>
      <c r="D19" s="55">
        <v>-215327</v>
      </c>
      <c r="E19" s="56">
        <v>-0.20212576221801687</v>
      </c>
      <c r="F19" s="56">
        <v>-2.2327399268598169E-2</v>
      </c>
      <c r="G19" s="47"/>
      <c r="H19" s="56">
        <v>0.42336592810422358</v>
      </c>
      <c r="I19" s="56">
        <v>0.51583613126775241</v>
      </c>
      <c r="J19" s="57">
        <v>-9.247020316352883E-2</v>
      </c>
      <c r="K19" s="47"/>
    </row>
    <row r="20" spans="1:11" ht="13.8" x14ac:dyDescent="0.25">
      <c r="A20" s="58" t="s">
        <v>81</v>
      </c>
      <c r="B20" s="54">
        <f>'[1]Table 2. NJ State'!B20-'[1]18+'!B20</f>
        <v>257195</v>
      </c>
      <c r="C20" s="54">
        <f>'[1]Table 2. NJ State'!C20-'[1]18+'!C20</f>
        <v>292645</v>
      </c>
      <c r="D20" s="55">
        <v>-35450</v>
      </c>
      <c r="E20" s="56">
        <v>-0.12113653060875805</v>
      </c>
      <c r="F20" s="56">
        <v>-1.2829562246156279E-2</v>
      </c>
      <c r="G20" s="47"/>
      <c r="H20" s="56">
        <v>0.12810531936300731</v>
      </c>
      <c r="I20" s="56">
        <v>0.14170202216332062</v>
      </c>
      <c r="J20" s="57">
        <v>-1.3596702800313304E-2</v>
      </c>
      <c r="K20" s="47"/>
    </row>
    <row r="21" spans="1:11" ht="13.8" x14ac:dyDescent="0.25">
      <c r="A21" s="58" t="s">
        <v>82</v>
      </c>
      <c r="B21" s="54">
        <f>'[1]Table 2. NJ State'!B21-'[1]18+'!B21</f>
        <v>2997</v>
      </c>
      <c r="C21" s="54">
        <f>'[1]Table 2. NJ State'!C21-'[1]18+'!C21</f>
        <v>3443</v>
      </c>
      <c r="D21" s="55">
        <v>-446</v>
      </c>
      <c r="E21" s="56">
        <v>-0.12953819343595702</v>
      </c>
      <c r="F21" s="56">
        <v>-1.3777351075143773E-2</v>
      </c>
      <c r="G21" s="47"/>
      <c r="H21" s="56">
        <v>1.4927647976474385E-3</v>
      </c>
      <c r="I21" s="56">
        <v>1.6671395797239414E-3</v>
      </c>
      <c r="J21" s="57">
        <v>-1.7437478207650288E-4</v>
      </c>
      <c r="K21" s="47"/>
    </row>
    <row r="22" spans="1:11" ht="13.8" x14ac:dyDescent="0.25">
      <c r="A22" s="58" t="s">
        <v>83</v>
      </c>
      <c r="B22" s="54">
        <f>'[1]Table 2. NJ State'!B22-'[1]18+'!B22</f>
        <v>202312</v>
      </c>
      <c r="C22" s="54">
        <f>'[1]Table 2. NJ State'!C22-'[1]18+'!C22</f>
        <v>173533</v>
      </c>
      <c r="D22" s="55">
        <v>28779</v>
      </c>
      <c r="E22" s="56">
        <v>0.16584165547763249</v>
      </c>
      <c r="F22" s="56">
        <v>1.5462656369385375E-2</v>
      </c>
      <c r="G22" s="47"/>
      <c r="H22" s="56">
        <v>0.10076884609330951</v>
      </c>
      <c r="I22" s="56">
        <v>8.4026643243751017E-2</v>
      </c>
      <c r="J22" s="57">
        <v>1.6742202849558491E-2</v>
      </c>
      <c r="K22" s="47"/>
    </row>
    <row r="23" spans="1:11" ht="13.8" x14ac:dyDescent="0.25">
      <c r="A23" s="58" t="s">
        <v>84</v>
      </c>
      <c r="B23" s="54">
        <f>'[1]Table 2. NJ State'!B23-'[1]18+'!B23</f>
        <v>358</v>
      </c>
      <c r="C23" s="54">
        <f>'[1]Table 2. NJ State'!C23-'[1]18+'!C23</f>
        <v>400</v>
      </c>
      <c r="D23" s="55">
        <v>-42</v>
      </c>
      <c r="E23" s="56">
        <v>-0.105</v>
      </c>
      <c r="F23" s="56">
        <v>-1.1031853902489619E-2</v>
      </c>
      <c r="G23" s="47"/>
      <c r="H23" s="56">
        <v>1.7831491410002769E-4</v>
      </c>
      <c r="I23" s="56">
        <v>1.9368452857669957E-4</v>
      </c>
      <c r="J23" s="57">
        <v>-1.5369614476671878E-5</v>
      </c>
      <c r="K23" s="47"/>
    </row>
    <row r="24" spans="1:11" ht="13.8" x14ac:dyDescent="0.25">
      <c r="A24" s="58" t="s">
        <v>85</v>
      </c>
      <c r="B24" s="54">
        <f>'[1]Table 2. NJ State'!B24-'[1]18+'!B24</f>
        <v>22297</v>
      </c>
      <c r="C24" s="54">
        <f>'[1]Table 2. NJ State'!C24-'[1]18+'!C24</f>
        <v>8792</v>
      </c>
      <c r="D24" s="55">
        <v>13505</v>
      </c>
      <c r="E24" s="56">
        <v>1.5360555050045497</v>
      </c>
      <c r="F24" s="56">
        <v>9.7528674043150909E-2</v>
      </c>
      <c r="G24" s="47"/>
      <c r="H24" s="56">
        <v>1.1105831395777423E-2</v>
      </c>
      <c r="I24" s="56">
        <v>4.257185938115856E-3</v>
      </c>
      <c r="J24" s="57">
        <v>6.8486454576615671E-3</v>
      </c>
      <c r="K24" s="47"/>
    </row>
    <row r="25" spans="1:11" ht="13.8" x14ac:dyDescent="0.25">
      <c r="A25" s="53" t="s">
        <v>86</v>
      </c>
      <c r="B25" s="54">
        <f>'[1]Table 2. NJ State'!B25-'[1]18+'!B25</f>
        <v>105964</v>
      </c>
      <c r="C25" s="54">
        <f>'[1]Table 2. NJ State'!C25-'[1]18+'!C25</f>
        <v>60088</v>
      </c>
      <c r="D25" s="55">
        <v>45876</v>
      </c>
      <c r="E25" s="56">
        <v>0.76348022899747037</v>
      </c>
      <c r="F25" s="56">
        <v>5.8368875159153788E-2</v>
      </c>
      <c r="G25" s="47"/>
      <c r="H25" s="56">
        <v>5.2779222228199259E-2</v>
      </c>
      <c r="I25" s="56">
        <v>2.9095289882791808E-2</v>
      </c>
      <c r="J25" s="57">
        <v>2.368393234540745E-2</v>
      </c>
      <c r="K25" s="47"/>
    </row>
    <row r="26" spans="1:11" ht="13.8" x14ac:dyDescent="0.25">
      <c r="A26" s="47"/>
      <c r="B26" s="54"/>
      <c r="C26" s="54"/>
      <c r="D26" s="54"/>
      <c r="E26" s="56"/>
      <c r="F26" s="47"/>
      <c r="G26" s="47"/>
      <c r="H26" s="56"/>
      <c r="I26" s="56"/>
      <c r="J26" s="47"/>
      <c r="K26" s="47"/>
    </row>
    <row r="27" spans="1:11" ht="13.8" x14ac:dyDescent="0.25">
      <c r="A27" s="48" t="s">
        <v>88</v>
      </c>
      <c r="B27" s="49">
        <f>'[1]Table 2. NJ State'!B27-'[1]18+'!B27</f>
        <v>566576</v>
      </c>
      <c r="C27" s="49">
        <f>'[1]Table 2. NJ State'!C27-'[1]18+'!C27</f>
        <v>461001</v>
      </c>
      <c r="D27" s="50">
        <v>105575</v>
      </c>
      <c r="E27" s="51">
        <v>0.22901251841102296</v>
      </c>
      <c r="F27" s="51">
        <v>2.0835185571333126E-2</v>
      </c>
      <c r="G27" s="48"/>
      <c r="H27" s="51">
        <v>0.28220377310373546</v>
      </c>
      <c r="I27" s="51">
        <v>0.22322190339596767</v>
      </c>
      <c r="J27" s="52">
        <v>5.8981869707767781E-2</v>
      </c>
      <c r="K27" s="47"/>
    </row>
    <row r="28" spans="1:11" ht="13.8" x14ac:dyDescent="0.25">
      <c r="A28" s="53" t="s">
        <v>79</v>
      </c>
      <c r="B28" s="54">
        <f>'[1]Table 2. NJ State'!B28-'[1]18+'!B28</f>
        <v>396363</v>
      </c>
      <c r="C28" s="54">
        <f>'[1]Table 2. NJ State'!C28-'[1]18+'!C28</f>
        <v>421599</v>
      </c>
      <c r="D28" s="55">
        <v>-25236</v>
      </c>
      <c r="E28" s="56">
        <v>-5.9857826987255662E-2</v>
      </c>
      <c r="F28" s="56">
        <v>-6.1534064959073431E-3</v>
      </c>
      <c r="G28" s="47"/>
      <c r="H28" s="56">
        <v>0.19742300083080805</v>
      </c>
      <c r="I28" s="56">
        <v>0.20414300890851989</v>
      </c>
      <c r="J28" s="57">
        <v>-6.7200080777118365E-3</v>
      </c>
      <c r="K28" s="47"/>
    </row>
    <row r="29" spans="1:11" ht="13.8" x14ac:dyDescent="0.25">
      <c r="A29" s="58" t="s">
        <v>80</v>
      </c>
      <c r="B29" s="54">
        <f>'[1]Table 2. NJ State'!B29-'[1]18+'!B29</f>
        <v>94904</v>
      </c>
      <c r="C29" s="54">
        <f>'[1]Table 2. NJ State'!C29-'[1]18+'!C29</f>
        <v>231322</v>
      </c>
      <c r="D29" s="55">
        <v>-136418</v>
      </c>
      <c r="E29" s="56">
        <v>-0.58973206180129867</v>
      </c>
      <c r="F29" s="56">
        <v>-8.5240859232362465E-2</v>
      </c>
      <c r="G29" s="47"/>
      <c r="H29" s="56">
        <v>4.7270387172483316E-2</v>
      </c>
      <c r="I29" s="56">
        <v>0.11200873129854824</v>
      </c>
      <c r="J29" s="57">
        <v>-6.4738344126064926E-2</v>
      </c>
      <c r="K29" s="47"/>
    </row>
    <row r="30" spans="1:11" ht="13.8" x14ac:dyDescent="0.25">
      <c r="A30" s="58" t="s">
        <v>81</v>
      </c>
      <c r="B30" s="54">
        <f>'[1]Table 2. NJ State'!B30-'[1]18+'!B30</f>
        <v>26452</v>
      </c>
      <c r="C30" s="54">
        <f>'[1]Table 2. NJ State'!C30-'[1]18+'!C30</f>
        <v>28710</v>
      </c>
      <c r="D30" s="55">
        <v>-2258</v>
      </c>
      <c r="E30" s="56">
        <v>-7.864855451062347E-2</v>
      </c>
      <c r="F30" s="56">
        <v>-8.1579145585226609E-3</v>
      </c>
      <c r="G30" s="47"/>
      <c r="H30" s="56">
        <v>1.3175380189312661E-2</v>
      </c>
      <c r="I30" s="56">
        <v>1.3901707038592611E-2</v>
      </c>
      <c r="J30" s="57">
        <v>-7.2632684927994955E-4</v>
      </c>
      <c r="K30" s="47"/>
    </row>
    <row r="31" spans="1:11" ht="13.8" x14ac:dyDescent="0.25">
      <c r="A31" s="58" t="s">
        <v>82</v>
      </c>
      <c r="B31" s="54">
        <f>'[1]Table 2. NJ State'!B31-'[1]18+'!B31</f>
        <v>11015</v>
      </c>
      <c r="C31" s="54">
        <f>'[1]Table 2. NJ State'!C31-'[1]18+'!C31</f>
        <v>4949</v>
      </c>
      <c r="D31" s="55">
        <v>6066</v>
      </c>
      <c r="E31" s="56">
        <v>1.22570216205294</v>
      </c>
      <c r="F31" s="56">
        <v>8.3294915499043887E-2</v>
      </c>
      <c r="G31" s="47"/>
      <c r="H31" s="56">
        <v>5.486421169865377E-3</v>
      </c>
      <c r="I31" s="56">
        <v>2.3963618298152153E-3</v>
      </c>
      <c r="J31" s="57">
        <v>3.0900593400501617E-3</v>
      </c>
      <c r="K31" s="47"/>
    </row>
    <row r="32" spans="1:11" ht="13.8" x14ac:dyDescent="0.25">
      <c r="A32" s="58" t="s">
        <v>83</v>
      </c>
      <c r="B32" s="54">
        <f>'[1]Table 2. NJ State'!B32-'[1]18+'!B32</f>
        <v>2708</v>
      </c>
      <c r="C32" s="54">
        <f>'[1]Table 2. NJ State'!C32-'[1]18+'!C32</f>
        <v>2080</v>
      </c>
      <c r="D32" s="55">
        <v>628</v>
      </c>
      <c r="E32" s="56">
        <v>0.30192307692307691</v>
      </c>
      <c r="F32" s="56">
        <v>2.673539179153761E-2</v>
      </c>
      <c r="G32" s="47"/>
      <c r="H32" s="56">
        <v>1.3488178418516062E-3</v>
      </c>
      <c r="I32" s="56">
        <v>1.0071595485988377E-3</v>
      </c>
      <c r="J32" s="57">
        <v>3.4165829325276853E-4</v>
      </c>
      <c r="K32" s="47"/>
    </row>
    <row r="33" spans="1:11" ht="13.8" x14ac:dyDescent="0.25">
      <c r="A33" s="58" t="s">
        <v>84</v>
      </c>
      <c r="B33" s="54">
        <f>'[1]Table 2. NJ State'!B33-'[1]18+'!B33</f>
        <v>459</v>
      </c>
      <c r="C33" s="54">
        <f>'[1]Table 2. NJ State'!C33-'[1]18+'!C33</f>
        <v>335</v>
      </c>
      <c r="D33" s="55">
        <v>124</v>
      </c>
      <c r="E33" s="56">
        <v>0.37014925373134328</v>
      </c>
      <c r="F33" s="56">
        <v>3.1993086411788552E-2</v>
      </c>
      <c r="G33" s="47"/>
      <c r="H33" s="56">
        <v>2.2862163567573382E-4</v>
      </c>
      <c r="I33" s="56">
        <v>1.6221079268298588E-4</v>
      </c>
      <c r="J33" s="57">
        <v>6.6410842992747936E-5</v>
      </c>
      <c r="K33" s="47"/>
    </row>
    <row r="34" spans="1:11" ht="13.8" x14ac:dyDescent="0.25">
      <c r="A34" s="58" t="s">
        <v>85</v>
      </c>
      <c r="B34" s="54">
        <f>'[1]Table 2. NJ State'!B34-'[1]18+'!B34</f>
        <v>260825</v>
      </c>
      <c r="C34" s="54">
        <f>'[1]Table 2. NJ State'!C34-'[1]18+'!C34</f>
        <v>154203</v>
      </c>
      <c r="D34" s="55">
        <v>106622</v>
      </c>
      <c r="E34" s="56">
        <v>0.69143920675992032</v>
      </c>
      <c r="F34" s="56">
        <v>5.3963665764862112E-2</v>
      </c>
      <c r="G34" s="47"/>
      <c r="H34" s="56">
        <v>0.12991337282161933</v>
      </c>
      <c r="I34" s="56">
        <v>7.4666838400282001E-2</v>
      </c>
      <c r="J34" s="57">
        <v>5.5246534421337326E-2</v>
      </c>
      <c r="K34" s="47"/>
    </row>
    <row r="35" spans="1:11" ht="13.8" x14ac:dyDescent="0.25">
      <c r="A35" s="53" t="s">
        <v>86</v>
      </c>
      <c r="B35" s="54">
        <f>'[1]Table 2. NJ State'!B35-'[1]18+'!B35</f>
        <v>170213</v>
      </c>
      <c r="C35" s="54">
        <f>'[1]Table 2. NJ State'!C35-'[1]18+'!C35</f>
        <v>39402</v>
      </c>
      <c r="D35" s="55">
        <v>130811</v>
      </c>
      <c r="E35" s="56">
        <v>3.3199076189025938</v>
      </c>
      <c r="F35" s="56">
        <v>0.15757048784607663</v>
      </c>
      <c r="G35" s="47"/>
      <c r="H35" s="56">
        <v>8.4780772272927407E-2</v>
      </c>
      <c r="I35" s="56">
        <v>1.9078894487447789E-2</v>
      </c>
      <c r="J35" s="57">
        <v>6.5701877785479618E-2</v>
      </c>
      <c r="K35" s="47"/>
    </row>
    <row r="36" spans="1:11" ht="13.8" x14ac:dyDescent="0.25">
      <c r="A36" s="60"/>
      <c r="B36" s="60"/>
      <c r="C36" s="60"/>
      <c r="D36" s="60"/>
      <c r="E36" s="60"/>
      <c r="F36" s="60"/>
      <c r="G36" s="60"/>
      <c r="H36" s="60"/>
      <c r="I36" s="60"/>
      <c r="J36" s="60"/>
      <c r="K36" s="60"/>
    </row>
    <row r="38" spans="1:11" x14ac:dyDescent="0.25">
      <c r="A38" s="43" t="s">
        <v>89</v>
      </c>
    </row>
    <row r="39" spans="1:11" x14ac:dyDescent="0.25">
      <c r="A39" s="43" t="s">
        <v>90</v>
      </c>
    </row>
    <row r="41" spans="1:11" x14ac:dyDescent="0.25">
      <c r="A41" s="61" t="s">
        <v>95</v>
      </c>
    </row>
    <row r="42" spans="1:11" x14ac:dyDescent="0.25">
      <c r="A42" s="61" t="s">
        <v>92</v>
      </c>
    </row>
    <row r="43" spans="1:11" ht="13.8" x14ac:dyDescent="0.25">
      <c r="A43" s="47"/>
      <c r="B43" s="47"/>
    </row>
    <row r="44" spans="1:11" ht="13.8" x14ac:dyDescent="0.25">
      <c r="B44" s="47"/>
    </row>
  </sheetData>
  <mergeCells count="4">
    <mergeCell ref="B4:B5"/>
    <mergeCell ref="C4:C5"/>
    <mergeCell ref="D4:F4"/>
    <mergeCell ref="H4:J4"/>
  </mergeCells>
  <pageMargins left="0.7" right="0.7" top="0.75" bottom="0.75" header="0.3" footer="0.3"/>
  <pageSetup scale="8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71"/>
  <sheetViews>
    <sheetView workbookViewId="0"/>
  </sheetViews>
  <sheetFormatPr defaultRowHeight="13.8" x14ac:dyDescent="0.25"/>
  <cols>
    <col min="1" max="1" width="65.88671875" style="4" customWidth="1"/>
    <col min="2" max="2" width="3" style="4" customWidth="1"/>
    <col min="3" max="3" width="10.6640625" style="4" customWidth="1"/>
    <col min="4" max="4" width="9.44140625" style="29" customWidth="1"/>
    <col min="5" max="5" width="3" style="29" customWidth="1"/>
    <col min="6" max="6" width="10.6640625" style="4" customWidth="1"/>
    <col min="7" max="7" width="9.44140625" style="29" customWidth="1"/>
    <col min="8" max="8" width="3" style="29" customWidth="1"/>
    <col min="9" max="9" width="10.6640625" style="4" customWidth="1"/>
    <col min="10" max="10" width="9.44140625" style="29" customWidth="1"/>
    <col min="11" max="11" width="3" style="4" customWidth="1"/>
    <col min="12" max="17" width="11.109375" style="4" customWidth="1"/>
    <col min="18" max="265" width="8.88671875" style="4"/>
    <col min="266" max="266" width="65.88671875" style="4" customWidth="1"/>
    <col min="267" max="267" width="11.109375" style="4" bestFit="1" customWidth="1"/>
    <col min="268" max="268" width="13.5546875" style="4" customWidth="1"/>
    <col min="269" max="269" width="10.6640625" style="4" customWidth="1"/>
    <col min="270" max="270" width="12" style="4" customWidth="1"/>
    <col min="271" max="271" width="12.109375" style="4" customWidth="1"/>
    <col min="272" max="272" width="13.88671875" style="4" customWidth="1"/>
    <col min="273" max="273" width="11.109375" style="4" bestFit="1" customWidth="1"/>
    <col min="274" max="521" width="8.88671875" style="4"/>
    <col min="522" max="522" width="65.88671875" style="4" customWidth="1"/>
    <col min="523" max="523" width="11.109375" style="4" bestFit="1" customWidth="1"/>
    <col min="524" max="524" width="13.5546875" style="4" customWidth="1"/>
    <col min="525" max="525" width="10.6640625" style="4" customWidth="1"/>
    <col min="526" max="526" width="12" style="4" customWidth="1"/>
    <col min="527" max="527" width="12.109375" style="4" customWidth="1"/>
    <col min="528" max="528" width="13.88671875" style="4" customWidth="1"/>
    <col min="529" max="529" width="11.109375" style="4" bestFit="1" customWidth="1"/>
    <col min="530" max="777" width="8.88671875" style="4"/>
    <col min="778" max="778" width="65.88671875" style="4" customWidth="1"/>
    <col min="779" max="779" width="11.109375" style="4" bestFit="1" customWidth="1"/>
    <col min="780" max="780" width="13.5546875" style="4" customWidth="1"/>
    <col min="781" max="781" width="10.6640625" style="4" customWidth="1"/>
    <col min="782" max="782" width="12" style="4" customWidth="1"/>
    <col min="783" max="783" width="12.109375" style="4" customWidth="1"/>
    <col min="784" max="784" width="13.88671875" style="4" customWidth="1"/>
    <col min="785" max="785" width="11.109375" style="4" bestFit="1" customWidth="1"/>
    <col min="786" max="1033" width="8.88671875" style="4"/>
    <col min="1034" max="1034" width="65.88671875" style="4" customWidth="1"/>
    <col min="1035" max="1035" width="11.109375" style="4" bestFit="1" customWidth="1"/>
    <col min="1036" max="1036" width="13.5546875" style="4" customWidth="1"/>
    <col min="1037" max="1037" width="10.6640625" style="4" customWidth="1"/>
    <col min="1038" max="1038" width="12" style="4" customWidth="1"/>
    <col min="1039" max="1039" width="12.109375" style="4" customWidth="1"/>
    <col min="1040" max="1040" width="13.88671875" style="4" customWidth="1"/>
    <col min="1041" max="1041" width="11.109375" style="4" bestFit="1" customWidth="1"/>
    <col min="1042" max="1289" width="8.88671875" style="4"/>
    <col min="1290" max="1290" width="65.88671875" style="4" customWidth="1"/>
    <col min="1291" max="1291" width="11.109375" style="4" bestFit="1" customWidth="1"/>
    <col min="1292" max="1292" width="13.5546875" style="4" customWidth="1"/>
    <col min="1293" max="1293" width="10.6640625" style="4" customWidth="1"/>
    <col min="1294" max="1294" width="12" style="4" customWidth="1"/>
    <col min="1295" max="1295" width="12.109375" style="4" customWidth="1"/>
    <col min="1296" max="1296" width="13.88671875" style="4" customWidth="1"/>
    <col min="1297" max="1297" width="11.109375" style="4" bestFit="1" customWidth="1"/>
    <col min="1298" max="1545" width="8.88671875" style="4"/>
    <col min="1546" max="1546" width="65.88671875" style="4" customWidth="1"/>
    <col min="1547" max="1547" width="11.109375" style="4" bestFit="1" customWidth="1"/>
    <col min="1548" max="1548" width="13.5546875" style="4" customWidth="1"/>
    <col min="1549" max="1549" width="10.6640625" style="4" customWidth="1"/>
    <col min="1550" max="1550" width="12" style="4" customWidth="1"/>
    <col min="1551" max="1551" width="12.109375" style="4" customWidth="1"/>
    <col min="1552" max="1552" width="13.88671875" style="4" customWidth="1"/>
    <col min="1553" max="1553" width="11.109375" style="4" bestFit="1" customWidth="1"/>
    <col min="1554" max="1801" width="8.88671875" style="4"/>
    <col min="1802" max="1802" width="65.88671875" style="4" customWidth="1"/>
    <col min="1803" max="1803" width="11.109375" style="4" bestFit="1" customWidth="1"/>
    <col min="1804" max="1804" width="13.5546875" style="4" customWidth="1"/>
    <col min="1805" max="1805" width="10.6640625" style="4" customWidth="1"/>
    <col min="1806" max="1806" width="12" style="4" customWidth="1"/>
    <col min="1807" max="1807" width="12.109375" style="4" customWidth="1"/>
    <col min="1808" max="1808" width="13.88671875" style="4" customWidth="1"/>
    <col min="1809" max="1809" width="11.109375" style="4" bestFit="1" customWidth="1"/>
    <col min="1810" max="2057" width="8.88671875" style="4"/>
    <col min="2058" max="2058" width="65.88671875" style="4" customWidth="1"/>
    <col min="2059" max="2059" width="11.109375" style="4" bestFit="1" customWidth="1"/>
    <col min="2060" max="2060" width="13.5546875" style="4" customWidth="1"/>
    <col min="2061" max="2061" width="10.6640625" style="4" customWidth="1"/>
    <col min="2062" max="2062" width="12" style="4" customWidth="1"/>
    <col min="2063" max="2063" width="12.109375" style="4" customWidth="1"/>
    <col min="2064" max="2064" width="13.88671875" style="4" customWidth="1"/>
    <col min="2065" max="2065" width="11.109375" style="4" bestFit="1" customWidth="1"/>
    <col min="2066" max="2313" width="8.88671875" style="4"/>
    <col min="2314" max="2314" width="65.88671875" style="4" customWidth="1"/>
    <col min="2315" max="2315" width="11.109375" style="4" bestFit="1" customWidth="1"/>
    <col min="2316" max="2316" width="13.5546875" style="4" customWidth="1"/>
    <col min="2317" max="2317" width="10.6640625" style="4" customWidth="1"/>
    <col min="2318" max="2318" width="12" style="4" customWidth="1"/>
    <col min="2319" max="2319" width="12.109375" style="4" customWidth="1"/>
    <col min="2320" max="2320" width="13.88671875" style="4" customWidth="1"/>
    <col min="2321" max="2321" width="11.109375" style="4" bestFit="1" customWidth="1"/>
    <col min="2322" max="2569" width="8.88671875" style="4"/>
    <col min="2570" max="2570" width="65.88671875" style="4" customWidth="1"/>
    <col min="2571" max="2571" width="11.109375" style="4" bestFit="1" customWidth="1"/>
    <col min="2572" max="2572" width="13.5546875" style="4" customWidth="1"/>
    <col min="2573" max="2573" width="10.6640625" style="4" customWidth="1"/>
    <col min="2574" max="2574" width="12" style="4" customWidth="1"/>
    <col min="2575" max="2575" width="12.109375" style="4" customWidth="1"/>
    <col min="2576" max="2576" width="13.88671875" style="4" customWidth="1"/>
    <col min="2577" max="2577" width="11.109375" style="4" bestFit="1" customWidth="1"/>
    <col min="2578" max="2825" width="8.88671875" style="4"/>
    <col min="2826" max="2826" width="65.88671875" style="4" customWidth="1"/>
    <col min="2827" max="2827" width="11.109375" style="4" bestFit="1" customWidth="1"/>
    <col min="2828" max="2828" width="13.5546875" style="4" customWidth="1"/>
    <col min="2829" max="2829" width="10.6640625" style="4" customWidth="1"/>
    <col min="2830" max="2830" width="12" style="4" customWidth="1"/>
    <col min="2831" max="2831" width="12.109375" style="4" customWidth="1"/>
    <col min="2832" max="2832" width="13.88671875" style="4" customWidth="1"/>
    <col min="2833" max="2833" width="11.109375" style="4" bestFit="1" customWidth="1"/>
    <col min="2834" max="3081" width="8.88671875" style="4"/>
    <col min="3082" max="3082" width="65.88671875" style="4" customWidth="1"/>
    <col min="3083" max="3083" width="11.109375" style="4" bestFit="1" customWidth="1"/>
    <col min="3084" max="3084" width="13.5546875" style="4" customWidth="1"/>
    <col min="3085" max="3085" width="10.6640625" style="4" customWidth="1"/>
    <col min="3086" max="3086" width="12" style="4" customWidth="1"/>
    <col min="3087" max="3087" width="12.109375" style="4" customWidth="1"/>
    <col min="3088" max="3088" width="13.88671875" style="4" customWidth="1"/>
    <col min="3089" max="3089" width="11.109375" style="4" bestFit="1" customWidth="1"/>
    <col min="3090" max="3337" width="8.88671875" style="4"/>
    <col min="3338" max="3338" width="65.88671875" style="4" customWidth="1"/>
    <col min="3339" max="3339" width="11.109375" style="4" bestFit="1" customWidth="1"/>
    <col min="3340" max="3340" width="13.5546875" style="4" customWidth="1"/>
    <col min="3341" max="3341" width="10.6640625" style="4" customWidth="1"/>
    <col min="3342" max="3342" width="12" style="4" customWidth="1"/>
    <col min="3343" max="3343" width="12.109375" style="4" customWidth="1"/>
    <col min="3344" max="3344" width="13.88671875" style="4" customWidth="1"/>
    <col min="3345" max="3345" width="11.109375" style="4" bestFit="1" customWidth="1"/>
    <col min="3346" max="3593" width="8.88671875" style="4"/>
    <col min="3594" max="3594" width="65.88671875" style="4" customWidth="1"/>
    <col min="3595" max="3595" width="11.109375" style="4" bestFit="1" customWidth="1"/>
    <col min="3596" max="3596" width="13.5546875" style="4" customWidth="1"/>
    <col min="3597" max="3597" width="10.6640625" style="4" customWidth="1"/>
    <col min="3598" max="3598" width="12" style="4" customWidth="1"/>
    <col min="3599" max="3599" width="12.109375" style="4" customWidth="1"/>
    <col min="3600" max="3600" width="13.88671875" style="4" customWidth="1"/>
    <col min="3601" max="3601" width="11.109375" style="4" bestFit="1" customWidth="1"/>
    <col min="3602" max="3849" width="8.88671875" style="4"/>
    <col min="3850" max="3850" width="65.88671875" style="4" customWidth="1"/>
    <col min="3851" max="3851" width="11.109375" style="4" bestFit="1" customWidth="1"/>
    <col min="3852" max="3852" width="13.5546875" style="4" customWidth="1"/>
    <col min="3853" max="3853" width="10.6640625" style="4" customWidth="1"/>
    <col min="3854" max="3854" width="12" style="4" customWidth="1"/>
    <col min="3855" max="3855" width="12.109375" style="4" customWidth="1"/>
    <col min="3856" max="3856" width="13.88671875" style="4" customWidth="1"/>
    <col min="3857" max="3857" width="11.109375" style="4" bestFit="1" customWidth="1"/>
    <col min="3858" max="4105" width="8.88671875" style="4"/>
    <col min="4106" max="4106" width="65.88671875" style="4" customWidth="1"/>
    <col min="4107" max="4107" width="11.109375" style="4" bestFit="1" customWidth="1"/>
    <col min="4108" max="4108" width="13.5546875" style="4" customWidth="1"/>
    <col min="4109" max="4109" width="10.6640625" style="4" customWidth="1"/>
    <col min="4110" max="4110" width="12" style="4" customWidth="1"/>
    <col min="4111" max="4111" width="12.109375" style="4" customWidth="1"/>
    <col min="4112" max="4112" width="13.88671875" style="4" customWidth="1"/>
    <col min="4113" max="4113" width="11.109375" style="4" bestFit="1" customWidth="1"/>
    <col min="4114" max="4361" width="8.88671875" style="4"/>
    <col min="4362" max="4362" width="65.88671875" style="4" customWidth="1"/>
    <col min="4363" max="4363" width="11.109375" style="4" bestFit="1" customWidth="1"/>
    <col min="4364" max="4364" width="13.5546875" style="4" customWidth="1"/>
    <col min="4365" max="4365" width="10.6640625" style="4" customWidth="1"/>
    <col min="4366" max="4366" width="12" style="4" customWidth="1"/>
    <col min="4367" max="4367" width="12.109375" style="4" customWidth="1"/>
    <col min="4368" max="4368" width="13.88671875" style="4" customWidth="1"/>
    <col min="4369" max="4369" width="11.109375" style="4" bestFit="1" customWidth="1"/>
    <col min="4370" max="4617" width="8.88671875" style="4"/>
    <col min="4618" max="4618" width="65.88671875" style="4" customWidth="1"/>
    <col min="4619" max="4619" width="11.109375" style="4" bestFit="1" customWidth="1"/>
    <col min="4620" max="4620" width="13.5546875" style="4" customWidth="1"/>
    <col min="4621" max="4621" width="10.6640625" style="4" customWidth="1"/>
    <col min="4622" max="4622" width="12" style="4" customWidth="1"/>
    <col min="4623" max="4623" width="12.109375" style="4" customWidth="1"/>
    <col min="4624" max="4624" width="13.88671875" style="4" customWidth="1"/>
    <col min="4625" max="4625" width="11.109375" style="4" bestFit="1" customWidth="1"/>
    <col min="4626" max="4873" width="8.88671875" style="4"/>
    <col min="4874" max="4874" width="65.88671875" style="4" customWidth="1"/>
    <col min="4875" max="4875" width="11.109375" style="4" bestFit="1" customWidth="1"/>
    <col min="4876" max="4876" width="13.5546875" style="4" customWidth="1"/>
    <col min="4877" max="4877" width="10.6640625" style="4" customWidth="1"/>
    <col min="4878" max="4878" width="12" style="4" customWidth="1"/>
    <col min="4879" max="4879" width="12.109375" style="4" customWidth="1"/>
    <col min="4880" max="4880" width="13.88671875" style="4" customWidth="1"/>
    <col min="4881" max="4881" width="11.109375" style="4" bestFit="1" customWidth="1"/>
    <col min="4882" max="5129" width="8.88671875" style="4"/>
    <col min="5130" max="5130" width="65.88671875" style="4" customWidth="1"/>
    <col min="5131" max="5131" width="11.109375" style="4" bestFit="1" customWidth="1"/>
    <col min="5132" max="5132" width="13.5546875" style="4" customWidth="1"/>
    <col min="5133" max="5133" width="10.6640625" style="4" customWidth="1"/>
    <col min="5134" max="5134" width="12" style="4" customWidth="1"/>
    <col min="5135" max="5135" width="12.109375" style="4" customWidth="1"/>
    <col min="5136" max="5136" width="13.88671875" style="4" customWidth="1"/>
    <col min="5137" max="5137" width="11.109375" style="4" bestFit="1" customWidth="1"/>
    <col min="5138" max="5385" width="8.88671875" style="4"/>
    <col min="5386" max="5386" width="65.88671875" style="4" customWidth="1"/>
    <col min="5387" max="5387" width="11.109375" style="4" bestFit="1" customWidth="1"/>
    <col min="5388" max="5388" width="13.5546875" style="4" customWidth="1"/>
    <col min="5389" max="5389" width="10.6640625" style="4" customWidth="1"/>
    <col min="5390" max="5390" width="12" style="4" customWidth="1"/>
    <col min="5391" max="5391" width="12.109375" style="4" customWidth="1"/>
    <col min="5392" max="5392" width="13.88671875" style="4" customWidth="1"/>
    <col min="5393" max="5393" width="11.109375" style="4" bestFit="1" customWidth="1"/>
    <col min="5394" max="5641" width="8.88671875" style="4"/>
    <col min="5642" max="5642" width="65.88671875" style="4" customWidth="1"/>
    <col min="5643" max="5643" width="11.109375" style="4" bestFit="1" customWidth="1"/>
    <col min="5644" max="5644" width="13.5546875" style="4" customWidth="1"/>
    <col min="5645" max="5645" width="10.6640625" style="4" customWidth="1"/>
    <col min="5646" max="5646" width="12" style="4" customWidth="1"/>
    <col min="5647" max="5647" width="12.109375" style="4" customWidth="1"/>
    <col min="5648" max="5648" width="13.88671875" style="4" customWidth="1"/>
    <col min="5649" max="5649" width="11.109375" style="4" bestFit="1" customWidth="1"/>
    <col min="5650" max="5897" width="8.88671875" style="4"/>
    <col min="5898" max="5898" width="65.88671875" style="4" customWidth="1"/>
    <col min="5899" max="5899" width="11.109375" style="4" bestFit="1" customWidth="1"/>
    <col min="5900" max="5900" width="13.5546875" style="4" customWidth="1"/>
    <col min="5901" max="5901" width="10.6640625" style="4" customWidth="1"/>
    <col min="5902" max="5902" width="12" style="4" customWidth="1"/>
    <col min="5903" max="5903" width="12.109375" style="4" customWidth="1"/>
    <col min="5904" max="5904" width="13.88671875" style="4" customWidth="1"/>
    <col min="5905" max="5905" width="11.109375" style="4" bestFit="1" customWidth="1"/>
    <col min="5906" max="6153" width="8.88671875" style="4"/>
    <col min="6154" max="6154" width="65.88671875" style="4" customWidth="1"/>
    <col min="6155" max="6155" width="11.109375" style="4" bestFit="1" customWidth="1"/>
    <col min="6156" max="6156" width="13.5546875" style="4" customWidth="1"/>
    <col min="6157" max="6157" width="10.6640625" style="4" customWidth="1"/>
    <col min="6158" max="6158" width="12" style="4" customWidth="1"/>
    <col min="6159" max="6159" width="12.109375" style="4" customWidth="1"/>
    <col min="6160" max="6160" width="13.88671875" style="4" customWidth="1"/>
    <col min="6161" max="6161" width="11.109375" style="4" bestFit="1" customWidth="1"/>
    <col min="6162" max="6409" width="8.88671875" style="4"/>
    <col min="6410" max="6410" width="65.88671875" style="4" customWidth="1"/>
    <col min="6411" max="6411" width="11.109375" style="4" bestFit="1" customWidth="1"/>
    <col min="6412" max="6412" width="13.5546875" style="4" customWidth="1"/>
    <col min="6413" max="6413" width="10.6640625" style="4" customWidth="1"/>
    <col min="6414" max="6414" width="12" style="4" customWidth="1"/>
    <col min="6415" max="6415" width="12.109375" style="4" customWidth="1"/>
    <col min="6416" max="6416" width="13.88671875" style="4" customWidth="1"/>
    <col min="6417" max="6417" width="11.109375" style="4" bestFit="1" customWidth="1"/>
    <col min="6418" max="6665" width="8.88671875" style="4"/>
    <col min="6666" max="6666" width="65.88671875" style="4" customWidth="1"/>
    <col min="6667" max="6667" width="11.109375" style="4" bestFit="1" customWidth="1"/>
    <col min="6668" max="6668" width="13.5546875" style="4" customWidth="1"/>
    <col min="6669" max="6669" width="10.6640625" style="4" customWidth="1"/>
    <col min="6670" max="6670" width="12" style="4" customWidth="1"/>
    <col min="6671" max="6671" width="12.109375" style="4" customWidth="1"/>
    <col min="6672" max="6672" width="13.88671875" style="4" customWidth="1"/>
    <col min="6673" max="6673" width="11.109375" style="4" bestFit="1" customWidth="1"/>
    <col min="6674" max="6921" width="8.88671875" style="4"/>
    <col min="6922" max="6922" width="65.88671875" style="4" customWidth="1"/>
    <col min="6923" max="6923" width="11.109375" style="4" bestFit="1" customWidth="1"/>
    <col min="6924" max="6924" width="13.5546875" style="4" customWidth="1"/>
    <col min="6925" max="6925" width="10.6640625" style="4" customWidth="1"/>
    <col min="6926" max="6926" width="12" style="4" customWidth="1"/>
    <col min="6927" max="6927" width="12.109375" style="4" customWidth="1"/>
    <col min="6928" max="6928" width="13.88671875" style="4" customWidth="1"/>
    <col min="6929" max="6929" width="11.109375" style="4" bestFit="1" customWidth="1"/>
    <col min="6930" max="7177" width="8.88671875" style="4"/>
    <col min="7178" max="7178" width="65.88671875" style="4" customWidth="1"/>
    <col min="7179" max="7179" width="11.109375" style="4" bestFit="1" customWidth="1"/>
    <col min="7180" max="7180" width="13.5546875" style="4" customWidth="1"/>
    <col min="7181" max="7181" width="10.6640625" style="4" customWidth="1"/>
    <col min="7182" max="7182" width="12" style="4" customWidth="1"/>
    <col min="7183" max="7183" width="12.109375" style="4" customWidth="1"/>
    <col min="7184" max="7184" width="13.88671875" style="4" customWidth="1"/>
    <col min="7185" max="7185" width="11.109375" style="4" bestFit="1" customWidth="1"/>
    <col min="7186" max="7433" width="8.88671875" style="4"/>
    <col min="7434" max="7434" width="65.88671875" style="4" customWidth="1"/>
    <col min="7435" max="7435" width="11.109375" style="4" bestFit="1" customWidth="1"/>
    <col min="7436" max="7436" width="13.5546875" style="4" customWidth="1"/>
    <col min="7437" max="7437" width="10.6640625" style="4" customWidth="1"/>
    <col min="7438" max="7438" width="12" style="4" customWidth="1"/>
    <col min="7439" max="7439" width="12.109375" style="4" customWidth="1"/>
    <col min="7440" max="7440" width="13.88671875" style="4" customWidth="1"/>
    <col min="7441" max="7441" width="11.109375" style="4" bestFit="1" customWidth="1"/>
    <col min="7442" max="7689" width="8.88671875" style="4"/>
    <col min="7690" max="7690" width="65.88671875" style="4" customWidth="1"/>
    <col min="7691" max="7691" width="11.109375" style="4" bestFit="1" customWidth="1"/>
    <col min="7692" max="7692" width="13.5546875" style="4" customWidth="1"/>
    <col min="7693" max="7693" width="10.6640625" style="4" customWidth="1"/>
    <col min="7694" max="7694" width="12" style="4" customWidth="1"/>
    <col min="7695" max="7695" width="12.109375" style="4" customWidth="1"/>
    <col min="7696" max="7696" width="13.88671875" style="4" customWidth="1"/>
    <col min="7697" max="7697" width="11.109375" style="4" bestFit="1" customWidth="1"/>
    <col min="7698" max="7945" width="8.88671875" style="4"/>
    <col min="7946" max="7946" width="65.88671875" style="4" customWidth="1"/>
    <col min="7947" max="7947" width="11.109375" style="4" bestFit="1" customWidth="1"/>
    <col min="7948" max="7948" width="13.5546875" style="4" customWidth="1"/>
    <col min="7949" max="7949" width="10.6640625" style="4" customWidth="1"/>
    <col min="7950" max="7950" width="12" style="4" customWidth="1"/>
    <col min="7951" max="7951" width="12.109375" style="4" customWidth="1"/>
    <col min="7952" max="7952" width="13.88671875" style="4" customWidth="1"/>
    <col min="7953" max="7953" width="11.109375" style="4" bestFit="1" customWidth="1"/>
    <col min="7954" max="8201" width="8.88671875" style="4"/>
    <col min="8202" max="8202" width="65.88671875" style="4" customWidth="1"/>
    <col min="8203" max="8203" width="11.109375" style="4" bestFit="1" customWidth="1"/>
    <col min="8204" max="8204" width="13.5546875" style="4" customWidth="1"/>
    <col min="8205" max="8205" width="10.6640625" style="4" customWidth="1"/>
    <col min="8206" max="8206" width="12" style="4" customWidth="1"/>
    <col min="8207" max="8207" width="12.109375" style="4" customWidth="1"/>
    <col min="8208" max="8208" width="13.88671875" style="4" customWidth="1"/>
    <col min="8209" max="8209" width="11.109375" style="4" bestFit="1" customWidth="1"/>
    <col min="8210" max="8457" width="8.88671875" style="4"/>
    <col min="8458" max="8458" width="65.88671875" style="4" customWidth="1"/>
    <col min="8459" max="8459" width="11.109375" style="4" bestFit="1" customWidth="1"/>
    <col min="8460" max="8460" width="13.5546875" style="4" customWidth="1"/>
    <col min="8461" max="8461" width="10.6640625" style="4" customWidth="1"/>
    <col min="8462" max="8462" width="12" style="4" customWidth="1"/>
    <col min="8463" max="8463" width="12.109375" style="4" customWidth="1"/>
    <col min="8464" max="8464" width="13.88671875" style="4" customWidth="1"/>
    <col min="8465" max="8465" width="11.109375" style="4" bestFit="1" customWidth="1"/>
    <col min="8466" max="8713" width="8.88671875" style="4"/>
    <col min="8714" max="8714" width="65.88671875" style="4" customWidth="1"/>
    <col min="8715" max="8715" width="11.109375" style="4" bestFit="1" customWidth="1"/>
    <col min="8716" max="8716" width="13.5546875" style="4" customWidth="1"/>
    <col min="8717" max="8717" width="10.6640625" style="4" customWidth="1"/>
    <col min="8718" max="8718" width="12" style="4" customWidth="1"/>
    <col min="8719" max="8719" width="12.109375" style="4" customWidth="1"/>
    <col min="8720" max="8720" width="13.88671875" style="4" customWidth="1"/>
    <col min="8721" max="8721" width="11.109375" style="4" bestFit="1" customWidth="1"/>
    <col min="8722" max="8969" width="8.88671875" style="4"/>
    <col min="8970" max="8970" width="65.88671875" style="4" customWidth="1"/>
    <col min="8971" max="8971" width="11.109375" style="4" bestFit="1" customWidth="1"/>
    <col min="8972" max="8972" width="13.5546875" style="4" customWidth="1"/>
    <col min="8973" max="8973" width="10.6640625" style="4" customWidth="1"/>
    <col min="8974" max="8974" width="12" style="4" customWidth="1"/>
    <col min="8975" max="8975" width="12.109375" style="4" customWidth="1"/>
    <col min="8976" max="8976" width="13.88671875" style="4" customWidth="1"/>
    <col min="8977" max="8977" width="11.109375" style="4" bestFit="1" customWidth="1"/>
    <col min="8978" max="9225" width="8.88671875" style="4"/>
    <col min="9226" max="9226" width="65.88671875" style="4" customWidth="1"/>
    <col min="9227" max="9227" width="11.109375" style="4" bestFit="1" customWidth="1"/>
    <col min="9228" max="9228" width="13.5546875" style="4" customWidth="1"/>
    <col min="9229" max="9229" width="10.6640625" style="4" customWidth="1"/>
    <col min="9230" max="9230" width="12" style="4" customWidth="1"/>
    <col min="9231" max="9231" width="12.109375" style="4" customWidth="1"/>
    <col min="9232" max="9232" width="13.88671875" style="4" customWidth="1"/>
    <col min="9233" max="9233" width="11.109375" style="4" bestFit="1" customWidth="1"/>
    <col min="9234" max="9481" width="8.88671875" style="4"/>
    <col min="9482" max="9482" width="65.88671875" style="4" customWidth="1"/>
    <col min="9483" max="9483" width="11.109375" style="4" bestFit="1" customWidth="1"/>
    <col min="9484" max="9484" width="13.5546875" style="4" customWidth="1"/>
    <col min="9485" max="9485" width="10.6640625" style="4" customWidth="1"/>
    <col min="9486" max="9486" width="12" style="4" customWidth="1"/>
    <col min="9487" max="9487" width="12.109375" style="4" customWidth="1"/>
    <col min="9488" max="9488" width="13.88671875" style="4" customWidth="1"/>
    <col min="9489" max="9489" width="11.109375" style="4" bestFit="1" customWidth="1"/>
    <col min="9490" max="9737" width="8.88671875" style="4"/>
    <col min="9738" max="9738" width="65.88671875" style="4" customWidth="1"/>
    <col min="9739" max="9739" width="11.109375" style="4" bestFit="1" customWidth="1"/>
    <col min="9740" max="9740" width="13.5546875" style="4" customWidth="1"/>
    <col min="9741" max="9741" width="10.6640625" style="4" customWidth="1"/>
    <col min="9742" max="9742" width="12" style="4" customWidth="1"/>
    <col min="9743" max="9743" width="12.109375" style="4" customWidth="1"/>
    <col min="9744" max="9744" width="13.88671875" style="4" customWidth="1"/>
    <col min="9745" max="9745" width="11.109375" style="4" bestFit="1" customWidth="1"/>
    <col min="9746" max="9993" width="8.88671875" style="4"/>
    <col min="9994" max="9994" width="65.88671875" style="4" customWidth="1"/>
    <col min="9995" max="9995" width="11.109375" style="4" bestFit="1" customWidth="1"/>
    <col min="9996" max="9996" width="13.5546875" style="4" customWidth="1"/>
    <col min="9997" max="9997" width="10.6640625" style="4" customWidth="1"/>
    <col min="9998" max="9998" width="12" style="4" customWidth="1"/>
    <col min="9999" max="9999" width="12.109375" style="4" customWidth="1"/>
    <col min="10000" max="10000" width="13.88671875" style="4" customWidth="1"/>
    <col min="10001" max="10001" width="11.109375" style="4" bestFit="1" customWidth="1"/>
    <col min="10002" max="10249" width="8.88671875" style="4"/>
    <col min="10250" max="10250" width="65.88671875" style="4" customWidth="1"/>
    <col min="10251" max="10251" width="11.109375" style="4" bestFit="1" customWidth="1"/>
    <col min="10252" max="10252" width="13.5546875" style="4" customWidth="1"/>
    <col min="10253" max="10253" width="10.6640625" style="4" customWidth="1"/>
    <col min="10254" max="10254" width="12" style="4" customWidth="1"/>
    <col min="10255" max="10255" width="12.109375" style="4" customWidth="1"/>
    <col min="10256" max="10256" width="13.88671875" style="4" customWidth="1"/>
    <col min="10257" max="10257" width="11.109375" style="4" bestFit="1" customWidth="1"/>
    <col min="10258" max="10505" width="8.88671875" style="4"/>
    <col min="10506" max="10506" width="65.88671875" style="4" customWidth="1"/>
    <col min="10507" max="10507" width="11.109375" style="4" bestFit="1" customWidth="1"/>
    <col min="10508" max="10508" width="13.5546875" style="4" customWidth="1"/>
    <col min="10509" max="10509" width="10.6640625" style="4" customWidth="1"/>
    <col min="10510" max="10510" width="12" style="4" customWidth="1"/>
    <col min="10511" max="10511" width="12.109375" style="4" customWidth="1"/>
    <col min="10512" max="10512" width="13.88671875" style="4" customWidth="1"/>
    <col min="10513" max="10513" width="11.109375" style="4" bestFit="1" customWidth="1"/>
    <col min="10514" max="10761" width="8.88671875" style="4"/>
    <col min="10762" max="10762" width="65.88671875" style="4" customWidth="1"/>
    <col min="10763" max="10763" width="11.109375" style="4" bestFit="1" customWidth="1"/>
    <col min="10764" max="10764" width="13.5546875" style="4" customWidth="1"/>
    <col min="10765" max="10765" width="10.6640625" style="4" customWidth="1"/>
    <col min="10766" max="10766" width="12" style="4" customWidth="1"/>
    <col min="10767" max="10767" width="12.109375" style="4" customWidth="1"/>
    <col min="10768" max="10768" width="13.88671875" style="4" customWidth="1"/>
    <col min="10769" max="10769" width="11.109375" style="4" bestFit="1" customWidth="1"/>
    <col min="10770" max="11017" width="8.88671875" style="4"/>
    <col min="11018" max="11018" width="65.88671875" style="4" customWidth="1"/>
    <col min="11019" max="11019" width="11.109375" style="4" bestFit="1" customWidth="1"/>
    <col min="11020" max="11020" width="13.5546875" style="4" customWidth="1"/>
    <col min="11021" max="11021" width="10.6640625" style="4" customWidth="1"/>
    <col min="11022" max="11022" width="12" style="4" customWidth="1"/>
    <col min="11023" max="11023" width="12.109375" style="4" customWidth="1"/>
    <col min="11024" max="11024" width="13.88671875" style="4" customWidth="1"/>
    <col min="11025" max="11025" width="11.109375" style="4" bestFit="1" customWidth="1"/>
    <col min="11026" max="11273" width="8.88671875" style="4"/>
    <col min="11274" max="11274" width="65.88671875" style="4" customWidth="1"/>
    <col min="11275" max="11275" width="11.109375" style="4" bestFit="1" customWidth="1"/>
    <col min="11276" max="11276" width="13.5546875" style="4" customWidth="1"/>
    <col min="11277" max="11277" width="10.6640625" style="4" customWidth="1"/>
    <col min="11278" max="11278" width="12" style="4" customWidth="1"/>
    <col min="11279" max="11279" width="12.109375" style="4" customWidth="1"/>
    <col min="11280" max="11280" width="13.88671875" style="4" customWidth="1"/>
    <col min="11281" max="11281" width="11.109375" style="4" bestFit="1" customWidth="1"/>
    <col min="11282" max="11529" width="8.88671875" style="4"/>
    <col min="11530" max="11530" width="65.88671875" style="4" customWidth="1"/>
    <col min="11531" max="11531" width="11.109375" style="4" bestFit="1" customWidth="1"/>
    <col min="11532" max="11532" width="13.5546875" style="4" customWidth="1"/>
    <col min="11533" max="11533" width="10.6640625" style="4" customWidth="1"/>
    <col min="11534" max="11534" width="12" style="4" customWidth="1"/>
    <col min="11535" max="11535" width="12.109375" style="4" customWidth="1"/>
    <col min="11536" max="11536" width="13.88671875" style="4" customWidth="1"/>
    <col min="11537" max="11537" width="11.109375" style="4" bestFit="1" customWidth="1"/>
    <col min="11538" max="11785" width="8.88671875" style="4"/>
    <col min="11786" max="11786" width="65.88671875" style="4" customWidth="1"/>
    <col min="11787" max="11787" width="11.109375" style="4" bestFit="1" customWidth="1"/>
    <col min="11788" max="11788" width="13.5546875" style="4" customWidth="1"/>
    <col min="11789" max="11789" width="10.6640625" style="4" customWidth="1"/>
    <col min="11790" max="11790" width="12" style="4" customWidth="1"/>
    <col min="11791" max="11791" width="12.109375" style="4" customWidth="1"/>
    <col min="11792" max="11792" width="13.88671875" style="4" customWidth="1"/>
    <col min="11793" max="11793" width="11.109375" style="4" bestFit="1" customWidth="1"/>
    <col min="11794" max="12041" width="8.88671875" style="4"/>
    <col min="12042" max="12042" width="65.88671875" style="4" customWidth="1"/>
    <col min="12043" max="12043" width="11.109375" style="4" bestFit="1" customWidth="1"/>
    <col min="12044" max="12044" width="13.5546875" style="4" customWidth="1"/>
    <col min="12045" max="12045" width="10.6640625" style="4" customWidth="1"/>
    <col min="12046" max="12046" width="12" style="4" customWidth="1"/>
    <col min="12047" max="12047" width="12.109375" style="4" customWidth="1"/>
    <col min="12048" max="12048" width="13.88671875" style="4" customWidth="1"/>
    <col min="12049" max="12049" width="11.109375" style="4" bestFit="1" customWidth="1"/>
    <col min="12050" max="12297" width="8.88671875" style="4"/>
    <col min="12298" max="12298" width="65.88671875" style="4" customWidth="1"/>
    <col min="12299" max="12299" width="11.109375" style="4" bestFit="1" customWidth="1"/>
    <col min="12300" max="12300" width="13.5546875" style="4" customWidth="1"/>
    <col min="12301" max="12301" width="10.6640625" style="4" customWidth="1"/>
    <col min="12302" max="12302" width="12" style="4" customWidth="1"/>
    <col min="12303" max="12303" width="12.109375" style="4" customWidth="1"/>
    <col min="12304" max="12304" width="13.88671875" style="4" customWidth="1"/>
    <col min="12305" max="12305" width="11.109375" style="4" bestFit="1" customWidth="1"/>
    <col min="12306" max="12553" width="8.88671875" style="4"/>
    <col min="12554" max="12554" width="65.88671875" style="4" customWidth="1"/>
    <col min="12555" max="12555" width="11.109375" style="4" bestFit="1" customWidth="1"/>
    <col min="12556" max="12556" width="13.5546875" style="4" customWidth="1"/>
    <col min="12557" max="12557" width="10.6640625" style="4" customWidth="1"/>
    <col min="12558" max="12558" width="12" style="4" customWidth="1"/>
    <col min="12559" max="12559" width="12.109375" style="4" customWidth="1"/>
    <col min="12560" max="12560" width="13.88671875" style="4" customWidth="1"/>
    <col min="12561" max="12561" width="11.109375" style="4" bestFit="1" customWidth="1"/>
    <col min="12562" max="12809" width="8.88671875" style="4"/>
    <col min="12810" max="12810" width="65.88671875" style="4" customWidth="1"/>
    <col min="12811" max="12811" width="11.109375" style="4" bestFit="1" customWidth="1"/>
    <col min="12812" max="12812" width="13.5546875" style="4" customWidth="1"/>
    <col min="12813" max="12813" width="10.6640625" style="4" customWidth="1"/>
    <col min="12814" max="12814" width="12" style="4" customWidth="1"/>
    <col min="12815" max="12815" width="12.109375" style="4" customWidth="1"/>
    <col min="12816" max="12816" width="13.88671875" style="4" customWidth="1"/>
    <col min="12817" max="12817" width="11.109375" style="4" bestFit="1" customWidth="1"/>
    <col min="12818" max="13065" width="8.88671875" style="4"/>
    <col min="13066" max="13066" width="65.88671875" style="4" customWidth="1"/>
    <col min="13067" max="13067" width="11.109375" style="4" bestFit="1" customWidth="1"/>
    <col min="13068" max="13068" width="13.5546875" style="4" customWidth="1"/>
    <col min="13069" max="13069" width="10.6640625" style="4" customWidth="1"/>
    <col min="13070" max="13070" width="12" style="4" customWidth="1"/>
    <col min="13071" max="13071" width="12.109375" style="4" customWidth="1"/>
    <col min="13072" max="13072" width="13.88671875" style="4" customWidth="1"/>
    <col min="13073" max="13073" width="11.109375" style="4" bestFit="1" customWidth="1"/>
    <col min="13074" max="13321" width="8.88671875" style="4"/>
    <col min="13322" max="13322" width="65.88671875" style="4" customWidth="1"/>
    <col min="13323" max="13323" width="11.109375" style="4" bestFit="1" customWidth="1"/>
    <col min="13324" max="13324" width="13.5546875" style="4" customWidth="1"/>
    <col min="13325" max="13325" width="10.6640625" style="4" customWidth="1"/>
    <col min="13326" max="13326" width="12" style="4" customWidth="1"/>
    <col min="13327" max="13327" width="12.109375" style="4" customWidth="1"/>
    <col min="13328" max="13328" width="13.88671875" style="4" customWidth="1"/>
    <col min="13329" max="13329" width="11.109375" style="4" bestFit="1" customWidth="1"/>
    <col min="13330" max="13577" width="8.88671875" style="4"/>
    <col min="13578" max="13578" width="65.88671875" style="4" customWidth="1"/>
    <col min="13579" max="13579" width="11.109375" style="4" bestFit="1" customWidth="1"/>
    <col min="13580" max="13580" width="13.5546875" style="4" customWidth="1"/>
    <col min="13581" max="13581" width="10.6640625" style="4" customWidth="1"/>
    <col min="13582" max="13582" width="12" style="4" customWidth="1"/>
    <col min="13583" max="13583" width="12.109375" style="4" customWidth="1"/>
    <col min="13584" max="13584" width="13.88671875" style="4" customWidth="1"/>
    <col min="13585" max="13585" width="11.109375" style="4" bestFit="1" customWidth="1"/>
    <col min="13586" max="13833" width="8.88671875" style="4"/>
    <col min="13834" max="13834" width="65.88671875" style="4" customWidth="1"/>
    <col min="13835" max="13835" width="11.109375" style="4" bestFit="1" customWidth="1"/>
    <col min="13836" max="13836" width="13.5546875" style="4" customWidth="1"/>
    <col min="13837" max="13837" width="10.6640625" style="4" customWidth="1"/>
    <col min="13838" max="13838" width="12" style="4" customWidth="1"/>
    <col min="13839" max="13839" width="12.109375" style="4" customWidth="1"/>
    <col min="13840" max="13840" width="13.88671875" style="4" customWidth="1"/>
    <col min="13841" max="13841" width="11.109375" style="4" bestFit="1" customWidth="1"/>
    <col min="13842" max="14089" width="8.88671875" style="4"/>
    <col min="14090" max="14090" width="65.88671875" style="4" customWidth="1"/>
    <col min="14091" max="14091" width="11.109375" style="4" bestFit="1" customWidth="1"/>
    <col min="14092" max="14092" width="13.5546875" style="4" customWidth="1"/>
    <col min="14093" max="14093" width="10.6640625" style="4" customWidth="1"/>
    <col min="14094" max="14094" width="12" style="4" customWidth="1"/>
    <col min="14095" max="14095" width="12.109375" style="4" customWidth="1"/>
    <col min="14096" max="14096" width="13.88671875" style="4" customWidth="1"/>
    <col min="14097" max="14097" width="11.109375" style="4" bestFit="1" customWidth="1"/>
    <col min="14098" max="14345" width="8.88671875" style="4"/>
    <col min="14346" max="14346" width="65.88671875" style="4" customWidth="1"/>
    <col min="14347" max="14347" width="11.109375" style="4" bestFit="1" customWidth="1"/>
    <col min="14348" max="14348" width="13.5546875" style="4" customWidth="1"/>
    <col min="14349" max="14349" width="10.6640625" style="4" customWidth="1"/>
    <col min="14350" max="14350" width="12" style="4" customWidth="1"/>
    <col min="14351" max="14351" width="12.109375" style="4" customWidth="1"/>
    <col min="14352" max="14352" width="13.88671875" style="4" customWidth="1"/>
    <col min="14353" max="14353" width="11.109375" style="4" bestFit="1" customWidth="1"/>
    <col min="14354" max="14601" width="8.88671875" style="4"/>
    <col min="14602" max="14602" width="65.88671875" style="4" customWidth="1"/>
    <col min="14603" max="14603" width="11.109375" style="4" bestFit="1" customWidth="1"/>
    <col min="14604" max="14604" width="13.5546875" style="4" customWidth="1"/>
    <col min="14605" max="14605" width="10.6640625" style="4" customWidth="1"/>
    <col min="14606" max="14606" width="12" style="4" customWidth="1"/>
    <col min="14607" max="14607" width="12.109375" style="4" customWidth="1"/>
    <col min="14608" max="14608" width="13.88671875" style="4" customWidth="1"/>
    <col min="14609" max="14609" width="11.109375" style="4" bestFit="1" customWidth="1"/>
    <col min="14610" max="14857" width="8.88671875" style="4"/>
    <col min="14858" max="14858" width="65.88671875" style="4" customWidth="1"/>
    <col min="14859" max="14859" width="11.109375" style="4" bestFit="1" customWidth="1"/>
    <col min="14860" max="14860" width="13.5546875" style="4" customWidth="1"/>
    <col min="14861" max="14861" width="10.6640625" style="4" customWidth="1"/>
    <col min="14862" max="14862" width="12" style="4" customWidth="1"/>
    <col min="14863" max="14863" width="12.109375" style="4" customWidth="1"/>
    <col min="14864" max="14864" width="13.88671875" style="4" customWidth="1"/>
    <col min="14865" max="14865" width="11.109375" style="4" bestFit="1" customWidth="1"/>
    <col min="14866" max="15113" width="8.88671875" style="4"/>
    <col min="15114" max="15114" width="65.88671875" style="4" customWidth="1"/>
    <col min="15115" max="15115" width="11.109375" style="4" bestFit="1" customWidth="1"/>
    <col min="15116" max="15116" width="13.5546875" style="4" customWidth="1"/>
    <col min="15117" max="15117" width="10.6640625" style="4" customWidth="1"/>
    <col min="15118" max="15118" width="12" style="4" customWidth="1"/>
    <col min="15119" max="15119" width="12.109375" style="4" customWidth="1"/>
    <col min="15120" max="15120" width="13.88671875" style="4" customWidth="1"/>
    <col min="15121" max="15121" width="11.109375" style="4" bestFit="1" customWidth="1"/>
    <col min="15122" max="15369" width="8.88671875" style="4"/>
    <col min="15370" max="15370" width="65.88671875" style="4" customWidth="1"/>
    <col min="15371" max="15371" width="11.109375" style="4" bestFit="1" customWidth="1"/>
    <col min="15372" max="15372" width="13.5546875" style="4" customWidth="1"/>
    <col min="15373" max="15373" width="10.6640625" style="4" customWidth="1"/>
    <col min="15374" max="15374" width="12" style="4" customWidth="1"/>
    <col min="15375" max="15375" width="12.109375" style="4" customWidth="1"/>
    <col min="15376" max="15376" width="13.88671875" style="4" customWidth="1"/>
    <col min="15377" max="15377" width="11.109375" style="4" bestFit="1" customWidth="1"/>
    <col min="15378" max="15625" width="8.88671875" style="4"/>
    <col min="15626" max="15626" width="65.88671875" style="4" customWidth="1"/>
    <col min="15627" max="15627" width="11.109375" style="4" bestFit="1" customWidth="1"/>
    <col min="15628" max="15628" width="13.5546875" style="4" customWidth="1"/>
    <col min="15629" max="15629" width="10.6640625" style="4" customWidth="1"/>
    <col min="15630" max="15630" width="12" style="4" customWidth="1"/>
    <col min="15631" max="15631" width="12.109375" style="4" customWidth="1"/>
    <col min="15632" max="15632" width="13.88671875" style="4" customWidth="1"/>
    <col min="15633" max="15633" width="11.109375" style="4" bestFit="1" customWidth="1"/>
    <col min="15634" max="15881" width="8.88671875" style="4"/>
    <col min="15882" max="15882" width="65.88671875" style="4" customWidth="1"/>
    <col min="15883" max="15883" width="11.109375" style="4" bestFit="1" customWidth="1"/>
    <col min="15884" max="15884" width="13.5546875" style="4" customWidth="1"/>
    <col min="15885" max="15885" width="10.6640625" style="4" customWidth="1"/>
    <col min="15886" max="15886" width="12" style="4" customWidth="1"/>
    <col min="15887" max="15887" width="12.109375" style="4" customWidth="1"/>
    <col min="15888" max="15888" width="13.88671875" style="4" customWidth="1"/>
    <col min="15889" max="15889" width="11.109375" style="4" bestFit="1" customWidth="1"/>
    <col min="15890" max="16137" width="8.88671875" style="4"/>
    <col min="16138" max="16138" width="65.88671875" style="4" customWidth="1"/>
    <col min="16139" max="16139" width="11.109375" style="4" bestFit="1" customWidth="1"/>
    <col min="16140" max="16140" width="13.5546875" style="4" customWidth="1"/>
    <col min="16141" max="16141" width="10.6640625" style="4" customWidth="1"/>
    <col min="16142" max="16142" width="12" style="4" customWidth="1"/>
    <col min="16143" max="16143" width="12.109375" style="4" customWidth="1"/>
    <col min="16144" max="16144" width="13.88671875" style="4" customWidth="1"/>
    <col min="16145" max="16145" width="11.109375" style="4" bestFit="1" customWidth="1"/>
    <col min="16146" max="16384" width="8.88671875" style="4"/>
  </cols>
  <sheetData>
    <row r="2" spans="1:13" ht="15.6" x14ac:dyDescent="0.3">
      <c r="A2" s="62" t="s">
        <v>96</v>
      </c>
      <c r="C2" s="63"/>
      <c r="D2" s="63"/>
      <c r="E2" s="63"/>
      <c r="F2" s="63"/>
      <c r="G2" s="63"/>
      <c r="H2" s="63"/>
      <c r="I2" s="63"/>
      <c r="J2" s="63"/>
    </row>
    <row r="3" spans="1:13" ht="15" customHeight="1" x14ac:dyDescent="0.25">
      <c r="A3" s="64"/>
      <c r="C3" s="65"/>
      <c r="D3" s="66"/>
      <c r="E3" s="66"/>
      <c r="F3" s="65"/>
      <c r="G3" s="66"/>
      <c r="H3" s="66"/>
      <c r="I3" s="65"/>
      <c r="J3" s="66"/>
    </row>
    <row r="4" spans="1:13" ht="92.4" customHeight="1" x14ac:dyDescent="0.25">
      <c r="A4" s="181" t="s">
        <v>97</v>
      </c>
      <c r="B4" s="181"/>
      <c r="C4" s="181"/>
      <c r="D4" s="181"/>
      <c r="E4" s="181"/>
      <c r="F4" s="181"/>
      <c r="G4" s="181"/>
      <c r="H4" s="181"/>
      <c r="I4" s="181"/>
      <c r="J4" s="181"/>
      <c r="K4" s="181"/>
    </row>
    <row r="5" spans="1:13" ht="12.75" customHeight="1" x14ac:dyDescent="0.25">
      <c r="A5" s="67"/>
      <c r="C5" s="68"/>
      <c r="D5" s="69"/>
      <c r="E5" s="69"/>
      <c r="F5" s="68"/>
      <c r="G5" s="69"/>
      <c r="H5" s="69"/>
      <c r="I5" s="70"/>
      <c r="J5" s="69"/>
    </row>
    <row r="6" spans="1:13" ht="15" customHeight="1" x14ac:dyDescent="0.25">
      <c r="A6" s="182" t="s">
        <v>98</v>
      </c>
      <c r="B6" s="71"/>
      <c r="C6" s="184" t="s">
        <v>75</v>
      </c>
      <c r="D6" s="184"/>
      <c r="E6" s="71"/>
      <c r="F6" s="184" t="s">
        <v>76</v>
      </c>
      <c r="G6" s="184"/>
      <c r="H6" s="71"/>
      <c r="I6" s="185" t="s">
        <v>99</v>
      </c>
      <c r="J6" s="185"/>
      <c r="K6" s="71"/>
    </row>
    <row r="7" spans="1:13" ht="13.8" customHeight="1" x14ac:dyDescent="0.25">
      <c r="A7" s="183"/>
      <c r="B7" s="72"/>
      <c r="C7" s="73" t="s">
        <v>5</v>
      </c>
      <c r="D7" s="74" t="s">
        <v>6</v>
      </c>
      <c r="E7" s="74"/>
      <c r="F7" s="73" t="s">
        <v>5</v>
      </c>
      <c r="G7" s="74" t="s">
        <v>6</v>
      </c>
      <c r="H7" s="74"/>
      <c r="I7" s="73" t="s">
        <v>5</v>
      </c>
      <c r="J7" s="74" t="s">
        <v>100</v>
      </c>
      <c r="K7" s="72"/>
      <c r="L7" s="23"/>
      <c r="M7" s="23"/>
    </row>
    <row r="8" spans="1:13" x14ac:dyDescent="0.25">
      <c r="A8" s="75"/>
      <c r="B8" s="76"/>
      <c r="C8" s="77"/>
      <c r="D8" s="78"/>
      <c r="E8" s="78"/>
      <c r="F8" s="77"/>
      <c r="G8" s="78"/>
      <c r="H8" s="78"/>
      <c r="I8" s="77"/>
      <c r="J8" s="78"/>
      <c r="K8" s="76"/>
      <c r="L8" s="76"/>
      <c r="M8" s="76"/>
    </row>
    <row r="9" spans="1:13" ht="15.6" x14ac:dyDescent="0.3">
      <c r="A9" s="79" t="s">
        <v>101</v>
      </c>
      <c r="B9" s="80"/>
      <c r="C9" s="77"/>
      <c r="D9" s="78"/>
      <c r="E9" s="78"/>
      <c r="F9" s="77"/>
      <c r="G9" s="78"/>
      <c r="H9" s="78"/>
      <c r="I9" s="77"/>
      <c r="J9" s="78"/>
      <c r="K9" s="76"/>
      <c r="L9" s="76"/>
      <c r="M9" s="76"/>
    </row>
    <row r="10" spans="1:13" x14ac:dyDescent="0.25">
      <c r="A10" s="59"/>
      <c r="B10" s="76"/>
      <c r="C10" s="81"/>
      <c r="D10" s="82"/>
      <c r="E10" s="82"/>
      <c r="F10" s="81"/>
      <c r="G10" s="82"/>
      <c r="H10" s="82"/>
      <c r="I10" s="81"/>
      <c r="J10" s="82"/>
      <c r="K10" s="76"/>
      <c r="L10" s="76"/>
      <c r="M10" s="76"/>
    </row>
    <row r="11" spans="1:13" ht="17.399999999999999" x14ac:dyDescent="0.3">
      <c r="A11" s="59" t="s">
        <v>102</v>
      </c>
      <c r="B11" s="83"/>
      <c r="C11" s="75"/>
      <c r="D11" s="82"/>
      <c r="E11" s="82"/>
      <c r="F11" s="75"/>
      <c r="G11" s="82"/>
      <c r="H11" s="82"/>
      <c r="I11" s="75" t="s">
        <v>7</v>
      </c>
      <c r="J11" s="82"/>
    </row>
    <row r="12" spans="1:13" x14ac:dyDescent="0.25">
      <c r="A12" s="59" t="s">
        <v>103</v>
      </c>
      <c r="B12" s="84"/>
      <c r="C12" s="85">
        <v>9288994</v>
      </c>
      <c r="D12" s="86">
        <v>1</v>
      </c>
      <c r="E12" s="69"/>
      <c r="F12" s="85">
        <v>8791894</v>
      </c>
      <c r="G12" s="86">
        <v>1</v>
      </c>
      <c r="H12" s="69"/>
      <c r="I12" s="85">
        <v>497100</v>
      </c>
      <c r="J12" s="86">
        <v>5.6540718075081431E-2</v>
      </c>
      <c r="K12" s="84"/>
      <c r="L12" s="84"/>
      <c r="M12" s="84"/>
    </row>
    <row r="13" spans="1:13" x14ac:dyDescent="0.25">
      <c r="A13" s="75" t="s">
        <v>104</v>
      </c>
      <c r="B13" s="84"/>
      <c r="C13" s="87">
        <v>5897538</v>
      </c>
      <c r="D13" s="88">
        <v>0.63489523192716024</v>
      </c>
      <c r="E13" s="69"/>
      <c r="F13" s="87">
        <v>6210995</v>
      </c>
      <c r="G13" s="88">
        <v>0.70644561911233239</v>
      </c>
      <c r="H13" s="69"/>
      <c r="I13" s="87">
        <v>-313457</v>
      </c>
      <c r="J13" s="88">
        <v>-5.0468081201160198E-2</v>
      </c>
      <c r="K13" s="84"/>
      <c r="L13" s="84"/>
      <c r="M13" s="84"/>
    </row>
    <row r="14" spans="1:13" x14ac:dyDescent="0.25">
      <c r="A14" s="75" t="s">
        <v>105</v>
      </c>
      <c r="B14" s="84"/>
      <c r="C14" s="87">
        <v>1413772</v>
      </c>
      <c r="D14" s="88">
        <v>0.1521986126807704</v>
      </c>
      <c r="E14" s="69"/>
      <c r="F14" s="87">
        <v>1300363</v>
      </c>
      <c r="G14" s="88">
        <v>0.14790476318299561</v>
      </c>
      <c r="H14" s="69"/>
      <c r="I14" s="87">
        <v>113409</v>
      </c>
      <c r="J14" s="88">
        <v>8.7213339659771918E-2</v>
      </c>
      <c r="K14" s="84"/>
      <c r="L14" s="84"/>
      <c r="M14" s="84"/>
    </row>
    <row r="15" spans="1:13" x14ac:dyDescent="0.25">
      <c r="A15" s="75" t="s">
        <v>106</v>
      </c>
      <c r="B15" s="84"/>
      <c r="C15" s="87">
        <v>147877</v>
      </c>
      <c r="D15" s="88">
        <v>1.5919592584514534E-2</v>
      </c>
      <c r="E15" s="69"/>
      <c r="F15" s="87">
        <v>70716</v>
      </c>
      <c r="G15" s="88">
        <v>8.0433180836802631E-3</v>
      </c>
      <c r="H15" s="69"/>
      <c r="I15" s="87">
        <v>77161</v>
      </c>
      <c r="J15" s="88">
        <v>1.0911392047061486</v>
      </c>
      <c r="K15" s="84"/>
      <c r="L15" s="84"/>
      <c r="M15" s="84"/>
    </row>
    <row r="16" spans="1:13" x14ac:dyDescent="0.25">
      <c r="A16" s="75" t="s">
        <v>107</v>
      </c>
      <c r="B16" s="84"/>
      <c r="C16" s="87">
        <v>1046732</v>
      </c>
      <c r="D16" s="88">
        <v>0.11268518420832224</v>
      </c>
      <c r="E16" s="69"/>
      <c r="F16" s="87">
        <v>795163</v>
      </c>
      <c r="G16" s="88">
        <v>9.044274191658816E-2</v>
      </c>
      <c r="H16" s="69"/>
      <c r="I16" s="87">
        <v>251569</v>
      </c>
      <c r="J16" s="88">
        <v>0.31637412706577139</v>
      </c>
      <c r="K16" s="84"/>
      <c r="L16" s="84"/>
      <c r="M16" s="84"/>
    </row>
    <row r="17" spans="1:13" x14ac:dyDescent="0.25">
      <c r="A17" s="75" t="s">
        <v>108</v>
      </c>
      <c r="B17" s="84"/>
      <c r="C17" s="87">
        <v>14621</v>
      </c>
      <c r="D17" s="88">
        <v>1.5740132892754586E-3</v>
      </c>
      <c r="E17" s="69"/>
      <c r="F17" s="87">
        <v>12999</v>
      </c>
      <c r="G17" s="88">
        <v>1.4785210103761487E-3</v>
      </c>
      <c r="H17" s="69"/>
      <c r="I17" s="87">
        <v>1622</v>
      </c>
      <c r="J17" s="88">
        <v>0.12477882914070314</v>
      </c>
      <c r="K17" s="84"/>
      <c r="L17" s="84"/>
      <c r="M17" s="84"/>
    </row>
    <row r="18" spans="1:13" x14ac:dyDescent="0.25">
      <c r="A18" s="75" t="s">
        <v>109</v>
      </c>
      <c r="B18" s="84"/>
      <c r="C18" s="87">
        <v>1731120</v>
      </c>
      <c r="D18" s="88">
        <v>0.18636248446279544</v>
      </c>
      <c r="E18" s="69"/>
      <c r="F18" s="87">
        <v>660171</v>
      </c>
      <c r="G18" s="88">
        <v>7.508859865689918E-2</v>
      </c>
      <c r="H18" s="69"/>
      <c r="I18" s="87">
        <v>1070949</v>
      </c>
      <c r="J18" s="88">
        <v>1.6222296950335595</v>
      </c>
      <c r="K18" s="84"/>
      <c r="L18" s="84"/>
      <c r="M18" s="84"/>
    </row>
    <row r="19" spans="1:13" x14ac:dyDescent="0.25">
      <c r="A19" s="75"/>
      <c r="B19" s="21"/>
      <c r="C19" s="89"/>
      <c r="D19" s="82"/>
      <c r="E19" s="82"/>
      <c r="F19" s="89"/>
      <c r="G19" s="82"/>
      <c r="H19" s="82"/>
      <c r="I19" s="89"/>
      <c r="J19" s="82"/>
      <c r="K19" s="21"/>
      <c r="L19" s="21"/>
      <c r="M19" s="21"/>
    </row>
    <row r="20" spans="1:13" ht="17.399999999999999" x14ac:dyDescent="0.3">
      <c r="A20" s="90" t="s">
        <v>110</v>
      </c>
      <c r="B20" s="91"/>
      <c r="C20" s="89"/>
      <c r="D20" s="82"/>
      <c r="E20" s="82"/>
      <c r="F20" s="89"/>
      <c r="G20" s="82"/>
      <c r="H20" s="82"/>
      <c r="I20" s="89"/>
      <c r="J20" s="82"/>
      <c r="K20" s="32"/>
      <c r="L20" s="32"/>
      <c r="M20" s="32"/>
    </row>
    <row r="21" spans="1:13" x14ac:dyDescent="0.25">
      <c r="A21" s="59" t="s">
        <v>111</v>
      </c>
      <c r="B21" s="84"/>
      <c r="C21" s="85">
        <v>9288994</v>
      </c>
      <c r="D21" s="86">
        <v>1</v>
      </c>
      <c r="E21" s="69"/>
      <c r="F21" s="85">
        <v>8791894</v>
      </c>
      <c r="G21" s="86">
        <v>1</v>
      </c>
      <c r="H21" s="69"/>
      <c r="I21" s="85">
        <v>497100</v>
      </c>
      <c r="J21" s="86">
        <v>5.6540718075081431E-2</v>
      </c>
      <c r="K21" s="84"/>
      <c r="L21" s="84"/>
      <c r="M21" s="84"/>
    </row>
    <row r="22" spans="1:13" x14ac:dyDescent="0.25">
      <c r="A22" s="75" t="s">
        <v>112</v>
      </c>
      <c r="B22" s="92"/>
      <c r="C22" s="87">
        <v>2002575</v>
      </c>
      <c r="D22" s="88">
        <v>0.21558577818006988</v>
      </c>
      <c r="E22" s="69"/>
      <c r="F22" s="87">
        <v>1555144</v>
      </c>
      <c r="G22" s="88">
        <v>0.17688384323104897</v>
      </c>
      <c r="H22" s="69"/>
      <c r="I22" s="87">
        <v>447431</v>
      </c>
      <c r="J22" s="88">
        <v>0.28771033421985359</v>
      </c>
      <c r="K22" s="92"/>
      <c r="L22" s="92"/>
      <c r="M22" s="92"/>
    </row>
    <row r="23" spans="1:13" x14ac:dyDescent="0.25">
      <c r="A23" s="75" t="s">
        <v>113</v>
      </c>
      <c r="B23" s="92"/>
      <c r="C23" s="87">
        <v>7286419</v>
      </c>
      <c r="D23" s="88">
        <v>0.78441422181993015</v>
      </c>
      <c r="E23" s="69"/>
      <c r="F23" s="87">
        <v>7236750</v>
      </c>
      <c r="G23" s="88">
        <v>0.823116156768951</v>
      </c>
      <c r="H23" s="69"/>
      <c r="I23" s="87">
        <v>49669</v>
      </c>
      <c r="J23" s="88">
        <v>6.8634400801464747E-3</v>
      </c>
      <c r="K23" s="92"/>
      <c r="L23" s="92"/>
      <c r="M23" s="92"/>
    </row>
    <row r="24" spans="1:13" x14ac:dyDescent="0.25">
      <c r="A24" s="75" t="s">
        <v>114</v>
      </c>
      <c r="B24" s="92"/>
      <c r="C24" s="87">
        <v>5061403</v>
      </c>
      <c r="D24" s="88">
        <v>0.54488171700832189</v>
      </c>
      <c r="E24" s="69"/>
      <c r="F24" s="87">
        <v>5315821</v>
      </c>
      <c r="G24" s="88">
        <v>0.6046275125701015</v>
      </c>
      <c r="H24" s="69"/>
      <c r="I24" s="87">
        <v>-254418</v>
      </c>
      <c r="J24" s="88">
        <v>-4.7860528035086211E-2</v>
      </c>
      <c r="K24" s="92"/>
      <c r="L24" s="92"/>
      <c r="M24" s="92"/>
    </row>
    <row r="25" spans="1:13" x14ac:dyDescent="0.25">
      <c r="A25" s="75" t="s">
        <v>115</v>
      </c>
      <c r="B25" s="92"/>
      <c r="C25" s="87">
        <v>1261465</v>
      </c>
      <c r="D25" s="88">
        <v>0.1358021116172537</v>
      </c>
      <c r="E25" s="69"/>
      <c r="F25" s="87">
        <v>1186433</v>
      </c>
      <c r="G25" s="88">
        <v>0.13494623570302372</v>
      </c>
      <c r="H25" s="69"/>
      <c r="I25" s="87">
        <v>75032</v>
      </c>
      <c r="J25" s="88">
        <v>6.3241666406784039E-2</v>
      </c>
      <c r="K25" s="92"/>
      <c r="L25" s="92"/>
      <c r="M25" s="92"/>
    </row>
    <row r="26" spans="1:13" x14ac:dyDescent="0.25">
      <c r="A26" s="75" t="s">
        <v>116</v>
      </c>
      <c r="B26" s="92"/>
      <c r="C26" s="87">
        <v>68692</v>
      </c>
      <c r="D26" s="88">
        <v>7.3949880902065392E-3</v>
      </c>
      <c r="E26" s="69"/>
      <c r="F26" s="87">
        <v>40487</v>
      </c>
      <c r="G26" s="88">
        <v>4.6050373218785396E-3</v>
      </c>
      <c r="H26" s="69"/>
      <c r="I26" s="87">
        <v>28205</v>
      </c>
      <c r="J26" s="88">
        <v>0.69664336700669349</v>
      </c>
      <c r="K26" s="92"/>
      <c r="L26" s="92"/>
      <c r="M26" s="92"/>
    </row>
    <row r="27" spans="1:13" x14ac:dyDescent="0.25">
      <c r="A27" s="75" t="s">
        <v>117</v>
      </c>
      <c r="B27" s="21"/>
      <c r="C27" s="87">
        <v>1025640</v>
      </c>
      <c r="D27" s="88">
        <v>0.11041454004599421</v>
      </c>
      <c r="E27" s="69"/>
      <c r="F27" s="87">
        <v>780769</v>
      </c>
      <c r="G27" s="88">
        <v>8.880555202326143E-2</v>
      </c>
      <c r="H27" s="69"/>
      <c r="I27" s="87">
        <v>244871</v>
      </c>
      <c r="J27" s="88">
        <v>0.31362797447132251</v>
      </c>
      <c r="K27" s="21"/>
      <c r="L27" s="21"/>
      <c r="M27" s="21"/>
    </row>
    <row r="28" spans="1:13" x14ac:dyDescent="0.25">
      <c r="A28" s="75" t="s">
        <v>118</v>
      </c>
      <c r="B28" s="92"/>
      <c r="C28" s="87">
        <v>8833</v>
      </c>
      <c r="D28" s="88">
        <v>9.5091029233090256E-4</v>
      </c>
      <c r="E28" s="69"/>
      <c r="F28" s="87">
        <v>8299</v>
      </c>
      <c r="G28" s="88">
        <v>9.4393767713759973E-4</v>
      </c>
      <c r="H28" s="69"/>
      <c r="I28" s="87">
        <v>534</v>
      </c>
      <c r="J28" s="88">
        <v>6.434510181949632E-2</v>
      </c>
      <c r="K28" s="92"/>
      <c r="L28" s="92"/>
      <c r="M28" s="92"/>
    </row>
    <row r="29" spans="1:13" x14ac:dyDescent="0.25">
      <c r="A29" s="75" t="s">
        <v>119</v>
      </c>
      <c r="B29" s="92"/>
      <c r="C29" s="87">
        <v>168388</v>
      </c>
      <c r="D29" s="88">
        <v>1.8127689607722861E-2</v>
      </c>
      <c r="E29" s="69"/>
      <c r="F29" s="87">
        <v>49882</v>
      </c>
      <c r="G29" s="88">
        <v>5.6736352826819792E-3</v>
      </c>
      <c r="H29" s="69"/>
      <c r="I29" s="87">
        <v>118506</v>
      </c>
      <c r="J29" s="88">
        <v>2.3757267150475121</v>
      </c>
      <c r="K29" s="92"/>
      <c r="L29" s="92"/>
      <c r="M29" s="92"/>
    </row>
    <row r="30" spans="1:13" x14ac:dyDescent="0.25">
      <c r="A30" s="75"/>
      <c r="B30" s="21"/>
      <c r="C30" s="89"/>
      <c r="D30" s="82"/>
      <c r="E30" s="82"/>
      <c r="F30" s="89"/>
      <c r="G30" s="82"/>
      <c r="H30" s="82"/>
      <c r="I30" s="89"/>
      <c r="J30" s="82"/>
      <c r="K30" s="21"/>
      <c r="L30" s="21"/>
      <c r="M30" s="21"/>
    </row>
    <row r="31" spans="1:13" x14ac:dyDescent="0.25">
      <c r="A31" s="75"/>
      <c r="B31" s="21"/>
      <c r="C31" s="89"/>
      <c r="D31" s="82"/>
      <c r="E31" s="82"/>
      <c r="F31" s="89"/>
      <c r="G31" s="82"/>
      <c r="H31" s="82"/>
      <c r="I31" s="89"/>
      <c r="J31" s="82"/>
      <c r="K31" s="21"/>
      <c r="L31" s="21"/>
      <c r="M31" s="21"/>
    </row>
    <row r="32" spans="1:13" ht="15.6" x14ac:dyDescent="0.3">
      <c r="A32" s="79" t="s">
        <v>120</v>
      </c>
      <c r="B32" s="93"/>
      <c r="C32" s="89"/>
      <c r="D32" s="82"/>
      <c r="E32" s="82"/>
      <c r="F32" s="89"/>
      <c r="G32" s="82"/>
      <c r="H32" s="82"/>
      <c r="I32" s="89"/>
      <c r="J32" s="82"/>
      <c r="K32" s="21"/>
      <c r="L32" s="21"/>
      <c r="M32" s="21"/>
    </row>
    <row r="33" spans="1:13" x14ac:dyDescent="0.25">
      <c r="A33" s="79"/>
      <c r="B33" s="21"/>
      <c r="C33" s="89"/>
      <c r="D33" s="82"/>
      <c r="E33" s="82"/>
      <c r="F33" s="89"/>
      <c r="G33" s="82"/>
      <c r="H33" s="82"/>
      <c r="I33" s="89"/>
      <c r="J33" s="82"/>
      <c r="K33" s="21"/>
      <c r="L33" s="21"/>
      <c r="M33" s="21"/>
    </row>
    <row r="34" spans="1:13" ht="17.399999999999999" x14ac:dyDescent="0.3">
      <c r="A34" s="59" t="s">
        <v>102</v>
      </c>
      <c r="B34" s="83"/>
      <c r="C34" s="75"/>
      <c r="D34" s="82"/>
      <c r="E34" s="82"/>
      <c r="F34" s="75"/>
      <c r="G34" s="82"/>
      <c r="H34" s="82"/>
      <c r="I34" s="75"/>
      <c r="J34" s="82"/>
    </row>
    <row r="35" spans="1:13" x14ac:dyDescent="0.25">
      <c r="A35" s="59" t="s">
        <v>121</v>
      </c>
      <c r="B35" s="84"/>
      <c r="C35" s="85">
        <v>7281310</v>
      </c>
      <c r="D35" s="86">
        <v>1</v>
      </c>
      <c r="E35" s="69"/>
      <c r="F35" s="85">
        <v>6726680</v>
      </c>
      <c r="G35" s="86">
        <v>1</v>
      </c>
      <c r="H35" s="69"/>
      <c r="I35" s="85">
        <v>554630</v>
      </c>
      <c r="J35" s="86">
        <v>8.24522647130531E-2</v>
      </c>
      <c r="K35" s="84"/>
      <c r="L35" s="84"/>
      <c r="M35" s="84"/>
    </row>
    <row r="36" spans="1:13" x14ac:dyDescent="0.25">
      <c r="A36" s="75" t="s">
        <v>122</v>
      </c>
      <c r="B36" s="84"/>
      <c r="C36" s="87">
        <v>4709348</v>
      </c>
      <c r="D36" s="88">
        <v>0.64677207810133064</v>
      </c>
      <c r="E36" s="69"/>
      <c r="F36" s="87">
        <v>4833580</v>
      </c>
      <c r="G36" s="88">
        <v>0.71856844684153254</v>
      </c>
      <c r="H36" s="69"/>
      <c r="I36" s="87">
        <v>-124232</v>
      </c>
      <c r="J36" s="88">
        <v>-2.570186073262468E-2</v>
      </c>
      <c r="K36" s="84"/>
      <c r="L36" s="84"/>
      <c r="M36" s="84"/>
    </row>
    <row r="37" spans="1:13" x14ac:dyDescent="0.25">
      <c r="A37" s="75" t="s">
        <v>123</v>
      </c>
      <c r="B37" s="84"/>
      <c r="C37" s="87">
        <v>1057822</v>
      </c>
      <c r="D37" s="88">
        <v>0.14527907752863153</v>
      </c>
      <c r="E37" s="69"/>
      <c r="F37" s="87">
        <v>933354</v>
      </c>
      <c r="G37" s="88">
        <v>0.13875403616642981</v>
      </c>
      <c r="H37" s="69"/>
      <c r="I37" s="87">
        <v>124468</v>
      </c>
      <c r="J37" s="88">
        <v>0.13335561855416059</v>
      </c>
      <c r="K37" s="84"/>
      <c r="L37" s="84"/>
      <c r="M37" s="84"/>
    </row>
    <row r="38" spans="1:13" x14ac:dyDescent="0.25">
      <c r="A38" s="75" t="s">
        <v>124</v>
      </c>
      <c r="B38" s="84"/>
      <c r="C38" s="87">
        <v>107657</v>
      </c>
      <c r="D38" s="88">
        <v>1.4785388892932728E-2</v>
      </c>
      <c r="E38" s="69"/>
      <c r="F38" s="87">
        <v>50234</v>
      </c>
      <c r="G38" s="88">
        <v>7.4678741964832578E-3</v>
      </c>
      <c r="H38" s="69"/>
      <c r="I38" s="87">
        <v>57423</v>
      </c>
      <c r="J38" s="88">
        <v>1.1431102440578094</v>
      </c>
      <c r="K38" s="84"/>
      <c r="L38" s="84"/>
      <c r="M38" s="84"/>
    </row>
    <row r="39" spans="1:13" x14ac:dyDescent="0.25">
      <c r="A39" s="75" t="s">
        <v>125</v>
      </c>
      <c r="B39" s="84"/>
      <c r="C39" s="87">
        <v>793878</v>
      </c>
      <c r="D39" s="88">
        <v>0.10902955649464176</v>
      </c>
      <c r="E39" s="69"/>
      <c r="F39" s="87">
        <v>587053</v>
      </c>
      <c r="G39" s="88">
        <v>8.7272324534540077E-2</v>
      </c>
      <c r="H39" s="69"/>
      <c r="I39" s="87">
        <v>206825</v>
      </c>
      <c r="J39" s="88">
        <v>0.35231060909321643</v>
      </c>
      <c r="K39" s="84"/>
      <c r="L39" s="84"/>
      <c r="M39" s="84"/>
    </row>
    <row r="40" spans="1:13" x14ac:dyDescent="0.25">
      <c r="A40" s="75" t="s">
        <v>126</v>
      </c>
      <c r="B40" s="84"/>
      <c r="C40" s="87">
        <v>10802</v>
      </c>
      <c r="D40" s="88">
        <v>1.4835242559374617E-3</v>
      </c>
      <c r="E40" s="69"/>
      <c r="F40" s="87">
        <v>9736</v>
      </c>
      <c r="G40" s="88">
        <v>1.447370768343373E-3</v>
      </c>
      <c r="H40" s="69"/>
      <c r="I40" s="87">
        <v>1066</v>
      </c>
      <c r="J40" s="88">
        <v>0.10949055053410024</v>
      </c>
      <c r="K40" s="84"/>
      <c r="L40" s="84"/>
      <c r="M40" s="84"/>
    </row>
    <row r="41" spans="1:13" x14ac:dyDescent="0.25">
      <c r="A41" s="75" t="s">
        <v>127</v>
      </c>
      <c r="B41" s="84"/>
      <c r="C41" s="87">
        <v>1265815</v>
      </c>
      <c r="D41" s="88">
        <v>0.17384440437229015</v>
      </c>
      <c r="E41" s="69"/>
      <c r="F41" s="87">
        <v>464436</v>
      </c>
      <c r="G41" s="88">
        <v>6.9043867108291163E-2</v>
      </c>
      <c r="H41" s="69"/>
      <c r="I41" s="87">
        <v>801379</v>
      </c>
      <c r="J41" s="88">
        <v>1.7254885495525756</v>
      </c>
      <c r="K41" s="84"/>
      <c r="L41" s="84"/>
      <c r="M41" s="84"/>
    </row>
    <row r="42" spans="1:13" x14ac:dyDescent="0.25">
      <c r="A42" s="75"/>
      <c r="B42" s="21"/>
      <c r="C42" s="89"/>
      <c r="D42" s="82"/>
      <c r="E42" s="82"/>
      <c r="F42" s="89"/>
      <c r="G42" s="82"/>
      <c r="H42" s="82"/>
      <c r="I42" s="89"/>
      <c r="J42" s="82"/>
      <c r="K42" s="21"/>
      <c r="L42" s="21"/>
      <c r="M42" s="21"/>
    </row>
    <row r="43" spans="1:13" ht="17.399999999999999" x14ac:dyDescent="0.3">
      <c r="A43" s="94" t="s">
        <v>110</v>
      </c>
      <c r="B43" s="91"/>
      <c r="C43" s="89"/>
      <c r="D43" s="82"/>
      <c r="E43" s="82"/>
      <c r="F43" s="89"/>
      <c r="G43" s="82"/>
      <c r="H43" s="82"/>
      <c r="I43" s="89"/>
      <c r="J43" s="82"/>
      <c r="K43" s="32"/>
      <c r="L43" s="32"/>
      <c r="M43" s="32"/>
    </row>
    <row r="44" spans="1:13" x14ac:dyDescent="0.25">
      <c r="A44" s="59" t="s">
        <v>128</v>
      </c>
      <c r="B44" s="84"/>
      <c r="C44" s="85">
        <v>7281310</v>
      </c>
      <c r="D44" s="86">
        <v>1</v>
      </c>
      <c r="E44" s="69"/>
      <c r="F44" s="85">
        <v>6726680</v>
      </c>
      <c r="G44" s="86">
        <v>1</v>
      </c>
      <c r="H44" s="69"/>
      <c r="I44" s="85">
        <v>554630</v>
      </c>
      <c r="J44" s="86">
        <v>8.24522647130531E-2</v>
      </c>
      <c r="K44" s="84"/>
      <c r="L44" s="84"/>
      <c r="M44" s="84"/>
    </row>
    <row r="45" spans="1:13" x14ac:dyDescent="0.25">
      <c r="A45" s="75" t="s">
        <v>112</v>
      </c>
      <c r="B45" s="92"/>
      <c r="C45" s="87">
        <v>1435999</v>
      </c>
      <c r="D45" s="88">
        <v>0.19721712164431951</v>
      </c>
      <c r="E45" s="69"/>
      <c r="F45" s="87">
        <v>1094143</v>
      </c>
      <c r="G45" s="88">
        <v>0.16265720979740378</v>
      </c>
      <c r="H45" s="69"/>
      <c r="I45" s="87">
        <v>341856</v>
      </c>
      <c r="J45" s="88">
        <v>0.31244179234341396</v>
      </c>
      <c r="K45" s="92"/>
      <c r="L45" s="92"/>
      <c r="M45" s="92"/>
    </row>
    <row r="46" spans="1:13" x14ac:dyDescent="0.25">
      <c r="A46" s="75" t="s">
        <v>129</v>
      </c>
      <c r="B46" s="92"/>
      <c r="C46" s="87">
        <v>5845311</v>
      </c>
      <c r="D46" s="88">
        <v>0.80278287835568052</v>
      </c>
      <c r="E46" s="69"/>
      <c r="F46" s="87">
        <v>5632537</v>
      </c>
      <c r="G46" s="88">
        <v>0.83734279020259628</v>
      </c>
      <c r="H46" s="69"/>
      <c r="I46" s="87">
        <v>212774</v>
      </c>
      <c r="J46" s="88">
        <v>3.7775872577490391E-2</v>
      </c>
      <c r="K46" s="92"/>
      <c r="L46" s="92"/>
      <c r="M46" s="92"/>
    </row>
    <row r="47" spans="1:13" x14ac:dyDescent="0.25">
      <c r="A47" s="75" t="s">
        <v>114</v>
      </c>
      <c r="B47" s="92"/>
      <c r="C47" s="87">
        <v>4116242</v>
      </c>
      <c r="D47" s="88">
        <v>0.56531613130054892</v>
      </c>
      <c r="E47" s="69"/>
      <c r="F47" s="87">
        <v>4199149</v>
      </c>
      <c r="G47" s="88">
        <v>0.62425282605980958</v>
      </c>
      <c r="H47" s="69"/>
      <c r="I47" s="87">
        <v>-82907</v>
      </c>
      <c r="J47" s="88">
        <v>-1.9743762367089142E-2</v>
      </c>
      <c r="K47" s="92"/>
      <c r="L47" s="92"/>
      <c r="M47" s="92"/>
    </row>
    <row r="48" spans="1:13" x14ac:dyDescent="0.25">
      <c r="A48" s="75" t="s">
        <v>130</v>
      </c>
      <c r="B48" s="92"/>
      <c r="C48" s="87">
        <v>963068</v>
      </c>
      <c r="D48" s="88">
        <v>0.13226575987013325</v>
      </c>
      <c r="E48" s="69"/>
      <c r="F48" s="87">
        <v>863913</v>
      </c>
      <c r="G48" s="88">
        <v>0.12843081579620258</v>
      </c>
      <c r="H48" s="69"/>
      <c r="I48" s="87">
        <v>99155</v>
      </c>
      <c r="J48" s="88">
        <v>0.11477428861471005</v>
      </c>
      <c r="K48" s="92"/>
      <c r="L48" s="92"/>
      <c r="M48" s="92"/>
    </row>
    <row r="49" spans="1:13" x14ac:dyDescent="0.25">
      <c r="A49" s="75" t="s">
        <v>131</v>
      </c>
      <c r="B49" s="92"/>
      <c r="C49" s="87">
        <v>51608</v>
      </c>
      <c r="D49" s="88">
        <v>7.087735586041523E-3</v>
      </c>
      <c r="E49" s="69"/>
      <c r="F49" s="87">
        <v>29437</v>
      </c>
      <c r="G49" s="88">
        <v>4.3761558450825669E-3</v>
      </c>
      <c r="H49" s="69"/>
      <c r="I49" s="87">
        <v>22171</v>
      </c>
      <c r="J49" s="88">
        <v>0.75316778204300705</v>
      </c>
      <c r="K49" s="92"/>
      <c r="L49" s="92"/>
      <c r="M49" s="92"/>
    </row>
    <row r="50" spans="1:13" x14ac:dyDescent="0.25">
      <c r="A50" s="75" t="s">
        <v>132</v>
      </c>
      <c r="B50" s="21"/>
      <c r="C50" s="87">
        <v>782736</v>
      </c>
      <c r="D50" s="88">
        <v>0.1074993373445163</v>
      </c>
      <c r="E50" s="69"/>
      <c r="F50" s="87">
        <v>578954</v>
      </c>
      <c r="G50" s="88">
        <v>8.6068313045960271E-2</v>
      </c>
      <c r="H50" s="69"/>
      <c r="I50" s="87">
        <v>203782</v>
      </c>
      <c r="J50" s="88">
        <v>0.3519830591031412</v>
      </c>
      <c r="K50" s="21"/>
      <c r="L50" s="21"/>
      <c r="M50" s="21"/>
    </row>
    <row r="51" spans="1:13" x14ac:dyDescent="0.25">
      <c r="A51" s="75" t="s">
        <v>133</v>
      </c>
      <c r="B51" s="92"/>
      <c r="C51" s="87">
        <v>6706</v>
      </c>
      <c r="D51" s="88">
        <v>9.2098811889618768E-4</v>
      </c>
      <c r="E51" s="69"/>
      <c r="F51" s="87">
        <v>6409</v>
      </c>
      <c r="G51" s="88">
        <v>9.5277313622767841E-4</v>
      </c>
      <c r="H51" s="69"/>
      <c r="I51" s="87">
        <v>297</v>
      </c>
      <c r="J51" s="88">
        <v>4.6341082852239042E-2</v>
      </c>
      <c r="K51" s="92"/>
      <c r="L51" s="92"/>
      <c r="M51" s="92"/>
    </row>
    <row r="52" spans="1:13" x14ac:dyDescent="0.25">
      <c r="A52" s="75" t="s">
        <v>134</v>
      </c>
      <c r="B52" s="92"/>
      <c r="C52" s="87">
        <v>120104</v>
      </c>
      <c r="D52" s="88">
        <v>1.6494834033985644E-2</v>
      </c>
      <c r="E52" s="69"/>
      <c r="F52" s="87">
        <v>35600</v>
      </c>
      <c r="G52" s="88">
        <v>5.2923581915595803E-3</v>
      </c>
      <c r="H52" s="69"/>
      <c r="I52" s="87">
        <v>84504</v>
      </c>
      <c r="J52" s="88">
        <v>2.3737078651685395</v>
      </c>
      <c r="K52" s="92"/>
      <c r="L52" s="92"/>
      <c r="M52" s="92"/>
    </row>
    <row r="53" spans="1:13" x14ac:dyDescent="0.25">
      <c r="A53" s="60"/>
      <c r="B53" s="95"/>
      <c r="C53" s="95"/>
      <c r="D53" s="96"/>
      <c r="E53" s="96"/>
      <c r="F53" s="95"/>
      <c r="G53" s="96"/>
      <c r="H53" s="96"/>
      <c r="I53" s="95"/>
      <c r="J53" s="96"/>
      <c r="K53" s="21"/>
      <c r="L53" s="21"/>
      <c r="M53" s="21"/>
    </row>
    <row r="54" spans="1:13" x14ac:dyDescent="0.25">
      <c r="A54" s="75"/>
      <c r="C54" s="75"/>
      <c r="D54" s="82"/>
      <c r="E54" s="82"/>
      <c r="F54" s="97"/>
      <c r="G54" s="82"/>
      <c r="H54" s="82"/>
      <c r="I54" s="75"/>
      <c r="J54" s="82"/>
    </row>
    <row r="55" spans="1:13" ht="42" customHeight="1" x14ac:dyDescent="0.25">
      <c r="A55" s="181" t="s">
        <v>135</v>
      </c>
      <c r="B55" s="181"/>
      <c r="C55" s="181"/>
      <c r="D55" s="181"/>
      <c r="E55" s="181"/>
      <c r="F55" s="181"/>
      <c r="G55" s="181"/>
      <c r="H55" s="181"/>
      <c r="I55" s="181"/>
      <c r="J55" s="181"/>
    </row>
    <row r="56" spans="1:13" ht="67.2" customHeight="1" x14ac:dyDescent="0.25">
      <c r="A56" s="179" t="s">
        <v>136</v>
      </c>
      <c r="B56" s="179"/>
      <c r="C56" s="179"/>
      <c r="D56" s="179"/>
      <c r="E56" s="179"/>
      <c r="F56" s="179"/>
      <c r="G56" s="179"/>
      <c r="H56" s="179"/>
      <c r="I56" s="179"/>
      <c r="J56" s="179"/>
    </row>
    <row r="57" spans="1:13" x14ac:dyDescent="0.25">
      <c r="A57" s="61"/>
      <c r="C57" s="61"/>
      <c r="D57" s="98"/>
      <c r="E57" s="98"/>
      <c r="F57" s="99"/>
      <c r="G57" s="98"/>
      <c r="H57" s="98"/>
      <c r="I57" s="61"/>
      <c r="J57" s="98"/>
    </row>
    <row r="58" spans="1:13" x14ac:dyDescent="0.25">
      <c r="A58" s="37" t="s">
        <v>64</v>
      </c>
      <c r="J58" s="98"/>
    </row>
    <row r="59" spans="1:13" x14ac:dyDescent="0.25">
      <c r="A59" s="37" t="s">
        <v>137</v>
      </c>
    </row>
    <row r="61" spans="1:13" x14ac:dyDescent="0.25">
      <c r="A61" s="180" t="s">
        <v>138</v>
      </c>
      <c r="B61" s="180"/>
      <c r="C61" s="180"/>
      <c r="D61" s="180"/>
      <c r="E61" s="180"/>
      <c r="F61" s="180"/>
      <c r="G61" s="180"/>
      <c r="H61" s="180"/>
      <c r="I61" s="180"/>
    </row>
    <row r="62" spans="1:13" x14ac:dyDescent="0.25">
      <c r="A62" s="40" t="s">
        <v>67</v>
      </c>
    </row>
    <row r="71" spans="13:13" x14ac:dyDescent="0.25">
      <c r="M71" s="100">
        <f>SUM(M5:M70)</f>
        <v>0</v>
      </c>
    </row>
  </sheetData>
  <mergeCells count="8">
    <mergeCell ref="A56:J56"/>
    <mergeCell ref="A61:I61"/>
    <mergeCell ref="A4:K4"/>
    <mergeCell ref="A6:A7"/>
    <mergeCell ref="C6:D6"/>
    <mergeCell ref="F6:G6"/>
    <mergeCell ref="I6:J6"/>
    <mergeCell ref="A55:J55"/>
  </mergeCells>
  <pageMargins left="0.7" right="0.7" top="0.75" bottom="0.75" header="0.3" footer="0.3"/>
  <pageSetup scale="7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workbookViewId="0">
      <selection activeCell="A31" sqref="A31"/>
    </sheetView>
  </sheetViews>
  <sheetFormatPr defaultRowHeight="15.6" x14ac:dyDescent="0.3"/>
  <cols>
    <col min="1" max="1" width="81.6640625" style="103" customWidth="1"/>
    <col min="2" max="2" width="11.44140625" style="103" customWidth="1"/>
    <col min="3" max="3" width="11.44140625" style="102" customWidth="1"/>
    <col min="4" max="5" width="11.44140625" style="103" customWidth="1"/>
    <col min="6" max="256" width="8.88671875" style="103"/>
    <col min="257" max="257" width="81.6640625" style="103" customWidth="1"/>
    <col min="258" max="258" width="11.44140625" style="103" customWidth="1"/>
    <col min="259" max="259" width="12.88671875" style="103" customWidth="1"/>
    <col min="260" max="512" width="8.88671875" style="103"/>
    <col min="513" max="513" width="81.6640625" style="103" customWidth="1"/>
    <col min="514" max="514" width="11.44140625" style="103" customWidth="1"/>
    <col min="515" max="515" width="12.88671875" style="103" customWidth="1"/>
    <col min="516" max="768" width="8.88671875" style="103"/>
    <col min="769" max="769" width="81.6640625" style="103" customWidth="1"/>
    <col min="770" max="770" width="11.44140625" style="103" customWidth="1"/>
    <col min="771" max="771" width="12.88671875" style="103" customWidth="1"/>
    <col min="772" max="1024" width="8.88671875" style="103"/>
    <col min="1025" max="1025" width="81.6640625" style="103" customWidth="1"/>
    <col min="1026" max="1026" width="11.44140625" style="103" customWidth="1"/>
    <col min="1027" max="1027" width="12.88671875" style="103" customWidth="1"/>
    <col min="1028" max="1280" width="8.88671875" style="103"/>
    <col min="1281" max="1281" width="81.6640625" style="103" customWidth="1"/>
    <col min="1282" max="1282" width="11.44140625" style="103" customWidth="1"/>
    <col min="1283" max="1283" width="12.88671875" style="103" customWidth="1"/>
    <col min="1284" max="1536" width="8.88671875" style="103"/>
    <col min="1537" max="1537" width="81.6640625" style="103" customWidth="1"/>
    <col min="1538" max="1538" width="11.44140625" style="103" customWidth="1"/>
    <col min="1539" max="1539" width="12.88671875" style="103" customWidth="1"/>
    <col min="1540" max="1792" width="8.88671875" style="103"/>
    <col min="1793" max="1793" width="81.6640625" style="103" customWidth="1"/>
    <col min="1794" max="1794" width="11.44140625" style="103" customWidth="1"/>
    <col min="1795" max="1795" width="12.88671875" style="103" customWidth="1"/>
    <col min="1796" max="2048" width="8.88671875" style="103"/>
    <col min="2049" max="2049" width="81.6640625" style="103" customWidth="1"/>
    <col min="2050" max="2050" width="11.44140625" style="103" customWidth="1"/>
    <col min="2051" max="2051" width="12.88671875" style="103" customWidth="1"/>
    <col min="2052" max="2304" width="8.88671875" style="103"/>
    <col min="2305" max="2305" width="81.6640625" style="103" customWidth="1"/>
    <col min="2306" max="2306" width="11.44140625" style="103" customWidth="1"/>
    <col min="2307" max="2307" width="12.88671875" style="103" customWidth="1"/>
    <col min="2308" max="2560" width="8.88671875" style="103"/>
    <col min="2561" max="2561" width="81.6640625" style="103" customWidth="1"/>
    <col min="2562" max="2562" width="11.44140625" style="103" customWidth="1"/>
    <col min="2563" max="2563" width="12.88671875" style="103" customWidth="1"/>
    <col min="2564" max="2816" width="8.88671875" style="103"/>
    <col min="2817" max="2817" width="81.6640625" style="103" customWidth="1"/>
    <col min="2818" max="2818" width="11.44140625" style="103" customWidth="1"/>
    <col min="2819" max="2819" width="12.88671875" style="103" customWidth="1"/>
    <col min="2820" max="3072" width="8.88671875" style="103"/>
    <col min="3073" max="3073" width="81.6640625" style="103" customWidth="1"/>
    <col min="3074" max="3074" width="11.44140625" style="103" customWidth="1"/>
    <col min="3075" max="3075" width="12.88671875" style="103" customWidth="1"/>
    <col min="3076" max="3328" width="8.88671875" style="103"/>
    <col min="3329" max="3329" width="81.6640625" style="103" customWidth="1"/>
    <col min="3330" max="3330" width="11.44140625" style="103" customWidth="1"/>
    <col min="3331" max="3331" width="12.88671875" style="103" customWidth="1"/>
    <col min="3332" max="3584" width="8.88671875" style="103"/>
    <col min="3585" max="3585" width="81.6640625" style="103" customWidth="1"/>
    <col min="3586" max="3586" width="11.44140625" style="103" customWidth="1"/>
    <col min="3587" max="3587" width="12.88671875" style="103" customWidth="1"/>
    <col min="3588" max="3840" width="8.88671875" style="103"/>
    <col min="3841" max="3841" width="81.6640625" style="103" customWidth="1"/>
    <col min="3842" max="3842" width="11.44140625" style="103" customWidth="1"/>
    <col min="3843" max="3843" width="12.88671875" style="103" customWidth="1"/>
    <col min="3844" max="4096" width="8.88671875" style="103"/>
    <col min="4097" max="4097" width="81.6640625" style="103" customWidth="1"/>
    <col min="4098" max="4098" width="11.44140625" style="103" customWidth="1"/>
    <col min="4099" max="4099" width="12.88671875" style="103" customWidth="1"/>
    <col min="4100" max="4352" width="8.88671875" style="103"/>
    <col min="4353" max="4353" width="81.6640625" style="103" customWidth="1"/>
    <col min="4354" max="4354" width="11.44140625" style="103" customWidth="1"/>
    <col min="4355" max="4355" width="12.88671875" style="103" customWidth="1"/>
    <col min="4356" max="4608" width="8.88671875" style="103"/>
    <col min="4609" max="4609" width="81.6640625" style="103" customWidth="1"/>
    <col min="4610" max="4610" width="11.44140625" style="103" customWidth="1"/>
    <col min="4611" max="4611" width="12.88671875" style="103" customWidth="1"/>
    <col min="4612" max="4864" width="8.88671875" style="103"/>
    <col min="4865" max="4865" width="81.6640625" style="103" customWidth="1"/>
    <col min="4866" max="4866" width="11.44140625" style="103" customWidth="1"/>
    <col min="4867" max="4867" width="12.88671875" style="103" customWidth="1"/>
    <col min="4868" max="5120" width="8.88671875" style="103"/>
    <col min="5121" max="5121" width="81.6640625" style="103" customWidth="1"/>
    <col min="5122" max="5122" width="11.44140625" style="103" customWidth="1"/>
    <col min="5123" max="5123" width="12.88671875" style="103" customWidth="1"/>
    <col min="5124" max="5376" width="8.88671875" style="103"/>
    <col min="5377" max="5377" width="81.6640625" style="103" customWidth="1"/>
    <col min="5378" max="5378" width="11.44140625" style="103" customWidth="1"/>
    <col min="5379" max="5379" width="12.88671875" style="103" customWidth="1"/>
    <col min="5380" max="5632" width="8.88671875" style="103"/>
    <col min="5633" max="5633" width="81.6640625" style="103" customWidth="1"/>
    <col min="5634" max="5634" width="11.44140625" style="103" customWidth="1"/>
    <col min="5635" max="5635" width="12.88671875" style="103" customWidth="1"/>
    <col min="5636" max="5888" width="8.88671875" style="103"/>
    <col min="5889" max="5889" width="81.6640625" style="103" customWidth="1"/>
    <col min="5890" max="5890" width="11.44140625" style="103" customWidth="1"/>
    <col min="5891" max="5891" width="12.88671875" style="103" customWidth="1"/>
    <col min="5892" max="6144" width="8.88671875" style="103"/>
    <col min="6145" max="6145" width="81.6640625" style="103" customWidth="1"/>
    <col min="6146" max="6146" width="11.44140625" style="103" customWidth="1"/>
    <col min="6147" max="6147" width="12.88671875" style="103" customWidth="1"/>
    <col min="6148" max="6400" width="8.88671875" style="103"/>
    <col min="6401" max="6401" width="81.6640625" style="103" customWidth="1"/>
    <col min="6402" max="6402" width="11.44140625" style="103" customWidth="1"/>
    <col min="6403" max="6403" width="12.88671875" style="103" customWidth="1"/>
    <col min="6404" max="6656" width="8.88671875" style="103"/>
    <col min="6657" max="6657" width="81.6640625" style="103" customWidth="1"/>
    <col min="6658" max="6658" width="11.44140625" style="103" customWidth="1"/>
    <col min="6659" max="6659" width="12.88671875" style="103" customWidth="1"/>
    <col min="6660" max="6912" width="8.88671875" style="103"/>
    <col min="6913" max="6913" width="81.6640625" style="103" customWidth="1"/>
    <col min="6914" max="6914" width="11.44140625" style="103" customWidth="1"/>
    <col min="6915" max="6915" width="12.88671875" style="103" customWidth="1"/>
    <col min="6916" max="7168" width="8.88671875" style="103"/>
    <col min="7169" max="7169" width="81.6640625" style="103" customWidth="1"/>
    <col min="7170" max="7170" width="11.44140625" style="103" customWidth="1"/>
    <col min="7171" max="7171" width="12.88671875" style="103" customWidth="1"/>
    <col min="7172" max="7424" width="8.88671875" style="103"/>
    <col min="7425" max="7425" width="81.6640625" style="103" customWidth="1"/>
    <col min="7426" max="7426" width="11.44140625" style="103" customWidth="1"/>
    <col min="7427" max="7427" width="12.88671875" style="103" customWidth="1"/>
    <col min="7428" max="7680" width="8.88671875" style="103"/>
    <col min="7681" max="7681" width="81.6640625" style="103" customWidth="1"/>
    <col min="7682" max="7682" width="11.44140625" style="103" customWidth="1"/>
    <col min="7683" max="7683" width="12.88671875" style="103" customWidth="1"/>
    <col min="7684" max="7936" width="8.88671875" style="103"/>
    <col min="7937" max="7937" width="81.6640625" style="103" customWidth="1"/>
    <col min="7938" max="7938" width="11.44140625" style="103" customWidth="1"/>
    <col min="7939" max="7939" width="12.88671875" style="103" customWidth="1"/>
    <col min="7940" max="8192" width="8.88671875" style="103"/>
    <col min="8193" max="8193" width="81.6640625" style="103" customWidth="1"/>
    <col min="8194" max="8194" width="11.44140625" style="103" customWidth="1"/>
    <col min="8195" max="8195" width="12.88671875" style="103" customWidth="1"/>
    <col min="8196" max="8448" width="8.88671875" style="103"/>
    <col min="8449" max="8449" width="81.6640625" style="103" customWidth="1"/>
    <col min="8450" max="8450" width="11.44140625" style="103" customWidth="1"/>
    <col min="8451" max="8451" width="12.88671875" style="103" customWidth="1"/>
    <col min="8452" max="8704" width="8.88671875" style="103"/>
    <col min="8705" max="8705" width="81.6640625" style="103" customWidth="1"/>
    <col min="8706" max="8706" width="11.44140625" style="103" customWidth="1"/>
    <col min="8707" max="8707" width="12.88671875" style="103" customWidth="1"/>
    <col min="8708" max="8960" width="8.88671875" style="103"/>
    <col min="8961" max="8961" width="81.6640625" style="103" customWidth="1"/>
    <col min="8962" max="8962" width="11.44140625" style="103" customWidth="1"/>
    <col min="8963" max="8963" width="12.88671875" style="103" customWidth="1"/>
    <col min="8964" max="9216" width="8.88671875" style="103"/>
    <col min="9217" max="9217" width="81.6640625" style="103" customWidth="1"/>
    <col min="9218" max="9218" width="11.44140625" style="103" customWidth="1"/>
    <col min="9219" max="9219" width="12.88671875" style="103" customWidth="1"/>
    <col min="9220" max="9472" width="8.88671875" style="103"/>
    <col min="9473" max="9473" width="81.6640625" style="103" customWidth="1"/>
    <col min="9474" max="9474" width="11.44140625" style="103" customWidth="1"/>
    <col min="9475" max="9475" width="12.88671875" style="103" customWidth="1"/>
    <col min="9476" max="9728" width="8.88671875" style="103"/>
    <col min="9729" max="9729" width="81.6640625" style="103" customWidth="1"/>
    <col min="9730" max="9730" width="11.44140625" style="103" customWidth="1"/>
    <col min="9731" max="9731" width="12.88671875" style="103" customWidth="1"/>
    <col min="9732" max="9984" width="8.88671875" style="103"/>
    <col min="9985" max="9985" width="81.6640625" style="103" customWidth="1"/>
    <col min="9986" max="9986" width="11.44140625" style="103" customWidth="1"/>
    <col min="9987" max="9987" width="12.88671875" style="103" customWidth="1"/>
    <col min="9988" max="10240" width="8.88671875" style="103"/>
    <col min="10241" max="10241" width="81.6640625" style="103" customWidth="1"/>
    <col min="10242" max="10242" width="11.44140625" style="103" customWidth="1"/>
    <col min="10243" max="10243" width="12.88671875" style="103" customWidth="1"/>
    <col min="10244" max="10496" width="8.88671875" style="103"/>
    <col min="10497" max="10497" width="81.6640625" style="103" customWidth="1"/>
    <col min="10498" max="10498" width="11.44140625" style="103" customWidth="1"/>
    <col min="10499" max="10499" width="12.88671875" style="103" customWidth="1"/>
    <col min="10500" max="10752" width="8.88671875" style="103"/>
    <col min="10753" max="10753" width="81.6640625" style="103" customWidth="1"/>
    <col min="10754" max="10754" width="11.44140625" style="103" customWidth="1"/>
    <col min="10755" max="10755" width="12.88671875" style="103" customWidth="1"/>
    <col min="10756" max="11008" width="8.88671875" style="103"/>
    <col min="11009" max="11009" width="81.6640625" style="103" customWidth="1"/>
    <col min="11010" max="11010" width="11.44140625" style="103" customWidth="1"/>
    <col min="11011" max="11011" width="12.88671875" style="103" customWidth="1"/>
    <col min="11012" max="11264" width="8.88671875" style="103"/>
    <col min="11265" max="11265" width="81.6640625" style="103" customWidth="1"/>
    <col min="11266" max="11266" width="11.44140625" style="103" customWidth="1"/>
    <col min="11267" max="11267" width="12.88671875" style="103" customWidth="1"/>
    <col min="11268" max="11520" width="8.88671875" style="103"/>
    <col min="11521" max="11521" width="81.6640625" style="103" customWidth="1"/>
    <col min="11522" max="11522" width="11.44140625" style="103" customWidth="1"/>
    <col min="11523" max="11523" width="12.88671875" style="103" customWidth="1"/>
    <col min="11524" max="11776" width="8.88671875" style="103"/>
    <col min="11777" max="11777" width="81.6640625" style="103" customWidth="1"/>
    <col min="11778" max="11778" width="11.44140625" style="103" customWidth="1"/>
    <col min="11779" max="11779" width="12.88671875" style="103" customWidth="1"/>
    <col min="11780" max="12032" width="8.88671875" style="103"/>
    <col min="12033" max="12033" width="81.6640625" style="103" customWidth="1"/>
    <col min="12034" max="12034" width="11.44140625" style="103" customWidth="1"/>
    <col min="12035" max="12035" width="12.88671875" style="103" customWidth="1"/>
    <col min="12036" max="12288" width="8.88671875" style="103"/>
    <col min="12289" max="12289" width="81.6640625" style="103" customWidth="1"/>
    <col min="12290" max="12290" width="11.44140625" style="103" customWidth="1"/>
    <col min="12291" max="12291" width="12.88671875" style="103" customWidth="1"/>
    <col min="12292" max="12544" width="8.88671875" style="103"/>
    <col min="12545" max="12545" width="81.6640625" style="103" customWidth="1"/>
    <col min="12546" max="12546" width="11.44140625" style="103" customWidth="1"/>
    <col min="12547" max="12547" width="12.88671875" style="103" customWidth="1"/>
    <col min="12548" max="12800" width="8.88671875" style="103"/>
    <col min="12801" max="12801" width="81.6640625" style="103" customWidth="1"/>
    <col min="12802" max="12802" width="11.44140625" style="103" customWidth="1"/>
    <col min="12803" max="12803" width="12.88671875" style="103" customWidth="1"/>
    <col min="12804" max="13056" width="8.88671875" style="103"/>
    <col min="13057" max="13057" width="81.6640625" style="103" customWidth="1"/>
    <col min="13058" max="13058" width="11.44140625" style="103" customWidth="1"/>
    <col min="13059" max="13059" width="12.88671875" style="103" customWidth="1"/>
    <col min="13060" max="13312" width="8.88671875" style="103"/>
    <col min="13313" max="13313" width="81.6640625" style="103" customWidth="1"/>
    <col min="13314" max="13314" width="11.44140625" style="103" customWidth="1"/>
    <col min="13315" max="13315" width="12.88671875" style="103" customWidth="1"/>
    <col min="13316" max="13568" width="8.88671875" style="103"/>
    <col min="13569" max="13569" width="81.6640625" style="103" customWidth="1"/>
    <col min="13570" max="13570" width="11.44140625" style="103" customWidth="1"/>
    <col min="13571" max="13571" width="12.88671875" style="103" customWidth="1"/>
    <col min="13572" max="13824" width="8.88671875" style="103"/>
    <col min="13825" max="13825" width="81.6640625" style="103" customWidth="1"/>
    <col min="13826" max="13826" width="11.44140625" style="103" customWidth="1"/>
    <col min="13827" max="13827" width="12.88671875" style="103" customWidth="1"/>
    <col min="13828" max="14080" width="8.88671875" style="103"/>
    <col min="14081" max="14081" width="81.6640625" style="103" customWidth="1"/>
    <col min="14082" max="14082" width="11.44140625" style="103" customWidth="1"/>
    <col min="14083" max="14083" width="12.88671875" style="103" customWidth="1"/>
    <col min="14084" max="14336" width="8.88671875" style="103"/>
    <col min="14337" max="14337" width="81.6640625" style="103" customWidth="1"/>
    <col min="14338" max="14338" width="11.44140625" style="103" customWidth="1"/>
    <col min="14339" max="14339" width="12.88671875" style="103" customWidth="1"/>
    <col min="14340" max="14592" width="8.88671875" style="103"/>
    <col min="14593" max="14593" width="81.6640625" style="103" customWidth="1"/>
    <col min="14594" max="14594" width="11.44140625" style="103" customWidth="1"/>
    <col min="14595" max="14595" width="12.88671875" style="103" customWidth="1"/>
    <col min="14596" max="14848" width="8.88671875" style="103"/>
    <col min="14849" max="14849" width="81.6640625" style="103" customWidth="1"/>
    <col min="14850" max="14850" width="11.44140625" style="103" customWidth="1"/>
    <col min="14851" max="14851" width="12.88671875" style="103" customWidth="1"/>
    <col min="14852" max="15104" width="8.88671875" style="103"/>
    <col min="15105" max="15105" width="81.6640625" style="103" customWidth="1"/>
    <col min="15106" max="15106" width="11.44140625" style="103" customWidth="1"/>
    <col min="15107" max="15107" width="12.88671875" style="103" customWidth="1"/>
    <col min="15108" max="15360" width="8.88671875" style="103"/>
    <col min="15361" max="15361" width="81.6640625" style="103" customWidth="1"/>
    <col min="15362" max="15362" width="11.44140625" style="103" customWidth="1"/>
    <col min="15363" max="15363" width="12.88671875" style="103" customWidth="1"/>
    <col min="15364" max="15616" width="8.88671875" style="103"/>
    <col min="15617" max="15617" width="81.6640625" style="103" customWidth="1"/>
    <col min="15618" max="15618" width="11.44140625" style="103" customWidth="1"/>
    <col min="15619" max="15619" width="12.88671875" style="103" customWidth="1"/>
    <col min="15620" max="15872" width="8.88671875" style="103"/>
    <col min="15873" max="15873" width="81.6640625" style="103" customWidth="1"/>
    <col min="15874" max="15874" width="11.44140625" style="103" customWidth="1"/>
    <col min="15875" max="15875" width="12.88671875" style="103" customWidth="1"/>
    <col min="15876" max="16128" width="8.88671875" style="103"/>
    <col min="16129" max="16129" width="81.6640625" style="103" customWidth="1"/>
    <col min="16130" max="16130" width="11.44140625" style="103" customWidth="1"/>
    <col min="16131" max="16131" width="12.88671875" style="103" customWidth="1"/>
    <col min="16132" max="16384" width="8.88671875" style="103"/>
  </cols>
  <sheetData>
    <row r="1" spans="1:5" x14ac:dyDescent="0.3">
      <c r="A1" s="101" t="s">
        <v>139</v>
      </c>
      <c r="B1" s="101"/>
    </row>
    <row r="2" spans="1:5" x14ac:dyDescent="0.3">
      <c r="A2" s="104"/>
      <c r="B2" s="101"/>
    </row>
    <row r="3" spans="1:5" x14ac:dyDescent="0.3">
      <c r="A3" s="186" t="s">
        <v>140</v>
      </c>
      <c r="B3" s="186"/>
      <c r="C3" s="186"/>
      <c r="D3" s="186"/>
      <c r="E3" s="186"/>
    </row>
    <row r="4" spans="1:5" x14ac:dyDescent="0.3">
      <c r="A4" s="186" t="s">
        <v>141</v>
      </c>
      <c r="B4" s="186"/>
      <c r="C4" s="186"/>
      <c r="D4" s="186"/>
      <c r="E4" s="186"/>
    </row>
    <row r="5" spans="1:5" x14ac:dyDescent="0.3">
      <c r="A5" s="105"/>
      <c r="B5" s="105"/>
      <c r="C5" s="106"/>
      <c r="D5" s="105"/>
      <c r="E5" s="105"/>
    </row>
    <row r="6" spans="1:5" x14ac:dyDescent="0.3">
      <c r="A6" s="107"/>
      <c r="B6" s="187" t="s">
        <v>75</v>
      </c>
      <c r="C6" s="187"/>
      <c r="D6" s="187" t="s">
        <v>76</v>
      </c>
      <c r="E6" s="187"/>
    </row>
    <row r="7" spans="1:5" x14ac:dyDescent="0.3">
      <c r="A7" s="108" t="s">
        <v>142</v>
      </c>
      <c r="B7" s="108" t="s">
        <v>5</v>
      </c>
      <c r="C7" s="109" t="s">
        <v>6</v>
      </c>
      <c r="D7" s="108" t="s">
        <v>5</v>
      </c>
      <c r="E7" s="109" t="s">
        <v>6</v>
      </c>
    </row>
    <row r="8" spans="1:5" x14ac:dyDescent="0.3">
      <c r="A8" s="23"/>
      <c r="B8" s="4"/>
      <c r="C8" s="29"/>
      <c r="D8" s="110"/>
      <c r="E8" s="6"/>
    </row>
    <row r="9" spans="1:5" x14ac:dyDescent="0.3">
      <c r="A9" s="23" t="s">
        <v>143</v>
      </c>
      <c r="B9" s="111">
        <v>9288994</v>
      </c>
      <c r="C9" s="112">
        <v>1</v>
      </c>
      <c r="D9" s="111">
        <v>8791894</v>
      </c>
      <c r="E9" s="112">
        <v>1</v>
      </c>
    </row>
    <row r="10" spans="1:5" x14ac:dyDescent="0.3">
      <c r="A10" s="4" t="s">
        <v>144</v>
      </c>
      <c r="B10" s="32">
        <v>8385500</v>
      </c>
      <c r="C10" s="113">
        <v>0.90273500015179253</v>
      </c>
      <c r="D10" s="32">
        <v>8551591</v>
      </c>
      <c r="E10" s="113">
        <v>0.9726676641005908</v>
      </c>
    </row>
    <row r="11" spans="1:5" x14ac:dyDescent="0.3">
      <c r="A11" s="4" t="s">
        <v>145</v>
      </c>
      <c r="B11" s="32">
        <v>903494</v>
      </c>
      <c r="C11" s="113">
        <v>9.7264999848207453E-2</v>
      </c>
      <c r="D11" s="32">
        <v>240303</v>
      </c>
      <c r="E11" s="113">
        <v>2.7332335899409161E-2</v>
      </c>
    </row>
    <row r="12" spans="1:5" x14ac:dyDescent="0.3">
      <c r="A12" s="4" t="s">
        <v>146</v>
      </c>
      <c r="B12" s="32">
        <v>852673</v>
      </c>
      <c r="C12" s="113">
        <v>9.1793901470923547E-2</v>
      </c>
      <c r="D12" s="32">
        <v>223761</v>
      </c>
      <c r="E12" s="113">
        <v>2.545083004867893E-2</v>
      </c>
    </row>
    <row r="13" spans="1:5" x14ac:dyDescent="0.3">
      <c r="A13" s="4" t="s">
        <v>147</v>
      </c>
      <c r="B13" s="32">
        <v>70790</v>
      </c>
      <c r="C13" s="113">
        <v>7.6208467784563104E-3</v>
      </c>
      <c r="D13" s="32">
        <v>49511</v>
      </c>
      <c r="E13" s="113">
        <v>5.6314373216965535E-3</v>
      </c>
    </row>
    <row r="14" spans="1:5" x14ac:dyDescent="0.3">
      <c r="A14" s="4" t="s">
        <v>148</v>
      </c>
      <c r="B14" s="32">
        <v>40811</v>
      </c>
      <c r="C14" s="113">
        <v>4.3934789924506357E-3</v>
      </c>
      <c r="D14" s="32">
        <v>14965</v>
      </c>
      <c r="E14" s="113">
        <v>1.7021360812584864E-3</v>
      </c>
    </row>
    <row r="15" spans="1:5" x14ac:dyDescent="0.3">
      <c r="A15" s="4" t="s">
        <v>149</v>
      </c>
      <c r="B15" s="32">
        <v>65045</v>
      </c>
      <c r="C15" s="113">
        <v>7.002372915732317E-3</v>
      </c>
      <c r="D15" s="32">
        <v>40703</v>
      </c>
      <c r="E15" s="113">
        <v>4.6296054069805666E-3</v>
      </c>
    </row>
    <row r="16" spans="1:5" x14ac:dyDescent="0.3">
      <c r="A16" s="4" t="s">
        <v>150</v>
      </c>
      <c r="B16" s="32">
        <v>1740</v>
      </c>
      <c r="C16" s="113">
        <v>1.873184545064837E-4</v>
      </c>
      <c r="D16" s="32">
        <v>1645</v>
      </c>
      <c r="E16" s="113">
        <v>1.8710416663349216E-4</v>
      </c>
    </row>
    <row r="17" spans="1:5" x14ac:dyDescent="0.3">
      <c r="A17" s="4" t="s">
        <v>151</v>
      </c>
      <c r="B17" s="32">
        <v>559309</v>
      </c>
      <c r="C17" s="113">
        <v>6.0212010041130394E-2</v>
      </c>
      <c r="D17" s="32">
        <v>60186</v>
      </c>
      <c r="E17" s="113">
        <v>6.8456239349564494E-3</v>
      </c>
    </row>
    <row r="18" spans="1:5" x14ac:dyDescent="0.3">
      <c r="A18" s="4" t="s">
        <v>152</v>
      </c>
      <c r="B18" s="32">
        <v>12399</v>
      </c>
      <c r="C18" s="113">
        <v>1.3348054697849951E-3</v>
      </c>
      <c r="D18" s="32">
        <v>9312</v>
      </c>
      <c r="E18" s="113">
        <v>1.0591574466207168E-3</v>
      </c>
    </row>
    <row r="19" spans="1:5" x14ac:dyDescent="0.3">
      <c r="A19" s="4" t="s">
        <v>153</v>
      </c>
      <c r="B19" s="32">
        <v>7604</v>
      </c>
      <c r="C19" s="113">
        <v>8.1860317705017356E-4</v>
      </c>
      <c r="D19" s="32">
        <v>5814</v>
      </c>
      <c r="E19" s="113">
        <v>6.6129095732955832E-4</v>
      </c>
    </row>
    <row r="20" spans="1:5" x14ac:dyDescent="0.3">
      <c r="A20" s="4" t="s">
        <v>154</v>
      </c>
      <c r="B20" s="32">
        <v>1168</v>
      </c>
      <c r="C20" s="113">
        <v>1.2574020394458217E-4</v>
      </c>
      <c r="D20" s="32">
        <v>1830</v>
      </c>
      <c r="E20" s="113">
        <v>2.0814627655883932E-4</v>
      </c>
    </row>
    <row r="21" spans="1:5" x14ac:dyDescent="0.3">
      <c r="A21" s="4" t="s">
        <v>155</v>
      </c>
      <c r="B21" s="32">
        <v>65449</v>
      </c>
      <c r="C21" s="113">
        <v>7.045865246548765E-3</v>
      </c>
      <c r="D21" s="32">
        <v>15777</v>
      </c>
      <c r="E21" s="113">
        <v>1.7944938826605506E-3</v>
      </c>
    </row>
    <row r="22" spans="1:5" x14ac:dyDescent="0.3">
      <c r="A22" s="4" t="s">
        <v>156</v>
      </c>
      <c r="B22" s="32">
        <v>1842</v>
      </c>
      <c r="C22" s="113">
        <v>1.982991914947948E-4</v>
      </c>
      <c r="D22" s="32">
        <v>2963</v>
      </c>
      <c r="E22" s="113">
        <v>3.3701498220974909E-4</v>
      </c>
    </row>
    <row r="23" spans="1:5" x14ac:dyDescent="0.3">
      <c r="A23" s="4" t="s">
        <v>157</v>
      </c>
      <c r="B23" s="32">
        <v>143</v>
      </c>
      <c r="C23" s="113">
        <v>1.5394562640475384E-5</v>
      </c>
      <c r="D23" s="32">
        <v>130</v>
      </c>
      <c r="E23" s="113">
        <v>1.4786347515108804E-5</v>
      </c>
    </row>
    <row r="24" spans="1:5" x14ac:dyDescent="0.3">
      <c r="A24" s="4" t="s">
        <v>158</v>
      </c>
      <c r="B24" s="32">
        <v>14030</v>
      </c>
      <c r="C24" s="113">
        <v>1.5103896073137737E-3</v>
      </c>
      <c r="D24" s="32">
        <v>4049</v>
      </c>
      <c r="E24" s="113">
        <v>4.605378545282734E-4</v>
      </c>
    </row>
    <row r="25" spans="1:5" x14ac:dyDescent="0.3">
      <c r="A25" s="4" t="s">
        <v>159</v>
      </c>
      <c r="B25" s="32">
        <v>2097</v>
      </c>
      <c r="C25" s="113">
        <v>2.257510339655726E-4</v>
      </c>
      <c r="D25" s="32">
        <v>1874</v>
      </c>
      <c r="E25" s="113">
        <v>2.1315088648702997E-4</v>
      </c>
    </row>
    <row r="26" spans="1:5" x14ac:dyDescent="0.3">
      <c r="A26" s="4" t="s">
        <v>160</v>
      </c>
      <c r="B26" s="32">
        <v>7251</v>
      </c>
      <c r="C26" s="113">
        <v>7.8060121472788122E-4</v>
      </c>
      <c r="D26" s="32">
        <v>12535</v>
      </c>
      <c r="E26" s="113">
        <v>1.4257451238606834E-3</v>
      </c>
    </row>
    <row r="27" spans="1:5" x14ac:dyDescent="0.3">
      <c r="A27" s="4" t="s">
        <v>161</v>
      </c>
      <c r="B27" s="32">
        <v>2995</v>
      </c>
      <c r="C27" s="113">
        <v>3.2242458117639003E-4</v>
      </c>
      <c r="D27" s="32">
        <v>2467</v>
      </c>
      <c r="E27" s="113">
        <v>2.8059937938287248E-4</v>
      </c>
    </row>
    <row r="28" spans="1:5" x14ac:dyDescent="0.3">
      <c r="A28" s="33" t="s">
        <v>162</v>
      </c>
      <c r="B28" s="34">
        <v>50821</v>
      </c>
      <c r="C28" s="114">
        <v>5.4710983772839122E-3</v>
      </c>
      <c r="D28" s="34">
        <v>16542</v>
      </c>
      <c r="E28" s="114">
        <v>1.8815058507302294E-3</v>
      </c>
    </row>
    <row r="29" spans="1:5" x14ac:dyDescent="0.3">
      <c r="A29" s="37" t="s">
        <v>64</v>
      </c>
      <c r="B29" s="3"/>
      <c r="C29" s="39"/>
      <c r="D29" s="3"/>
      <c r="E29" s="3"/>
    </row>
    <row r="30" spans="1:5" x14ac:dyDescent="0.3">
      <c r="A30" s="37" t="s">
        <v>137</v>
      </c>
      <c r="B30" s="115"/>
      <c r="C30" s="39"/>
      <c r="D30" s="3"/>
      <c r="E30" s="3"/>
    </row>
    <row r="31" spans="1:5" x14ac:dyDescent="0.3">
      <c r="A31" s="40"/>
      <c r="B31" s="3"/>
      <c r="C31" s="39"/>
      <c r="D31" s="3"/>
      <c r="E31" s="3"/>
    </row>
    <row r="32" spans="1:5" x14ac:dyDescent="0.3">
      <c r="A32" s="40" t="s">
        <v>66</v>
      </c>
      <c r="B32" s="3"/>
      <c r="C32" s="39"/>
      <c r="D32" s="3"/>
      <c r="E32" s="3"/>
    </row>
    <row r="33" spans="1:5" x14ac:dyDescent="0.3">
      <c r="A33" s="40" t="s">
        <v>67</v>
      </c>
      <c r="B33" s="3"/>
      <c r="C33" s="39"/>
      <c r="D33" s="3"/>
      <c r="E33" s="3"/>
    </row>
    <row r="34" spans="1:5" x14ac:dyDescent="0.3">
      <c r="B34" s="3"/>
      <c r="C34" s="39"/>
      <c r="D34" s="3"/>
      <c r="E34" s="3"/>
    </row>
  </sheetData>
  <mergeCells count="4">
    <mergeCell ref="A3:E3"/>
    <mergeCell ref="A4:E4"/>
    <mergeCell ref="B6:C6"/>
    <mergeCell ref="D6:E6"/>
  </mergeCells>
  <pageMargins left="0.7" right="0.7" top="0.75" bottom="0.75" header="0.3" footer="0.3"/>
  <pageSetup scale="9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6"/>
  <sheetViews>
    <sheetView workbookViewId="0"/>
  </sheetViews>
  <sheetFormatPr defaultRowHeight="13.2" x14ac:dyDescent="0.25"/>
  <cols>
    <col min="1" max="1" width="10.5546875" style="40" customWidth="1"/>
    <col min="2" max="2" width="40.6640625" style="40" customWidth="1"/>
    <col min="3" max="3" width="12.5546875" style="40" customWidth="1"/>
    <col min="4" max="5" width="11.6640625" style="40" customWidth="1"/>
    <col min="6" max="6" width="11.44140625" style="40" bestFit="1" customWidth="1"/>
    <col min="7" max="7" width="10.6640625" style="40" customWidth="1"/>
    <col min="8" max="8" width="11.44140625" style="40" bestFit="1" customWidth="1"/>
    <col min="9" max="9" width="9.88671875" style="40" bestFit="1" customWidth="1"/>
    <col min="10" max="10" width="12.44140625" style="40" customWidth="1"/>
    <col min="11" max="11" width="10" style="40" customWidth="1"/>
    <col min="12" max="13" width="11.33203125" style="40" customWidth="1"/>
    <col min="14" max="14" width="10.77734375" style="40" customWidth="1"/>
    <col min="15" max="255" width="8.88671875" style="40"/>
    <col min="256" max="256" width="4.33203125" style="40" customWidth="1"/>
    <col min="257" max="257" width="2.6640625" style="40" customWidth="1"/>
    <col min="258" max="258" width="40.6640625" style="40" customWidth="1"/>
    <col min="259" max="261" width="11.6640625" style="40" customWidth="1"/>
    <col min="262" max="262" width="10.6640625" style="40" bestFit="1" customWidth="1"/>
    <col min="263" max="263" width="10.6640625" style="40" customWidth="1"/>
    <col min="264" max="264" width="10.6640625" style="40" bestFit="1" customWidth="1"/>
    <col min="265" max="265" width="9.6640625" style="40" bestFit="1" customWidth="1"/>
    <col min="266" max="266" width="12.44140625" style="40" customWidth="1"/>
    <col min="267" max="267" width="10" style="40" customWidth="1"/>
    <col min="268" max="268" width="10.6640625" style="40" bestFit="1" customWidth="1"/>
    <col min="269" max="511" width="8.88671875" style="40"/>
    <col min="512" max="512" width="4.33203125" style="40" customWidth="1"/>
    <col min="513" max="513" width="2.6640625" style="40" customWidth="1"/>
    <col min="514" max="514" width="40.6640625" style="40" customWidth="1"/>
    <col min="515" max="517" width="11.6640625" style="40" customWidth="1"/>
    <col min="518" max="518" width="10.6640625" style="40" bestFit="1" customWidth="1"/>
    <col min="519" max="519" width="10.6640625" style="40" customWidth="1"/>
    <col min="520" max="520" width="10.6640625" style="40" bestFit="1" customWidth="1"/>
    <col min="521" max="521" width="9.6640625" style="40" bestFit="1" customWidth="1"/>
    <col min="522" max="522" width="12.44140625" style="40" customWidth="1"/>
    <col min="523" max="523" width="10" style="40" customWidth="1"/>
    <col min="524" max="524" width="10.6640625" style="40" bestFit="1" customWidth="1"/>
    <col min="525" max="767" width="8.88671875" style="40"/>
    <col min="768" max="768" width="4.33203125" style="40" customWidth="1"/>
    <col min="769" max="769" width="2.6640625" style="40" customWidth="1"/>
    <col min="770" max="770" width="40.6640625" style="40" customWidth="1"/>
    <col min="771" max="773" width="11.6640625" style="40" customWidth="1"/>
    <col min="774" max="774" width="10.6640625" style="40" bestFit="1" customWidth="1"/>
    <col min="775" max="775" width="10.6640625" style="40" customWidth="1"/>
    <col min="776" max="776" width="10.6640625" style="40" bestFit="1" customWidth="1"/>
    <col min="777" max="777" width="9.6640625" style="40" bestFit="1" customWidth="1"/>
    <col min="778" max="778" width="12.44140625" style="40" customWidth="1"/>
    <col min="779" max="779" width="10" style="40" customWidth="1"/>
    <col min="780" max="780" width="10.6640625" style="40" bestFit="1" customWidth="1"/>
    <col min="781" max="1023" width="8.88671875" style="40"/>
    <col min="1024" max="1024" width="4.33203125" style="40" customWidth="1"/>
    <col min="1025" max="1025" width="2.6640625" style="40" customWidth="1"/>
    <col min="1026" max="1026" width="40.6640625" style="40" customWidth="1"/>
    <col min="1027" max="1029" width="11.6640625" style="40" customWidth="1"/>
    <col min="1030" max="1030" width="10.6640625" style="40" bestFit="1" customWidth="1"/>
    <col min="1031" max="1031" width="10.6640625" style="40" customWidth="1"/>
    <col min="1032" max="1032" width="10.6640625" style="40" bestFit="1" customWidth="1"/>
    <col min="1033" max="1033" width="9.6640625" style="40" bestFit="1" customWidth="1"/>
    <col min="1034" max="1034" width="12.44140625" style="40" customWidth="1"/>
    <col min="1035" max="1035" width="10" style="40" customWidth="1"/>
    <col min="1036" max="1036" width="10.6640625" style="40" bestFit="1" customWidth="1"/>
    <col min="1037" max="1279" width="8.88671875" style="40"/>
    <col min="1280" max="1280" width="4.33203125" style="40" customWidth="1"/>
    <col min="1281" max="1281" width="2.6640625" style="40" customWidth="1"/>
    <col min="1282" max="1282" width="40.6640625" style="40" customWidth="1"/>
    <col min="1283" max="1285" width="11.6640625" style="40" customWidth="1"/>
    <col min="1286" max="1286" width="10.6640625" style="40" bestFit="1" customWidth="1"/>
    <col min="1287" max="1287" width="10.6640625" style="40" customWidth="1"/>
    <col min="1288" max="1288" width="10.6640625" style="40" bestFit="1" customWidth="1"/>
    <col min="1289" max="1289" width="9.6640625" style="40" bestFit="1" customWidth="1"/>
    <col min="1290" max="1290" width="12.44140625" style="40" customWidth="1"/>
    <col min="1291" max="1291" width="10" style="40" customWidth="1"/>
    <col min="1292" max="1292" width="10.6640625" style="40" bestFit="1" customWidth="1"/>
    <col min="1293" max="1535" width="8.88671875" style="40"/>
    <col min="1536" max="1536" width="4.33203125" style="40" customWidth="1"/>
    <col min="1537" max="1537" width="2.6640625" style="40" customWidth="1"/>
    <col min="1538" max="1538" width="40.6640625" style="40" customWidth="1"/>
    <col min="1539" max="1541" width="11.6640625" style="40" customWidth="1"/>
    <col min="1542" max="1542" width="10.6640625" style="40" bestFit="1" customWidth="1"/>
    <col min="1543" max="1543" width="10.6640625" style="40" customWidth="1"/>
    <col min="1544" max="1544" width="10.6640625" style="40" bestFit="1" customWidth="1"/>
    <col min="1545" max="1545" width="9.6640625" style="40" bestFit="1" customWidth="1"/>
    <col min="1546" max="1546" width="12.44140625" style="40" customWidth="1"/>
    <col min="1547" max="1547" width="10" style="40" customWidth="1"/>
    <col min="1548" max="1548" width="10.6640625" style="40" bestFit="1" customWidth="1"/>
    <col min="1549" max="1791" width="8.88671875" style="40"/>
    <col min="1792" max="1792" width="4.33203125" style="40" customWidth="1"/>
    <col min="1793" max="1793" width="2.6640625" style="40" customWidth="1"/>
    <col min="1794" max="1794" width="40.6640625" style="40" customWidth="1"/>
    <col min="1795" max="1797" width="11.6640625" style="40" customWidth="1"/>
    <col min="1798" max="1798" width="10.6640625" style="40" bestFit="1" customWidth="1"/>
    <col min="1799" max="1799" width="10.6640625" style="40" customWidth="1"/>
    <col min="1800" max="1800" width="10.6640625" style="40" bestFit="1" customWidth="1"/>
    <col min="1801" max="1801" width="9.6640625" style="40" bestFit="1" customWidth="1"/>
    <col min="1802" max="1802" width="12.44140625" style="40" customWidth="1"/>
    <col min="1803" max="1803" width="10" style="40" customWidth="1"/>
    <col min="1804" max="1804" width="10.6640625" style="40" bestFit="1" customWidth="1"/>
    <col min="1805" max="2047" width="8.88671875" style="40"/>
    <col min="2048" max="2048" width="4.33203125" style="40" customWidth="1"/>
    <col min="2049" max="2049" width="2.6640625" style="40" customWidth="1"/>
    <col min="2050" max="2050" width="40.6640625" style="40" customWidth="1"/>
    <col min="2051" max="2053" width="11.6640625" style="40" customWidth="1"/>
    <col min="2054" max="2054" width="10.6640625" style="40" bestFit="1" customWidth="1"/>
    <col min="2055" max="2055" width="10.6640625" style="40" customWidth="1"/>
    <col min="2056" max="2056" width="10.6640625" style="40" bestFit="1" customWidth="1"/>
    <col min="2057" max="2057" width="9.6640625" style="40" bestFit="1" customWidth="1"/>
    <col min="2058" max="2058" width="12.44140625" style="40" customWidth="1"/>
    <col min="2059" max="2059" width="10" style="40" customWidth="1"/>
    <col min="2060" max="2060" width="10.6640625" style="40" bestFit="1" customWidth="1"/>
    <col min="2061" max="2303" width="8.88671875" style="40"/>
    <col min="2304" max="2304" width="4.33203125" style="40" customWidth="1"/>
    <col min="2305" max="2305" width="2.6640625" style="40" customWidth="1"/>
    <col min="2306" max="2306" width="40.6640625" style="40" customWidth="1"/>
    <col min="2307" max="2309" width="11.6640625" style="40" customWidth="1"/>
    <col min="2310" max="2310" width="10.6640625" style="40" bestFit="1" customWidth="1"/>
    <col min="2311" max="2311" width="10.6640625" style="40" customWidth="1"/>
    <col min="2312" max="2312" width="10.6640625" style="40" bestFit="1" customWidth="1"/>
    <col min="2313" max="2313" width="9.6640625" style="40" bestFit="1" customWidth="1"/>
    <col min="2314" max="2314" width="12.44140625" style="40" customWidth="1"/>
    <col min="2315" max="2315" width="10" style="40" customWidth="1"/>
    <col min="2316" max="2316" width="10.6640625" style="40" bestFit="1" customWidth="1"/>
    <col min="2317" max="2559" width="8.88671875" style="40"/>
    <col min="2560" max="2560" width="4.33203125" style="40" customWidth="1"/>
    <col min="2561" max="2561" width="2.6640625" style="40" customWidth="1"/>
    <col min="2562" max="2562" width="40.6640625" style="40" customWidth="1"/>
    <col min="2563" max="2565" width="11.6640625" style="40" customWidth="1"/>
    <col min="2566" max="2566" width="10.6640625" style="40" bestFit="1" customWidth="1"/>
    <col min="2567" max="2567" width="10.6640625" style="40" customWidth="1"/>
    <col min="2568" max="2568" width="10.6640625" style="40" bestFit="1" customWidth="1"/>
    <col min="2569" max="2569" width="9.6640625" style="40" bestFit="1" customWidth="1"/>
    <col min="2570" max="2570" width="12.44140625" style="40" customWidth="1"/>
    <col min="2571" max="2571" width="10" style="40" customWidth="1"/>
    <col min="2572" max="2572" width="10.6640625" style="40" bestFit="1" customWidth="1"/>
    <col min="2573" max="2815" width="8.88671875" style="40"/>
    <col min="2816" max="2816" width="4.33203125" style="40" customWidth="1"/>
    <col min="2817" max="2817" width="2.6640625" style="40" customWidth="1"/>
    <col min="2818" max="2818" width="40.6640625" style="40" customWidth="1"/>
    <col min="2819" max="2821" width="11.6640625" style="40" customWidth="1"/>
    <col min="2822" max="2822" width="10.6640625" style="40" bestFit="1" customWidth="1"/>
    <col min="2823" max="2823" width="10.6640625" style="40" customWidth="1"/>
    <col min="2824" max="2824" width="10.6640625" style="40" bestFit="1" customWidth="1"/>
    <col min="2825" max="2825" width="9.6640625" style="40" bestFit="1" customWidth="1"/>
    <col min="2826" max="2826" width="12.44140625" style="40" customWidth="1"/>
    <col min="2827" max="2827" width="10" style="40" customWidth="1"/>
    <col min="2828" max="2828" width="10.6640625" style="40" bestFit="1" customWidth="1"/>
    <col min="2829" max="3071" width="8.88671875" style="40"/>
    <col min="3072" max="3072" width="4.33203125" style="40" customWidth="1"/>
    <col min="3073" max="3073" width="2.6640625" style="40" customWidth="1"/>
    <col min="3074" max="3074" width="40.6640625" style="40" customWidth="1"/>
    <col min="3075" max="3077" width="11.6640625" style="40" customWidth="1"/>
    <col min="3078" max="3078" width="10.6640625" style="40" bestFit="1" customWidth="1"/>
    <col min="3079" max="3079" width="10.6640625" style="40" customWidth="1"/>
    <col min="3080" max="3080" width="10.6640625" style="40" bestFit="1" customWidth="1"/>
    <col min="3081" max="3081" width="9.6640625" style="40" bestFit="1" customWidth="1"/>
    <col min="3082" max="3082" width="12.44140625" style="40" customWidth="1"/>
    <col min="3083" max="3083" width="10" style="40" customWidth="1"/>
    <col min="3084" max="3084" width="10.6640625" style="40" bestFit="1" customWidth="1"/>
    <col min="3085" max="3327" width="8.88671875" style="40"/>
    <col min="3328" max="3328" width="4.33203125" style="40" customWidth="1"/>
    <col min="3329" max="3329" width="2.6640625" style="40" customWidth="1"/>
    <col min="3330" max="3330" width="40.6640625" style="40" customWidth="1"/>
    <col min="3331" max="3333" width="11.6640625" style="40" customWidth="1"/>
    <col min="3334" max="3334" width="10.6640625" style="40" bestFit="1" customWidth="1"/>
    <col min="3335" max="3335" width="10.6640625" style="40" customWidth="1"/>
    <col min="3336" max="3336" width="10.6640625" style="40" bestFit="1" customWidth="1"/>
    <col min="3337" max="3337" width="9.6640625" style="40" bestFit="1" customWidth="1"/>
    <col min="3338" max="3338" width="12.44140625" style="40" customWidth="1"/>
    <col min="3339" max="3339" width="10" style="40" customWidth="1"/>
    <col min="3340" max="3340" width="10.6640625" style="40" bestFit="1" customWidth="1"/>
    <col min="3341" max="3583" width="8.88671875" style="40"/>
    <col min="3584" max="3584" width="4.33203125" style="40" customWidth="1"/>
    <col min="3585" max="3585" width="2.6640625" style="40" customWidth="1"/>
    <col min="3586" max="3586" width="40.6640625" style="40" customWidth="1"/>
    <col min="3587" max="3589" width="11.6640625" style="40" customWidth="1"/>
    <col min="3590" max="3590" width="10.6640625" style="40" bestFit="1" customWidth="1"/>
    <col min="3591" max="3591" width="10.6640625" style="40" customWidth="1"/>
    <col min="3592" max="3592" width="10.6640625" style="40" bestFit="1" customWidth="1"/>
    <col min="3593" max="3593" width="9.6640625" style="40" bestFit="1" customWidth="1"/>
    <col min="3594" max="3594" width="12.44140625" style="40" customWidth="1"/>
    <col min="3595" max="3595" width="10" style="40" customWidth="1"/>
    <col min="3596" max="3596" width="10.6640625" style="40" bestFit="1" customWidth="1"/>
    <col min="3597" max="3839" width="8.88671875" style="40"/>
    <col min="3840" max="3840" width="4.33203125" style="40" customWidth="1"/>
    <col min="3841" max="3841" width="2.6640625" style="40" customWidth="1"/>
    <col min="3842" max="3842" width="40.6640625" style="40" customWidth="1"/>
    <col min="3843" max="3845" width="11.6640625" style="40" customWidth="1"/>
    <col min="3846" max="3846" width="10.6640625" style="40" bestFit="1" customWidth="1"/>
    <col min="3847" max="3847" width="10.6640625" style="40" customWidth="1"/>
    <col min="3848" max="3848" width="10.6640625" style="40" bestFit="1" customWidth="1"/>
    <col min="3849" max="3849" width="9.6640625" style="40" bestFit="1" customWidth="1"/>
    <col min="3850" max="3850" width="12.44140625" style="40" customWidth="1"/>
    <col min="3851" max="3851" width="10" style="40" customWidth="1"/>
    <col min="3852" max="3852" width="10.6640625" style="40" bestFit="1" customWidth="1"/>
    <col min="3853" max="4095" width="8.88671875" style="40"/>
    <col min="4096" max="4096" width="4.33203125" style="40" customWidth="1"/>
    <col min="4097" max="4097" width="2.6640625" style="40" customWidth="1"/>
    <col min="4098" max="4098" width="40.6640625" style="40" customWidth="1"/>
    <col min="4099" max="4101" width="11.6640625" style="40" customWidth="1"/>
    <col min="4102" max="4102" width="10.6640625" style="40" bestFit="1" customWidth="1"/>
    <col min="4103" max="4103" width="10.6640625" style="40" customWidth="1"/>
    <col min="4104" max="4104" width="10.6640625" style="40" bestFit="1" customWidth="1"/>
    <col min="4105" max="4105" width="9.6640625" style="40" bestFit="1" customWidth="1"/>
    <col min="4106" max="4106" width="12.44140625" style="40" customWidth="1"/>
    <col min="4107" max="4107" width="10" style="40" customWidth="1"/>
    <col min="4108" max="4108" width="10.6640625" style="40" bestFit="1" customWidth="1"/>
    <col min="4109" max="4351" width="8.88671875" style="40"/>
    <col min="4352" max="4352" width="4.33203125" style="40" customWidth="1"/>
    <col min="4353" max="4353" width="2.6640625" style="40" customWidth="1"/>
    <col min="4354" max="4354" width="40.6640625" style="40" customWidth="1"/>
    <col min="4355" max="4357" width="11.6640625" style="40" customWidth="1"/>
    <col min="4358" max="4358" width="10.6640625" style="40" bestFit="1" customWidth="1"/>
    <col min="4359" max="4359" width="10.6640625" style="40" customWidth="1"/>
    <col min="4360" max="4360" width="10.6640625" style="40" bestFit="1" customWidth="1"/>
    <col min="4361" max="4361" width="9.6640625" style="40" bestFit="1" customWidth="1"/>
    <col min="4362" max="4362" width="12.44140625" style="40" customWidth="1"/>
    <col min="4363" max="4363" width="10" style="40" customWidth="1"/>
    <col min="4364" max="4364" width="10.6640625" style="40" bestFit="1" customWidth="1"/>
    <col min="4365" max="4607" width="8.88671875" style="40"/>
    <col min="4608" max="4608" width="4.33203125" style="40" customWidth="1"/>
    <col min="4609" max="4609" width="2.6640625" style="40" customWidth="1"/>
    <col min="4610" max="4610" width="40.6640625" style="40" customWidth="1"/>
    <col min="4611" max="4613" width="11.6640625" style="40" customWidth="1"/>
    <col min="4614" max="4614" width="10.6640625" style="40" bestFit="1" customWidth="1"/>
    <col min="4615" max="4615" width="10.6640625" style="40" customWidth="1"/>
    <col min="4616" max="4616" width="10.6640625" style="40" bestFit="1" customWidth="1"/>
    <col min="4617" max="4617" width="9.6640625" style="40" bestFit="1" customWidth="1"/>
    <col min="4618" max="4618" width="12.44140625" style="40" customWidth="1"/>
    <col min="4619" max="4619" width="10" style="40" customWidth="1"/>
    <col min="4620" max="4620" width="10.6640625" style="40" bestFit="1" customWidth="1"/>
    <col min="4621" max="4863" width="8.88671875" style="40"/>
    <col min="4864" max="4864" width="4.33203125" style="40" customWidth="1"/>
    <col min="4865" max="4865" width="2.6640625" style="40" customWidth="1"/>
    <col min="4866" max="4866" width="40.6640625" style="40" customWidth="1"/>
    <col min="4867" max="4869" width="11.6640625" style="40" customWidth="1"/>
    <col min="4870" max="4870" width="10.6640625" style="40" bestFit="1" customWidth="1"/>
    <col min="4871" max="4871" width="10.6640625" style="40" customWidth="1"/>
    <col min="4872" max="4872" width="10.6640625" style="40" bestFit="1" customWidth="1"/>
    <col min="4873" max="4873" width="9.6640625" style="40" bestFit="1" customWidth="1"/>
    <col min="4874" max="4874" width="12.44140625" style="40" customWidth="1"/>
    <col min="4875" max="4875" width="10" style="40" customWidth="1"/>
    <col min="4876" max="4876" width="10.6640625" style="40" bestFit="1" customWidth="1"/>
    <col min="4877" max="5119" width="8.88671875" style="40"/>
    <col min="5120" max="5120" width="4.33203125" style="40" customWidth="1"/>
    <col min="5121" max="5121" width="2.6640625" style="40" customWidth="1"/>
    <col min="5122" max="5122" width="40.6640625" style="40" customWidth="1"/>
    <col min="5123" max="5125" width="11.6640625" style="40" customWidth="1"/>
    <col min="5126" max="5126" width="10.6640625" style="40" bestFit="1" customWidth="1"/>
    <col min="5127" max="5127" width="10.6640625" style="40" customWidth="1"/>
    <col min="5128" max="5128" width="10.6640625" style="40" bestFit="1" customWidth="1"/>
    <col min="5129" max="5129" width="9.6640625" style="40" bestFit="1" customWidth="1"/>
    <col min="5130" max="5130" width="12.44140625" style="40" customWidth="1"/>
    <col min="5131" max="5131" width="10" style="40" customWidth="1"/>
    <col min="5132" max="5132" width="10.6640625" style="40" bestFit="1" customWidth="1"/>
    <col min="5133" max="5375" width="8.88671875" style="40"/>
    <col min="5376" max="5376" width="4.33203125" style="40" customWidth="1"/>
    <col min="5377" max="5377" width="2.6640625" style="40" customWidth="1"/>
    <col min="5378" max="5378" width="40.6640625" style="40" customWidth="1"/>
    <col min="5379" max="5381" width="11.6640625" style="40" customWidth="1"/>
    <col min="5382" max="5382" width="10.6640625" style="40" bestFit="1" customWidth="1"/>
    <col min="5383" max="5383" width="10.6640625" style="40" customWidth="1"/>
    <col min="5384" max="5384" width="10.6640625" style="40" bestFit="1" customWidth="1"/>
    <col min="5385" max="5385" width="9.6640625" style="40" bestFit="1" customWidth="1"/>
    <col min="5386" max="5386" width="12.44140625" style="40" customWidth="1"/>
    <col min="5387" max="5387" width="10" style="40" customWidth="1"/>
    <col min="5388" max="5388" width="10.6640625" style="40" bestFit="1" customWidth="1"/>
    <col min="5389" max="5631" width="8.88671875" style="40"/>
    <col min="5632" max="5632" width="4.33203125" style="40" customWidth="1"/>
    <col min="5633" max="5633" width="2.6640625" style="40" customWidth="1"/>
    <col min="5634" max="5634" width="40.6640625" style="40" customWidth="1"/>
    <col min="5635" max="5637" width="11.6640625" style="40" customWidth="1"/>
    <col min="5638" max="5638" width="10.6640625" style="40" bestFit="1" customWidth="1"/>
    <col min="5639" max="5639" width="10.6640625" style="40" customWidth="1"/>
    <col min="5640" max="5640" width="10.6640625" style="40" bestFit="1" customWidth="1"/>
    <col min="5641" max="5641" width="9.6640625" style="40" bestFit="1" customWidth="1"/>
    <col min="5642" max="5642" width="12.44140625" style="40" customWidth="1"/>
    <col min="5643" max="5643" width="10" style="40" customWidth="1"/>
    <col min="5644" max="5644" width="10.6640625" style="40" bestFit="1" customWidth="1"/>
    <col min="5645" max="5887" width="8.88671875" style="40"/>
    <col min="5888" max="5888" width="4.33203125" style="40" customWidth="1"/>
    <col min="5889" max="5889" width="2.6640625" style="40" customWidth="1"/>
    <col min="5890" max="5890" width="40.6640625" style="40" customWidth="1"/>
    <col min="5891" max="5893" width="11.6640625" style="40" customWidth="1"/>
    <col min="5894" max="5894" width="10.6640625" style="40" bestFit="1" customWidth="1"/>
    <col min="5895" max="5895" width="10.6640625" style="40" customWidth="1"/>
    <col min="5896" max="5896" width="10.6640625" style="40" bestFit="1" customWidth="1"/>
    <col min="5897" max="5897" width="9.6640625" style="40" bestFit="1" customWidth="1"/>
    <col min="5898" max="5898" width="12.44140625" style="40" customWidth="1"/>
    <col min="5899" max="5899" width="10" style="40" customWidth="1"/>
    <col min="5900" max="5900" width="10.6640625" style="40" bestFit="1" customWidth="1"/>
    <col min="5901" max="6143" width="8.88671875" style="40"/>
    <col min="6144" max="6144" width="4.33203125" style="40" customWidth="1"/>
    <col min="6145" max="6145" width="2.6640625" style="40" customWidth="1"/>
    <col min="6146" max="6146" width="40.6640625" style="40" customWidth="1"/>
    <col min="6147" max="6149" width="11.6640625" style="40" customWidth="1"/>
    <col min="6150" max="6150" width="10.6640625" style="40" bestFit="1" customWidth="1"/>
    <col min="6151" max="6151" width="10.6640625" style="40" customWidth="1"/>
    <col min="6152" max="6152" width="10.6640625" style="40" bestFit="1" customWidth="1"/>
    <col min="6153" max="6153" width="9.6640625" style="40" bestFit="1" customWidth="1"/>
    <col min="6154" max="6154" width="12.44140625" style="40" customWidth="1"/>
    <col min="6155" max="6155" width="10" style="40" customWidth="1"/>
    <col min="6156" max="6156" width="10.6640625" style="40" bestFit="1" customWidth="1"/>
    <col min="6157" max="6399" width="8.88671875" style="40"/>
    <col min="6400" max="6400" width="4.33203125" style="40" customWidth="1"/>
    <col min="6401" max="6401" width="2.6640625" style="40" customWidth="1"/>
    <col min="6402" max="6402" width="40.6640625" style="40" customWidth="1"/>
    <col min="6403" max="6405" width="11.6640625" style="40" customWidth="1"/>
    <col min="6406" max="6406" width="10.6640625" style="40" bestFit="1" customWidth="1"/>
    <col min="6407" max="6407" width="10.6640625" style="40" customWidth="1"/>
    <col min="6408" max="6408" width="10.6640625" style="40" bestFit="1" customWidth="1"/>
    <col min="6409" max="6409" width="9.6640625" style="40" bestFit="1" customWidth="1"/>
    <col min="6410" max="6410" width="12.44140625" style="40" customWidth="1"/>
    <col min="6411" max="6411" width="10" style="40" customWidth="1"/>
    <col min="6412" max="6412" width="10.6640625" style="40" bestFit="1" customWidth="1"/>
    <col min="6413" max="6655" width="8.88671875" style="40"/>
    <col min="6656" max="6656" width="4.33203125" style="40" customWidth="1"/>
    <col min="6657" max="6657" width="2.6640625" style="40" customWidth="1"/>
    <col min="6658" max="6658" width="40.6640625" style="40" customWidth="1"/>
    <col min="6659" max="6661" width="11.6640625" style="40" customWidth="1"/>
    <col min="6662" max="6662" width="10.6640625" style="40" bestFit="1" customWidth="1"/>
    <col min="6663" max="6663" width="10.6640625" style="40" customWidth="1"/>
    <col min="6664" max="6664" width="10.6640625" style="40" bestFit="1" customWidth="1"/>
    <col min="6665" max="6665" width="9.6640625" style="40" bestFit="1" customWidth="1"/>
    <col min="6666" max="6666" width="12.44140625" style="40" customWidth="1"/>
    <col min="6667" max="6667" width="10" style="40" customWidth="1"/>
    <col min="6668" max="6668" width="10.6640625" style="40" bestFit="1" customWidth="1"/>
    <col min="6669" max="6911" width="8.88671875" style="40"/>
    <col min="6912" max="6912" width="4.33203125" style="40" customWidth="1"/>
    <col min="6913" max="6913" width="2.6640625" style="40" customWidth="1"/>
    <col min="6914" max="6914" width="40.6640625" style="40" customWidth="1"/>
    <col min="6915" max="6917" width="11.6640625" style="40" customWidth="1"/>
    <col min="6918" max="6918" width="10.6640625" style="40" bestFit="1" customWidth="1"/>
    <col min="6919" max="6919" width="10.6640625" style="40" customWidth="1"/>
    <col min="6920" max="6920" width="10.6640625" style="40" bestFit="1" customWidth="1"/>
    <col min="6921" max="6921" width="9.6640625" style="40" bestFit="1" customWidth="1"/>
    <col min="6922" max="6922" width="12.44140625" style="40" customWidth="1"/>
    <col min="6923" max="6923" width="10" style="40" customWidth="1"/>
    <col min="6924" max="6924" width="10.6640625" style="40" bestFit="1" customWidth="1"/>
    <col min="6925" max="7167" width="8.88671875" style="40"/>
    <col min="7168" max="7168" width="4.33203125" style="40" customWidth="1"/>
    <col min="7169" max="7169" width="2.6640625" style="40" customWidth="1"/>
    <col min="7170" max="7170" width="40.6640625" style="40" customWidth="1"/>
    <col min="7171" max="7173" width="11.6640625" style="40" customWidth="1"/>
    <col min="7174" max="7174" width="10.6640625" style="40" bestFit="1" customWidth="1"/>
    <col min="7175" max="7175" width="10.6640625" style="40" customWidth="1"/>
    <col min="7176" max="7176" width="10.6640625" style="40" bestFit="1" customWidth="1"/>
    <col min="7177" max="7177" width="9.6640625" style="40" bestFit="1" customWidth="1"/>
    <col min="7178" max="7178" width="12.44140625" style="40" customWidth="1"/>
    <col min="7179" max="7179" width="10" style="40" customWidth="1"/>
    <col min="7180" max="7180" width="10.6640625" style="40" bestFit="1" customWidth="1"/>
    <col min="7181" max="7423" width="8.88671875" style="40"/>
    <col min="7424" max="7424" width="4.33203125" style="40" customWidth="1"/>
    <col min="7425" max="7425" width="2.6640625" style="40" customWidth="1"/>
    <col min="7426" max="7426" width="40.6640625" style="40" customWidth="1"/>
    <col min="7427" max="7429" width="11.6640625" style="40" customWidth="1"/>
    <col min="7430" max="7430" width="10.6640625" style="40" bestFit="1" customWidth="1"/>
    <col min="7431" max="7431" width="10.6640625" style="40" customWidth="1"/>
    <col min="7432" max="7432" width="10.6640625" style="40" bestFit="1" customWidth="1"/>
    <col min="7433" max="7433" width="9.6640625" style="40" bestFit="1" customWidth="1"/>
    <col min="7434" max="7434" width="12.44140625" style="40" customWidth="1"/>
    <col min="7435" max="7435" width="10" style="40" customWidth="1"/>
    <col min="7436" max="7436" width="10.6640625" style="40" bestFit="1" customWidth="1"/>
    <col min="7437" max="7679" width="8.88671875" style="40"/>
    <col min="7680" max="7680" width="4.33203125" style="40" customWidth="1"/>
    <col min="7681" max="7681" width="2.6640625" style="40" customWidth="1"/>
    <col min="7682" max="7682" width="40.6640625" style="40" customWidth="1"/>
    <col min="7683" max="7685" width="11.6640625" style="40" customWidth="1"/>
    <col min="7686" max="7686" width="10.6640625" style="40" bestFit="1" customWidth="1"/>
    <col min="7687" max="7687" width="10.6640625" style="40" customWidth="1"/>
    <col min="7688" max="7688" width="10.6640625" style="40" bestFit="1" customWidth="1"/>
    <col min="7689" max="7689" width="9.6640625" style="40" bestFit="1" customWidth="1"/>
    <col min="7690" max="7690" width="12.44140625" style="40" customWidth="1"/>
    <col min="7691" max="7691" width="10" style="40" customWidth="1"/>
    <col min="7692" max="7692" width="10.6640625" style="40" bestFit="1" customWidth="1"/>
    <col min="7693" max="7935" width="8.88671875" style="40"/>
    <col min="7936" max="7936" width="4.33203125" style="40" customWidth="1"/>
    <col min="7937" max="7937" width="2.6640625" style="40" customWidth="1"/>
    <col min="7938" max="7938" width="40.6640625" style="40" customWidth="1"/>
    <col min="7939" max="7941" width="11.6640625" style="40" customWidth="1"/>
    <col min="7942" max="7942" width="10.6640625" style="40" bestFit="1" customWidth="1"/>
    <col min="7943" max="7943" width="10.6640625" style="40" customWidth="1"/>
    <col min="7944" max="7944" width="10.6640625" style="40" bestFit="1" customWidth="1"/>
    <col min="7945" max="7945" width="9.6640625" style="40" bestFit="1" customWidth="1"/>
    <col min="7946" max="7946" width="12.44140625" style="40" customWidth="1"/>
    <col min="7947" max="7947" width="10" style="40" customWidth="1"/>
    <col min="7948" max="7948" width="10.6640625" style="40" bestFit="1" customWidth="1"/>
    <col min="7949" max="8191" width="8.88671875" style="40"/>
    <col min="8192" max="8192" width="4.33203125" style="40" customWidth="1"/>
    <col min="8193" max="8193" width="2.6640625" style="40" customWidth="1"/>
    <col min="8194" max="8194" width="40.6640625" style="40" customWidth="1"/>
    <col min="8195" max="8197" width="11.6640625" style="40" customWidth="1"/>
    <col min="8198" max="8198" width="10.6640625" style="40" bestFit="1" customWidth="1"/>
    <col min="8199" max="8199" width="10.6640625" style="40" customWidth="1"/>
    <col min="8200" max="8200" width="10.6640625" style="40" bestFit="1" customWidth="1"/>
    <col min="8201" max="8201" width="9.6640625" style="40" bestFit="1" customWidth="1"/>
    <col min="8202" max="8202" width="12.44140625" style="40" customWidth="1"/>
    <col min="8203" max="8203" width="10" style="40" customWidth="1"/>
    <col min="8204" max="8204" width="10.6640625" style="40" bestFit="1" customWidth="1"/>
    <col min="8205" max="8447" width="8.88671875" style="40"/>
    <col min="8448" max="8448" width="4.33203125" style="40" customWidth="1"/>
    <col min="8449" max="8449" width="2.6640625" style="40" customWidth="1"/>
    <col min="8450" max="8450" width="40.6640625" style="40" customWidth="1"/>
    <col min="8451" max="8453" width="11.6640625" style="40" customWidth="1"/>
    <col min="8454" max="8454" width="10.6640625" style="40" bestFit="1" customWidth="1"/>
    <col min="8455" max="8455" width="10.6640625" style="40" customWidth="1"/>
    <col min="8456" max="8456" width="10.6640625" style="40" bestFit="1" customWidth="1"/>
    <col min="8457" max="8457" width="9.6640625" style="40" bestFit="1" customWidth="1"/>
    <col min="8458" max="8458" width="12.44140625" style="40" customWidth="1"/>
    <col min="8459" max="8459" width="10" style="40" customWidth="1"/>
    <col min="8460" max="8460" width="10.6640625" style="40" bestFit="1" customWidth="1"/>
    <col min="8461" max="8703" width="8.88671875" style="40"/>
    <col min="8704" max="8704" width="4.33203125" style="40" customWidth="1"/>
    <col min="8705" max="8705" width="2.6640625" style="40" customWidth="1"/>
    <col min="8706" max="8706" width="40.6640625" style="40" customWidth="1"/>
    <col min="8707" max="8709" width="11.6640625" style="40" customWidth="1"/>
    <col min="8710" max="8710" width="10.6640625" style="40" bestFit="1" customWidth="1"/>
    <col min="8711" max="8711" width="10.6640625" style="40" customWidth="1"/>
    <col min="8712" max="8712" width="10.6640625" style="40" bestFit="1" customWidth="1"/>
    <col min="8713" max="8713" width="9.6640625" style="40" bestFit="1" customWidth="1"/>
    <col min="8714" max="8714" width="12.44140625" style="40" customWidth="1"/>
    <col min="8715" max="8715" width="10" style="40" customWidth="1"/>
    <col min="8716" max="8716" width="10.6640625" style="40" bestFit="1" customWidth="1"/>
    <col min="8717" max="8959" width="8.88671875" style="40"/>
    <col min="8960" max="8960" width="4.33203125" style="40" customWidth="1"/>
    <col min="8961" max="8961" width="2.6640625" style="40" customWidth="1"/>
    <col min="8962" max="8962" width="40.6640625" style="40" customWidth="1"/>
    <col min="8963" max="8965" width="11.6640625" style="40" customWidth="1"/>
    <col min="8966" max="8966" width="10.6640625" style="40" bestFit="1" customWidth="1"/>
    <col min="8967" max="8967" width="10.6640625" style="40" customWidth="1"/>
    <col min="8968" max="8968" width="10.6640625" style="40" bestFit="1" customWidth="1"/>
    <col min="8969" max="8969" width="9.6640625" style="40" bestFit="1" customWidth="1"/>
    <col min="8970" max="8970" width="12.44140625" style="40" customWidth="1"/>
    <col min="8971" max="8971" width="10" style="40" customWidth="1"/>
    <col min="8972" max="8972" width="10.6640625" style="40" bestFit="1" customWidth="1"/>
    <col min="8973" max="9215" width="8.88671875" style="40"/>
    <col min="9216" max="9216" width="4.33203125" style="40" customWidth="1"/>
    <col min="9217" max="9217" width="2.6640625" style="40" customWidth="1"/>
    <col min="9218" max="9218" width="40.6640625" style="40" customWidth="1"/>
    <col min="9219" max="9221" width="11.6640625" style="40" customWidth="1"/>
    <col min="9222" max="9222" width="10.6640625" style="40" bestFit="1" customWidth="1"/>
    <col min="9223" max="9223" width="10.6640625" style="40" customWidth="1"/>
    <col min="9224" max="9224" width="10.6640625" style="40" bestFit="1" customWidth="1"/>
    <col min="9225" max="9225" width="9.6640625" style="40" bestFit="1" customWidth="1"/>
    <col min="9226" max="9226" width="12.44140625" style="40" customWidth="1"/>
    <col min="9227" max="9227" width="10" style="40" customWidth="1"/>
    <col min="9228" max="9228" width="10.6640625" style="40" bestFit="1" customWidth="1"/>
    <col min="9229" max="9471" width="8.88671875" style="40"/>
    <col min="9472" max="9472" width="4.33203125" style="40" customWidth="1"/>
    <col min="9473" max="9473" width="2.6640625" style="40" customWidth="1"/>
    <col min="9474" max="9474" width="40.6640625" style="40" customWidth="1"/>
    <col min="9475" max="9477" width="11.6640625" style="40" customWidth="1"/>
    <col min="9478" max="9478" width="10.6640625" style="40" bestFit="1" customWidth="1"/>
    <col min="9479" max="9479" width="10.6640625" style="40" customWidth="1"/>
    <col min="9480" max="9480" width="10.6640625" style="40" bestFit="1" customWidth="1"/>
    <col min="9481" max="9481" width="9.6640625" style="40" bestFit="1" customWidth="1"/>
    <col min="9482" max="9482" width="12.44140625" style="40" customWidth="1"/>
    <col min="9483" max="9483" width="10" style="40" customWidth="1"/>
    <col min="9484" max="9484" width="10.6640625" style="40" bestFit="1" customWidth="1"/>
    <col min="9485" max="9727" width="8.88671875" style="40"/>
    <col min="9728" max="9728" width="4.33203125" style="40" customWidth="1"/>
    <col min="9729" max="9729" width="2.6640625" style="40" customWidth="1"/>
    <col min="9730" max="9730" width="40.6640625" style="40" customWidth="1"/>
    <col min="9731" max="9733" width="11.6640625" style="40" customWidth="1"/>
    <col min="9734" max="9734" width="10.6640625" style="40" bestFit="1" customWidth="1"/>
    <col min="9735" max="9735" width="10.6640625" style="40" customWidth="1"/>
    <col min="9736" max="9736" width="10.6640625" style="40" bestFit="1" customWidth="1"/>
    <col min="9737" max="9737" width="9.6640625" style="40" bestFit="1" customWidth="1"/>
    <col min="9738" max="9738" width="12.44140625" style="40" customWidth="1"/>
    <col min="9739" max="9739" width="10" style="40" customWidth="1"/>
    <col min="9740" max="9740" width="10.6640625" style="40" bestFit="1" customWidth="1"/>
    <col min="9741" max="9983" width="8.88671875" style="40"/>
    <col min="9984" max="9984" width="4.33203125" style="40" customWidth="1"/>
    <col min="9985" max="9985" width="2.6640625" style="40" customWidth="1"/>
    <col min="9986" max="9986" width="40.6640625" style="40" customWidth="1"/>
    <col min="9987" max="9989" width="11.6640625" style="40" customWidth="1"/>
    <col min="9990" max="9990" width="10.6640625" style="40" bestFit="1" customWidth="1"/>
    <col min="9991" max="9991" width="10.6640625" style="40" customWidth="1"/>
    <col min="9992" max="9992" width="10.6640625" style="40" bestFit="1" customWidth="1"/>
    <col min="9993" max="9993" width="9.6640625" style="40" bestFit="1" customWidth="1"/>
    <col min="9994" max="9994" width="12.44140625" style="40" customWidth="1"/>
    <col min="9995" max="9995" width="10" style="40" customWidth="1"/>
    <col min="9996" max="9996" width="10.6640625" style="40" bestFit="1" customWidth="1"/>
    <col min="9997" max="10239" width="8.88671875" style="40"/>
    <col min="10240" max="10240" width="4.33203125" style="40" customWidth="1"/>
    <col min="10241" max="10241" width="2.6640625" style="40" customWidth="1"/>
    <col min="10242" max="10242" width="40.6640625" style="40" customWidth="1"/>
    <col min="10243" max="10245" width="11.6640625" style="40" customWidth="1"/>
    <col min="10246" max="10246" width="10.6640625" style="40" bestFit="1" customWidth="1"/>
    <col min="10247" max="10247" width="10.6640625" style="40" customWidth="1"/>
    <col min="10248" max="10248" width="10.6640625" style="40" bestFit="1" customWidth="1"/>
    <col min="10249" max="10249" width="9.6640625" style="40" bestFit="1" customWidth="1"/>
    <col min="10250" max="10250" width="12.44140625" style="40" customWidth="1"/>
    <col min="10251" max="10251" width="10" style="40" customWidth="1"/>
    <col min="10252" max="10252" width="10.6640625" style="40" bestFit="1" customWidth="1"/>
    <col min="10253" max="10495" width="8.88671875" style="40"/>
    <col min="10496" max="10496" width="4.33203125" style="40" customWidth="1"/>
    <col min="10497" max="10497" width="2.6640625" style="40" customWidth="1"/>
    <col min="10498" max="10498" width="40.6640625" style="40" customWidth="1"/>
    <col min="10499" max="10501" width="11.6640625" style="40" customWidth="1"/>
    <col min="10502" max="10502" width="10.6640625" style="40" bestFit="1" customWidth="1"/>
    <col min="10503" max="10503" width="10.6640625" style="40" customWidth="1"/>
    <col min="10504" max="10504" width="10.6640625" style="40" bestFit="1" customWidth="1"/>
    <col min="10505" max="10505" width="9.6640625" style="40" bestFit="1" customWidth="1"/>
    <col min="10506" max="10506" width="12.44140625" style="40" customWidth="1"/>
    <col min="10507" max="10507" width="10" style="40" customWidth="1"/>
    <col min="10508" max="10508" width="10.6640625" style="40" bestFit="1" customWidth="1"/>
    <col min="10509" max="10751" width="8.88671875" style="40"/>
    <col min="10752" max="10752" width="4.33203125" style="40" customWidth="1"/>
    <col min="10753" max="10753" width="2.6640625" style="40" customWidth="1"/>
    <col min="10754" max="10754" width="40.6640625" style="40" customWidth="1"/>
    <col min="10755" max="10757" width="11.6640625" style="40" customWidth="1"/>
    <col min="10758" max="10758" width="10.6640625" style="40" bestFit="1" customWidth="1"/>
    <col min="10759" max="10759" width="10.6640625" style="40" customWidth="1"/>
    <col min="10760" max="10760" width="10.6640625" style="40" bestFit="1" customWidth="1"/>
    <col min="10761" max="10761" width="9.6640625" style="40" bestFit="1" customWidth="1"/>
    <col min="10762" max="10762" width="12.44140625" style="40" customWidth="1"/>
    <col min="10763" max="10763" width="10" style="40" customWidth="1"/>
    <col min="10764" max="10764" width="10.6640625" style="40" bestFit="1" customWidth="1"/>
    <col min="10765" max="11007" width="8.88671875" style="40"/>
    <col min="11008" max="11008" width="4.33203125" style="40" customWidth="1"/>
    <col min="11009" max="11009" width="2.6640625" style="40" customWidth="1"/>
    <col min="11010" max="11010" width="40.6640625" style="40" customWidth="1"/>
    <col min="11011" max="11013" width="11.6640625" style="40" customWidth="1"/>
    <col min="11014" max="11014" width="10.6640625" style="40" bestFit="1" customWidth="1"/>
    <col min="11015" max="11015" width="10.6640625" style="40" customWidth="1"/>
    <col min="11016" max="11016" width="10.6640625" style="40" bestFit="1" customWidth="1"/>
    <col min="11017" max="11017" width="9.6640625" style="40" bestFit="1" customWidth="1"/>
    <col min="11018" max="11018" width="12.44140625" style="40" customWidth="1"/>
    <col min="11019" max="11019" width="10" style="40" customWidth="1"/>
    <col min="11020" max="11020" width="10.6640625" style="40" bestFit="1" customWidth="1"/>
    <col min="11021" max="11263" width="8.88671875" style="40"/>
    <col min="11264" max="11264" width="4.33203125" style="40" customWidth="1"/>
    <col min="11265" max="11265" width="2.6640625" style="40" customWidth="1"/>
    <col min="11266" max="11266" width="40.6640625" style="40" customWidth="1"/>
    <col min="11267" max="11269" width="11.6640625" style="40" customWidth="1"/>
    <col min="11270" max="11270" width="10.6640625" style="40" bestFit="1" customWidth="1"/>
    <col min="11271" max="11271" width="10.6640625" style="40" customWidth="1"/>
    <col min="11272" max="11272" width="10.6640625" style="40" bestFit="1" customWidth="1"/>
    <col min="11273" max="11273" width="9.6640625" style="40" bestFit="1" customWidth="1"/>
    <col min="11274" max="11274" width="12.44140625" style="40" customWidth="1"/>
    <col min="11275" max="11275" width="10" style="40" customWidth="1"/>
    <col min="11276" max="11276" width="10.6640625" style="40" bestFit="1" customWidth="1"/>
    <col min="11277" max="11519" width="8.88671875" style="40"/>
    <col min="11520" max="11520" width="4.33203125" style="40" customWidth="1"/>
    <col min="11521" max="11521" width="2.6640625" style="40" customWidth="1"/>
    <col min="11522" max="11522" width="40.6640625" style="40" customWidth="1"/>
    <col min="11523" max="11525" width="11.6640625" style="40" customWidth="1"/>
    <col min="11526" max="11526" width="10.6640625" style="40" bestFit="1" customWidth="1"/>
    <col min="11527" max="11527" width="10.6640625" style="40" customWidth="1"/>
    <col min="11528" max="11528" width="10.6640625" style="40" bestFit="1" customWidth="1"/>
    <col min="11529" max="11529" width="9.6640625" style="40" bestFit="1" customWidth="1"/>
    <col min="11530" max="11530" width="12.44140625" style="40" customWidth="1"/>
    <col min="11531" max="11531" width="10" style="40" customWidth="1"/>
    <col min="11532" max="11532" width="10.6640625" style="40" bestFit="1" customWidth="1"/>
    <col min="11533" max="11775" width="8.88671875" style="40"/>
    <col min="11776" max="11776" width="4.33203125" style="40" customWidth="1"/>
    <col min="11777" max="11777" width="2.6640625" style="40" customWidth="1"/>
    <col min="11778" max="11778" width="40.6640625" style="40" customWidth="1"/>
    <col min="11779" max="11781" width="11.6640625" style="40" customWidth="1"/>
    <col min="11782" max="11782" width="10.6640625" style="40" bestFit="1" customWidth="1"/>
    <col min="11783" max="11783" width="10.6640625" style="40" customWidth="1"/>
    <col min="11784" max="11784" width="10.6640625" style="40" bestFit="1" customWidth="1"/>
    <col min="11785" max="11785" width="9.6640625" style="40" bestFit="1" customWidth="1"/>
    <col min="11786" max="11786" width="12.44140625" style="40" customWidth="1"/>
    <col min="11787" max="11787" width="10" style="40" customWidth="1"/>
    <col min="11788" max="11788" width="10.6640625" style="40" bestFit="1" customWidth="1"/>
    <col min="11789" max="12031" width="8.88671875" style="40"/>
    <col min="12032" max="12032" width="4.33203125" style="40" customWidth="1"/>
    <col min="12033" max="12033" width="2.6640625" style="40" customWidth="1"/>
    <col min="12034" max="12034" width="40.6640625" style="40" customWidth="1"/>
    <col min="12035" max="12037" width="11.6640625" style="40" customWidth="1"/>
    <col min="12038" max="12038" width="10.6640625" style="40" bestFit="1" customWidth="1"/>
    <col min="12039" max="12039" width="10.6640625" style="40" customWidth="1"/>
    <col min="12040" max="12040" width="10.6640625" style="40" bestFit="1" customWidth="1"/>
    <col min="12041" max="12041" width="9.6640625" style="40" bestFit="1" customWidth="1"/>
    <col min="12042" max="12042" width="12.44140625" style="40" customWidth="1"/>
    <col min="12043" max="12043" width="10" style="40" customWidth="1"/>
    <col min="12044" max="12044" width="10.6640625" style="40" bestFit="1" customWidth="1"/>
    <col min="12045" max="12287" width="8.88671875" style="40"/>
    <col min="12288" max="12288" width="4.33203125" style="40" customWidth="1"/>
    <col min="12289" max="12289" width="2.6640625" style="40" customWidth="1"/>
    <col min="12290" max="12290" width="40.6640625" style="40" customWidth="1"/>
    <col min="12291" max="12293" width="11.6640625" style="40" customWidth="1"/>
    <col min="12294" max="12294" width="10.6640625" style="40" bestFit="1" customWidth="1"/>
    <col min="12295" max="12295" width="10.6640625" style="40" customWidth="1"/>
    <col min="12296" max="12296" width="10.6640625" style="40" bestFit="1" customWidth="1"/>
    <col min="12297" max="12297" width="9.6640625" style="40" bestFit="1" customWidth="1"/>
    <col min="12298" max="12298" width="12.44140625" style="40" customWidth="1"/>
    <col min="12299" max="12299" width="10" style="40" customWidth="1"/>
    <col min="12300" max="12300" width="10.6640625" style="40" bestFit="1" customWidth="1"/>
    <col min="12301" max="12543" width="8.88671875" style="40"/>
    <col min="12544" max="12544" width="4.33203125" style="40" customWidth="1"/>
    <col min="12545" max="12545" width="2.6640625" style="40" customWidth="1"/>
    <col min="12546" max="12546" width="40.6640625" style="40" customWidth="1"/>
    <col min="12547" max="12549" width="11.6640625" style="40" customWidth="1"/>
    <col min="12550" max="12550" width="10.6640625" style="40" bestFit="1" customWidth="1"/>
    <col min="12551" max="12551" width="10.6640625" style="40" customWidth="1"/>
    <col min="12552" max="12552" width="10.6640625" style="40" bestFit="1" customWidth="1"/>
    <col min="12553" max="12553" width="9.6640625" style="40" bestFit="1" customWidth="1"/>
    <col min="12554" max="12554" width="12.44140625" style="40" customWidth="1"/>
    <col min="12555" max="12555" width="10" style="40" customWidth="1"/>
    <col min="12556" max="12556" width="10.6640625" style="40" bestFit="1" customWidth="1"/>
    <col min="12557" max="12799" width="8.88671875" style="40"/>
    <col min="12800" max="12800" width="4.33203125" style="40" customWidth="1"/>
    <col min="12801" max="12801" width="2.6640625" style="40" customWidth="1"/>
    <col min="12802" max="12802" width="40.6640625" style="40" customWidth="1"/>
    <col min="12803" max="12805" width="11.6640625" style="40" customWidth="1"/>
    <col min="12806" max="12806" width="10.6640625" style="40" bestFit="1" customWidth="1"/>
    <col min="12807" max="12807" width="10.6640625" style="40" customWidth="1"/>
    <col min="12808" max="12808" width="10.6640625" style="40" bestFit="1" customWidth="1"/>
    <col min="12809" max="12809" width="9.6640625" style="40" bestFit="1" customWidth="1"/>
    <col min="12810" max="12810" width="12.44140625" style="40" customWidth="1"/>
    <col min="12811" max="12811" width="10" style="40" customWidth="1"/>
    <col min="12812" max="12812" width="10.6640625" style="40" bestFit="1" customWidth="1"/>
    <col min="12813" max="13055" width="8.88671875" style="40"/>
    <col min="13056" max="13056" width="4.33203125" style="40" customWidth="1"/>
    <col min="13057" max="13057" width="2.6640625" style="40" customWidth="1"/>
    <col min="13058" max="13058" width="40.6640625" style="40" customWidth="1"/>
    <col min="13059" max="13061" width="11.6640625" style="40" customWidth="1"/>
    <col min="13062" max="13062" width="10.6640625" style="40" bestFit="1" customWidth="1"/>
    <col min="13063" max="13063" width="10.6640625" style="40" customWidth="1"/>
    <col min="13064" max="13064" width="10.6640625" style="40" bestFit="1" customWidth="1"/>
    <col min="13065" max="13065" width="9.6640625" style="40" bestFit="1" customWidth="1"/>
    <col min="13066" max="13066" width="12.44140625" style="40" customWidth="1"/>
    <col min="13067" max="13067" width="10" style="40" customWidth="1"/>
    <col min="13068" max="13068" width="10.6640625" style="40" bestFit="1" customWidth="1"/>
    <col min="13069" max="13311" width="8.88671875" style="40"/>
    <col min="13312" max="13312" width="4.33203125" style="40" customWidth="1"/>
    <col min="13313" max="13313" width="2.6640625" style="40" customWidth="1"/>
    <col min="13314" max="13314" width="40.6640625" style="40" customWidth="1"/>
    <col min="13315" max="13317" width="11.6640625" style="40" customWidth="1"/>
    <col min="13318" max="13318" width="10.6640625" style="40" bestFit="1" customWidth="1"/>
    <col min="13319" max="13319" width="10.6640625" style="40" customWidth="1"/>
    <col min="13320" max="13320" width="10.6640625" style="40" bestFit="1" customWidth="1"/>
    <col min="13321" max="13321" width="9.6640625" style="40" bestFit="1" customWidth="1"/>
    <col min="13322" max="13322" width="12.44140625" style="40" customWidth="1"/>
    <col min="13323" max="13323" width="10" style="40" customWidth="1"/>
    <col min="13324" max="13324" width="10.6640625" style="40" bestFit="1" customWidth="1"/>
    <col min="13325" max="13567" width="8.88671875" style="40"/>
    <col min="13568" max="13568" width="4.33203125" style="40" customWidth="1"/>
    <col min="13569" max="13569" width="2.6640625" style="40" customWidth="1"/>
    <col min="13570" max="13570" width="40.6640625" style="40" customWidth="1"/>
    <col min="13571" max="13573" width="11.6640625" style="40" customWidth="1"/>
    <col min="13574" max="13574" width="10.6640625" style="40" bestFit="1" customWidth="1"/>
    <col min="13575" max="13575" width="10.6640625" style="40" customWidth="1"/>
    <col min="13576" max="13576" width="10.6640625" style="40" bestFit="1" customWidth="1"/>
    <col min="13577" max="13577" width="9.6640625" style="40" bestFit="1" customWidth="1"/>
    <col min="13578" max="13578" width="12.44140625" style="40" customWidth="1"/>
    <col min="13579" max="13579" width="10" style="40" customWidth="1"/>
    <col min="13580" max="13580" width="10.6640625" style="40" bestFit="1" customWidth="1"/>
    <col min="13581" max="13823" width="8.88671875" style="40"/>
    <col min="13824" max="13824" width="4.33203125" style="40" customWidth="1"/>
    <col min="13825" max="13825" width="2.6640625" style="40" customWidth="1"/>
    <col min="13826" max="13826" width="40.6640625" style="40" customWidth="1"/>
    <col min="13827" max="13829" width="11.6640625" style="40" customWidth="1"/>
    <col min="13830" max="13830" width="10.6640625" style="40" bestFit="1" customWidth="1"/>
    <col min="13831" max="13831" width="10.6640625" style="40" customWidth="1"/>
    <col min="13832" max="13832" width="10.6640625" style="40" bestFit="1" customWidth="1"/>
    <col min="13833" max="13833" width="9.6640625" style="40" bestFit="1" customWidth="1"/>
    <col min="13834" max="13834" width="12.44140625" style="40" customWidth="1"/>
    <col min="13835" max="13835" width="10" style="40" customWidth="1"/>
    <col min="13836" max="13836" width="10.6640625" style="40" bestFit="1" customWidth="1"/>
    <col min="13837" max="14079" width="8.88671875" style="40"/>
    <col min="14080" max="14080" width="4.33203125" style="40" customWidth="1"/>
    <col min="14081" max="14081" width="2.6640625" style="40" customWidth="1"/>
    <col min="14082" max="14082" width="40.6640625" style="40" customWidth="1"/>
    <col min="14083" max="14085" width="11.6640625" style="40" customWidth="1"/>
    <col min="14086" max="14086" width="10.6640625" style="40" bestFit="1" customWidth="1"/>
    <col min="14087" max="14087" width="10.6640625" style="40" customWidth="1"/>
    <col min="14088" max="14088" width="10.6640625" style="40" bestFit="1" customWidth="1"/>
    <col min="14089" max="14089" width="9.6640625" style="40" bestFit="1" customWidth="1"/>
    <col min="14090" max="14090" width="12.44140625" style="40" customWidth="1"/>
    <col min="14091" max="14091" width="10" style="40" customWidth="1"/>
    <col min="14092" max="14092" width="10.6640625" style="40" bestFit="1" customWidth="1"/>
    <col min="14093" max="14335" width="8.88671875" style="40"/>
    <col min="14336" max="14336" width="4.33203125" style="40" customWidth="1"/>
    <col min="14337" max="14337" width="2.6640625" style="40" customWidth="1"/>
    <col min="14338" max="14338" width="40.6640625" style="40" customWidth="1"/>
    <col min="14339" max="14341" width="11.6640625" style="40" customWidth="1"/>
    <col min="14342" max="14342" width="10.6640625" style="40" bestFit="1" customWidth="1"/>
    <col min="14343" max="14343" width="10.6640625" style="40" customWidth="1"/>
    <col min="14344" max="14344" width="10.6640625" style="40" bestFit="1" customWidth="1"/>
    <col min="14345" max="14345" width="9.6640625" style="40" bestFit="1" customWidth="1"/>
    <col min="14346" max="14346" width="12.44140625" style="40" customWidth="1"/>
    <col min="14347" max="14347" width="10" style="40" customWidth="1"/>
    <col min="14348" max="14348" width="10.6640625" style="40" bestFit="1" customWidth="1"/>
    <col min="14349" max="14591" width="8.88671875" style="40"/>
    <col min="14592" max="14592" width="4.33203125" style="40" customWidth="1"/>
    <col min="14593" max="14593" width="2.6640625" style="40" customWidth="1"/>
    <col min="14594" max="14594" width="40.6640625" style="40" customWidth="1"/>
    <col min="14595" max="14597" width="11.6640625" style="40" customWidth="1"/>
    <col min="14598" max="14598" width="10.6640625" style="40" bestFit="1" customWidth="1"/>
    <col min="14599" max="14599" width="10.6640625" style="40" customWidth="1"/>
    <col min="14600" max="14600" width="10.6640625" style="40" bestFit="1" customWidth="1"/>
    <col min="14601" max="14601" width="9.6640625" style="40" bestFit="1" customWidth="1"/>
    <col min="14602" max="14602" width="12.44140625" style="40" customWidth="1"/>
    <col min="14603" max="14603" width="10" style="40" customWidth="1"/>
    <col min="14604" max="14604" width="10.6640625" style="40" bestFit="1" customWidth="1"/>
    <col min="14605" max="14847" width="8.88671875" style="40"/>
    <col min="14848" max="14848" width="4.33203125" style="40" customWidth="1"/>
    <col min="14849" max="14849" width="2.6640625" style="40" customWidth="1"/>
    <col min="14850" max="14850" width="40.6640625" style="40" customWidth="1"/>
    <col min="14851" max="14853" width="11.6640625" style="40" customWidth="1"/>
    <col min="14854" max="14854" width="10.6640625" style="40" bestFit="1" customWidth="1"/>
    <col min="14855" max="14855" width="10.6640625" style="40" customWidth="1"/>
    <col min="14856" max="14856" width="10.6640625" style="40" bestFit="1" customWidth="1"/>
    <col min="14857" max="14857" width="9.6640625" style="40" bestFit="1" customWidth="1"/>
    <col min="14858" max="14858" width="12.44140625" style="40" customWidth="1"/>
    <col min="14859" max="14859" width="10" style="40" customWidth="1"/>
    <col min="14860" max="14860" width="10.6640625" style="40" bestFit="1" customWidth="1"/>
    <col min="14861" max="15103" width="8.88671875" style="40"/>
    <col min="15104" max="15104" width="4.33203125" style="40" customWidth="1"/>
    <col min="15105" max="15105" width="2.6640625" style="40" customWidth="1"/>
    <col min="15106" max="15106" width="40.6640625" style="40" customWidth="1"/>
    <col min="15107" max="15109" width="11.6640625" style="40" customWidth="1"/>
    <col min="15110" max="15110" width="10.6640625" style="40" bestFit="1" customWidth="1"/>
    <col min="15111" max="15111" width="10.6640625" style="40" customWidth="1"/>
    <col min="15112" max="15112" width="10.6640625" style="40" bestFit="1" customWidth="1"/>
    <col min="15113" max="15113" width="9.6640625" style="40" bestFit="1" customWidth="1"/>
    <col min="15114" max="15114" width="12.44140625" style="40" customWidth="1"/>
    <col min="15115" max="15115" width="10" style="40" customWidth="1"/>
    <col min="15116" max="15116" width="10.6640625" style="40" bestFit="1" customWidth="1"/>
    <col min="15117" max="15359" width="8.88671875" style="40"/>
    <col min="15360" max="15360" width="4.33203125" style="40" customWidth="1"/>
    <col min="15361" max="15361" width="2.6640625" style="40" customWidth="1"/>
    <col min="15362" max="15362" width="40.6640625" style="40" customWidth="1"/>
    <col min="15363" max="15365" width="11.6640625" style="40" customWidth="1"/>
    <col min="15366" max="15366" width="10.6640625" style="40" bestFit="1" customWidth="1"/>
    <col min="15367" max="15367" width="10.6640625" style="40" customWidth="1"/>
    <col min="15368" max="15368" width="10.6640625" style="40" bestFit="1" customWidth="1"/>
    <col min="15369" max="15369" width="9.6640625" style="40" bestFit="1" customWidth="1"/>
    <col min="15370" max="15370" width="12.44140625" style="40" customWidth="1"/>
    <col min="15371" max="15371" width="10" style="40" customWidth="1"/>
    <col min="15372" max="15372" width="10.6640625" style="40" bestFit="1" customWidth="1"/>
    <col min="15373" max="15615" width="8.88671875" style="40"/>
    <col min="15616" max="15616" width="4.33203125" style="40" customWidth="1"/>
    <col min="15617" max="15617" width="2.6640625" style="40" customWidth="1"/>
    <col min="15618" max="15618" width="40.6640625" style="40" customWidth="1"/>
    <col min="15619" max="15621" width="11.6640625" style="40" customWidth="1"/>
    <col min="15622" max="15622" width="10.6640625" style="40" bestFit="1" customWidth="1"/>
    <col min="15623" max="15623" width="10.6640625" style="40" customWidth="1"/>
    <col min="15624" max="15624" width="10.6640625" style="40" bestFit="1" customWidth="1"/>
    <col min="15625" max="15625" width="9.6640625" style="40" bestFit="1" customWidth="1"/>
    <col min="15626" max="15626" width="12.44140625" style="40" customWidth="1"/>
    <col min="15627" max="15627" width="10" style="40" customWidth="1"/>
    <col min="15628" max="15628" width="10.6640625" style="40" bestFit="1" customWidth="1"/>
    <col min="15629" max="15871" width="8.88671875" style="40"/>
    <col min="15872" max="15872" width="4.33203125" style="40" customWidth="1"/>
    <col min="15873" max="15873" width="2.6640625" style="40" customWidth="1"/>
    <col min="15874" max="15874" width="40.6640625" style="40" customWidth="1"/>
    <col min="15875" max="15877" width="11.6640625" style="40" customWidth="1"/>
    <col min="15878" max="15878" width="10.6640625" style="40" bestFit="1" customWidth="1"/>
    <col min="15879" max="15879" width="10.6640625" style="40" customWidth="1"/>
    <col min="15880" max="15880" width="10.6640625" style="40" bestFit="1" customWidth="1"/>
    <col min="15881" max="15881" width="9.6640625" style="40" bestFit="1" customWidth="1"/>
    <col min="15882" max="15882" width="12.44140625" style="40" customWidth="1"/>
    <col min="15883" max="15883" width="10" style="40" customWidth="1"/>
    <col min="15884" max="15884" width="10.6640625" style="40" bestFit="1" customWidth="1"/>
    <col min="15885" max="16127" width="8.88671875" style="40"/>
    <col min="16128" max="16128" width="4.33203125" style="40" customWidth="1"/>
    <col min="16129" max="16129" width="2.6640625" style="40" customWidth="1"/>
    <col min="16130" max="16130" width="40.6640625" style="40" customWidth="1"/>
    <col min="16131" max="16133" width="11.6640625" style="40" customWidth="1"/>
    <col min="16134" max="16134" width="10.6640625" style="40" bestFit="1" customWidth="1"/>
    <col min="16135" max="16135" width="10.6640625" style="40" customWidth="1"/>
    <col min="16136" max="16136" width="10.6640625" style="40" bestFit="1" customWidth="1"/>
    <col min="16137" max="16137" width="9.6640625" style="40" bestFit="1" customWidth="1"/>
    <col min="16138" max="16138" width="12.44140625" style="40" customWidth="1"/>
    <col min="16139" max="16139" width="10" style="40" customWidth="1"/>
    <col min="16140" max="16140" width="10.6640625" style="40" bestFit="1" customWidth="1"/>
    <col min="16141" max="16384" width="8.88671875" style="40"/>
  </cols>
  <sheetData>
    <row r="1" spans="1:14" ht="17.399999999999999" x14ac:dyDescent="0.3">
      <c r="A1" s="116" t="s">
        <v>163</v>
      </c>
      <c r="B1" s="83"/>
      <c r="C1" s="117"/>
      <c r="D1" s="117"/>
      <c r="E1" s="117"/>
      <c r="F1" s="118"/>
      <c r="G1" s="118"/>
      <c r="H1" s="118"/>
      <c r="I1" s="118"/>
      <c r="J1" s="118"/>
      <c r="K1" s="37"/>
      <c r="L1" s="37"/>
    </row>
    <row r="2" spans="1:14" ht="13.8" x14ac:dyDescent="0.25">
      <c r="B2" s="3"/>
      <c r="C2" s="3"/>
      <c r="D2" s="3"/>
      <c r="E2" s="3"/>
      <c r="F2" s="3"/>
      <c r="G2" s="3"/>
      <c r="H2" s="3"/>
      <c r="I2" s="3"/>
      <c r="J2" s="3"/>
      <c r="K2" s="3"/>
      <c r="L2" s="3"/>
      <c r="M2" s="3"/>
      <c r="N2" s="3"/>
    </row>
    <row r="3" spans="1:14" ht="13.8" x14ac:dyDescent="0.25">
      <c r="A3" s="119"/>
      <c r="B3" s="120"/>
      <c r="C3" s="121"/>
      <c r="D3" s="188"/>
      <c r="E3" s="189"/>
      <c r="F3" s="189"/>
      <c r="G3" s="189"/>
      <c r="H3" s="189"/>
      <c r="I3" s="189"/>
      <c r="J3" s="189"/>
      <c r="K3" s="190"/>
      <c r="L3" s="122"/>
      <c r="M3" s="122"/>
      <c r="N3" s="120"/>
    </row>
    <row r="4" spans="1:14" ht="13.8" x14ac:dyDescent="0.25">
      <c r="A4" s="123"/>
      <c r="B4" s="124"/>
      <c r="C4" s="125"/>
      <c r="D4" s="191" t="s">
        <v>142</v>
      </c>
      <c r="E4" s="192"/>
      <c r="F4" s="192"/>
      <c r="G4" s="192"/>
      <c r="H4" s="192"/>
      <c r="I4" s="192"/>
      <c r="J4" s="192"/>
      <c r="K4" s="193"/>
      <c r="L4" s="125"/>
      <c r="M4" s="125"/>
      <c r="N4" s="124"/>
    </row>
    <row r="5" spans="1:14" ht="13.8" x14ac:dyDescent="0.25">
      <c r="A5" s="123"/>
      <c r="B5" s="124"/>
      <c r="C5" s="125"/>
      <c r="D5" s="188"/>
      <c r="E5" s="189"/>
      <c r="F5" s="189"/>
      <c r="G5" s="189"/>
      <c r="H5" s="189"/>
      <c r="I5" s="189"/>
      <c r="J5" s="190"/>
      <c r="K5" s="126"/>
      <c r="L5" s="125"/>
      <c r="M5" s="125"/>
      <c r="N5" s="124"/>
    </row>
    <row r="6" spans="1:14" ht="13.8" x14ac:dyDescent="0.25">
      <c r="A6" s="123"/>
      <c r="B6" s="124"/>
      <c r="C6" s="125"/>
      <c r="D6" s="191" t="s">
        <v>164</v>
      </c>
      <c r="E6" s="194"/>
      <c r="F6" s="194"/>
      <c r="G6" s="194"/>
      <c r="H6" s="194"/>
      <c r="I6" s="194"/>
      <c r="J6" s="195"/>
      <c r="K6" s="127"/>
      <c r="L6" s="125"/>
      <c r="M6" s="125"/>
      <c r="N6" s="124"/>
    </row>
    <row r="7" spans="1:14" ht="13.8" x14ac:dyDescent="0.25">
      <c r="A7" s="123"/>
      <c r="B7" s="124"/>
      <c r="C7" s="128"/>
      <c r="D7" s="129"/>
      <c r="E7" s="130"/>
      <c r="F7" s="130"/>
      <c r="G7" s="130"/>
      <c r="H7" s="130"/>
      <c r="I7" s="130" t="s">
        <v>165</v>
      </c>
      <c r="J7" s="131"/>
      <c r="K7" s="128"/>
      <c r="L7" s="128"/>
      <c r="M7" s="128"/>
      <c r="N7" s="131"/>
    </row>
    <row r="8" spans="1:14" ht="13.8" x14ac:dyDescent="0.25">
      <c r="A8" s="132"/>
      <c r="B8" s="124"/>
      <c r="C8" s="128"/>
      <c r="D8" s="129"/>
      <c r="E8" s="130"/>
      <c r="F8" s="130"/>
      <c r="G8" s="130" t="s">
        <v>166</v>
      </c>
      <c r="H8" s="130"/>
      <c r="I8" s="130" t="s">
        <v>167</v>
      </c>
      <c r="J8" s="131"/>
      <c r="K8" s="128"/>
      <c r="L8" s="128"/>
      <c r="M8" s="128" t="s">
        <v>168</v>
      </c>
      <c r="N8" s="131"/>
    </row>
    <row r="9" spans="1:14" ht="13.8" x14ac:dyDescent="0.25">
      <c r="A9" s="132"/>
      <c r="B9" s="124"/>
      <c r="C9" s="128"/>
      <c r="D9" s="129"/>
      <c r="E9" s="130"/>
      <c r="F9" s="130"/>
      <c r="G9" s="130" t="s">
        <v>169</v>
      </c>
      <c r="H9" s="130"/>
      <c r="I9" s="130" t="s">
        <v>170</v>
      </c>
      <c r="J9" s="131"/>
      <c r="K9" s="128"/>
      <c r="L9" s="128" t="s">
        <v>171</v>
      </c>
      <c r="M9" s="128" t="s">
        <v>172</v>
      </c>
      <c r="N9" s="131"/>
    </row>
    <row r="10" spans="1:14" ht="13.8" x14ac:dyDescent="0.25">
      <c r="A10" s="133">
        <v>2020</v>
      </c>
      <c r="B10" s="124"/>
      <c r="C10" s="128"/>
      <c r="D10" s="129"/>
      <c r="E10" s="130"/>
      <c r="F10" s="130" t="s">
        <v>173</v>
      </c>
      <c r="G10" s="130" t="s">
        <v>170</v>
      </c>
      <c r="H10" s="130"/>
      <c r="I10" s="130" t="s">
        <v>85</v>
      </c>
      <c r="J10" s="131"/>
      <c r="K10" s="128" t="s">
        <v>174</v>
      </c>
      <c r="L10" s="128" t="s">
        <v>175</v>
      </c>
      <c r="M10" s="128" t="s">
        <v>175</v>
      </c>
      <c r="N10" s="131"/>
    </row>
    <row r="11" spans="1:14" ht="13.8" x14ac:dyDescent="0.25">
      <c r="A11" s="133" t="s">
        <v>0</v>
      </c>
      <c r="B11" s="124"/>
      <c r="C11" s="128" t="s">
        <v>176</v>
      </c>
      <c r="D11" s="129"/>
      <c r="E11" s="130"/>
      <c r="F11" s="130" t="s">
        <v>177</v>
      </c>
      <c r="G11" s="130" t="s">
        <v>178</v>
      </c>
      <c r="H11" s="130"/>
      <c r="I11" s="130" t="s">
        <v>179</v>
      </c>
      <c r="J11" s="131" t="s">
        <v>180</v>
      </c>
      <c r="K11" s="128" t="s">
        <v>181</v>
      </c>
      <c r="L11" s="128" t="s">
        <v>182</v>
      </c>
      <c r="M11" s="128" t="s">
        <v>182</v>
      </c>
      <c r="N11" s="131"/>
    </row>
    <row r="12" spans="1:14" ht="13.8" x14ac:dyDescent="0.25">
      <c r="A12" s="134" t="s">
        <v>183</v>
      </c>
      <c r="B12" s="135" t="s">
        <v>184</v>
      </c>
      <c r="C12" s="136" t="s">
        <v>0</v>
      </c>
      <c r="D12" s="137" t="s">
        <v>176</v>
      </c>
      <c r="E12" s="138" t="s">
        <v>80</v>
      </c>
      <c r="F12" s="138" t="s">
        <v>166</v>
      </c>
      <c r="G12" s="138" t="s">
        <v>165</v>
      </c>
      <c r="H12" s="138" t="s">
        <v>83</v>
      </c>
      <c r="I12" s="138" t="s">
        <v>185</v>
      </c>
      <c r="J12" s="139" t="s">
        <v>186</v>
      </c>
      <c r="K12" s="136" t="s">
        <v>187</v>
      </c>
      <c r="L12" s="136" t="s">
        <v>188</v>
      </c>
      <c r="M12" s="136" t="s">
        <v>188</v>
      </c>
      <c r="N12" s="139" t="s">
        <v>189</v>
      </c>
    </row>
    <row r="13" spans="1:14" ht="13.8" x14ac:dyDescent="0.25">
      <c r="A13" s="140"/>
      <c r="B13" s="141"/>
      <c r="C13" s="142"/>
      <c r="D13" s="143"/>
      <c r="E13" s="144"/>
      <c r="F13" s="144"/>
      <c r="G13" s="144"/>
      <c r="H13" s="144"/>
      <c r="I13" s="144"/>
      <c r="J13" s="145"/>
      <c r="K13" s="142"/>
      <c r="L13" s="146"/>
      <c r="M13" s="146"/>
      <c r="N13" s="145"/>
    </row>
    <row r="14" spans="1:14" ht="13.8" x14ac:dyDescent="0.25">
      <c r="A14" s="147"/>
      <c r="B14" s="148" t="s">
        <v>190</v>
      </c>
      <c r="C14" s="149">
        <v>9288994</v>
      </c>
      <c r="D14" s="150">
        <v>8385500</v>
      </c>
      <c r="E14" s="151">
        <v>5112280</v>
      </c>
      <c r="F14" s="151">
        <v>1219770</v>
      </c>
      <c r="G14" s="151">
        <v>51186</v>
      </c>
      <c r="H14" s="151">
        <v>950090</v>
      </c>
      <c r="I14" s="151">
        <v>3533</v>
      </c>
      <c r="J14" s="152">
        <v>1048641</v>
      </c>
      <c r="K14" s="149">
        <v>903494</v>
      </c>
      <c r="L14" s="153">
        <v>2002575</v>
      </c>
      <c r="M14" s="153">
        <v>7286419</v>
      </c>
      <c r="N14" s="152">
        <v>7281310</v>
      </c>
    </row>
    <row r="15" spans="1:14" ht="13.8" x14ac:dyDescent="0.25">
      <c r="A15" s="147"/>
      <c r="B15" s="148"/>
      <c r="C15" s="149"/>
      <c r="D15" s="150"/>
      <c r="E15" s="151"/>
      <c r="F15" s="151"/>
      <c r="G15" s="151"/>
      <c r="H15" s="151"/>
      <c r="I15" s="151"/>
      <c r="J15" s="152"/>
      <c r="K15" s="149"/>
      <c r="L15" s="153"/>
      <c r="M15" s="153"/>
      <c r="N15" s="152"/>
    </row>
    <row r="16" spans="1:14" ht="13.8" x14ac:dyDescent="0.25">
      <c r="A16" s="147"/>
      <c r="B16" s="148" t="s">
        <v>9</v>
      </c>
      <c r="C16" s="149"/>
      <c r="D16" s="150"/>
      <c r="E16" s="151"/>
      <c r="F16" s="151"/>
      <c r="G16" s="151"/>
      <c r="H16" s="151"/>
      <c r="I16" s="151"/>
      <c r="J16" s="152"/>
      <c r="K16" s="149"/>
      <c r="L16" s="153"/>
      <c r="M16" s="153"/>
      <c r="N16" s="152"/>
    </row>
    <row r="17" spans="1:14" ht="13.8" x14ac:dyDescent="0.25">
      <c r="A17" s="147">
        <v>1</v>
      </c>
      <c r="B17" s="154" t="s">
        <v>10</v>
      </c>
      <c r="C17" s="155">
        <v>955732</v>
      </c>
      <c r="D17" s="156">
        <v>858445</v>
      </c>
      <c r="E17" s="30">
        <v>543849</v>
      </c>
      <c r="F17" s="30">
        <v>54831</v>
      </c>
      <c r="G17" s="30">
        <v>4535</v>
      </c>
      <c r="H17" s="30">
        <v>158630</v>
      </c>
      <c r="I17" s="30">
        <v>217</v>
      </c>
      <c r="J17" s="157">
        <v>96383</v>
      </c>
      <c r="K17" s="155">
        <v>97287</v>
      </c>
      <c r="L17" s="158">
        <v>204683</v>
      </c>
      <c r="M17" s="158">
        <v>751049</v>
      </c>
      <c r="N17" s="157">
        <v>755234</v>
      </c>
    </row>
    <row r="18" spans="1:14" ht="13.8" x14ac:dyDescent="0.25">
      <c r="A18" s="147">
        <v>2</v>
      </c>
      <c r="B18" s="154" t="s">
        <v>11</v>
      </c>
      <c r="C18" s="155">
        <v>863728</v>
      </c>
      <c r="D18" s="156">
        <v>773192</v>
      </c>
      <c r="E18" s="30">
        <v>261487</v>
      </c>
      <c r="F18" s="30">
        <v>335047</v>
      </c>
      <c r="G18" s="30">
        <v>4604</v>
      </c>
      <c r="H18" s="30">
        <v>47591</v>
      </c>
      <c r="I18" s="30">
        <v>378</v>
      </c>
      <c r="J18" s="157">
        <v>124085</v>
      </c>
      <c r="K18" s="155">
        <v>90536</v>
      </c>
      <c r="L18" s="158">
        <v>210353</v>
      </c>
      <c r="M18" s="158">
        <v>653375</v>
      </c>
      <c r="N18" s="157">
        <v>661508</v>
      </c>
    </row>
    <row r="19" spans="1:14" ht="13.8" x14ac:dyDescent="0.25">
      <c r="A19" s="147">
        <v>3</v>
      </c>
      <c r="B19" s="154" t="s">
        <v>12</v>
      </c>
      <c r="C19" s="155">
        <v>863162</v>
      </c>
      <c r="D19" s="156">
        <v>784897</v>
      </c>
      <c r="E19" s="30">
        <v>361742</v>
      </c>
      <c r="F19" s="30">
        <v>84360</v>
      </c>
      <c r="G19" s="30">
        <v>4614</v>
      </c>
      <c r="H19" s="30">
        <v>228813</v>
      </c>
      <c r="I19" s="30">
        <v>340</v>
      </c>
      <c r="J19" s="157">
        <v>105028</v>
      </c>
      <c r="K19" s="155">
        <v>78265</v>
      </c>
      <c r="L19" s="158">
        <v>193687</v>
      </c>
      <c r="M19" s="158">
        <v>669475</v>
      </c>
      <c r="N19" s="157">
        <v>680009</v>
      </c>
    </row>
    <row r="20" spans="1:14" ht="13.8" x14ac:dyDescent="0.25">
      <c r="A20" s="147">
        <v>4</v>
      </c>
      <c r="B20" s="154" t="s">
        <v>13</v>
      </c>
      <c r="C20" s="155">
        <v>724854</v>
      </c>
      <c r="D20" s="156">
        <v>620369</v>
      </c>
      <c r="E20" s="30">
        <v>248561</v>
      </c>
      <c r="F20" s="30">
        <v>79498</v>
      </c>
      <c r="G20" s="30">
        <v>7388</v>
      </c>
      <c r="H20" s="30">
        <v>124555</v>
      </c>
      <c r="I20" s="30">
        <v>417</v>
      </c>
      <c r="J20" s="157">
        <v>159950</v>
      </c>
      <c r="K20" s="155">
        <v>104485</v>
      </c>
      <c r="L20" s="158">
        <v>293019</v>
      </c>
      <c r="M20" s="158">
        <v>431835</v>
      </c>
      <c r="N20" s="157">
        <v>582751</v>
      </c>
    </row>
    <row r="21" spans="1:14" ht="13.8" x14ac:dyDescent="0.25">
      <c r="A21" s="147">
        <v>5</v>
      </c>
      <c r="B21" s="154" t="s">
        <v>14</v>
      </c>
      <c r="C21" s="155">
        <v>643615</v>
      </c>
      <c r="D21" s="156">
        <v>592279</v>
      </c>
      <c r="E21" s="30">
        <v>476056</v>
      </c>
      <c r="F21" s="30">
        <v>41124</v>
      </c>
      <c r="G21" s="30">
        <v>2361</v>
      </c>
      <c r="H21" s="30">
        <v>36316</v>
      </c>
      <c r="I21" s="30">
        <v>163</v>
      </c>
      <c r="J21" s="157">
        <v>36259</v>
      </c>
      <c r="K21" s="155">
        <v>51336</v>
      </c>
      <c r="L21" s="158">
        <v>80730</v>
      </c>
      <c r="M21" s="158">
        <v>562885</v>
      </c>
      <c r="N21" s="157">
        <v>511670</v>
      </c>
    </row>
    <row r="22" spans="1:14" ht="13.8" x14ac:dyDescent="0.25">
      <c r="A22" s="147">
        <v>6</v>
      </c>
      <c r="B22" s="154" t="s">
        <v>15</v>
      </c>
      <c r="C22" s="155">
        <v>637229</v>
      </c>
      <c r="D22" s="156">
        <v>594877</v>
      </c>
      <c r="E22" s="30">
        <v>534036</v>
      </c>
      <c r="F22" s="30">
        <v>19079</v>
      </c>
      <c r="G22" s="30">
        <v>2257</v>
      </c>
      <c r="H22" s="30">
        <v>11526</v>
      </c>
      <c r="I22" s="30">
        <v>129</v>
      </c>
      <c r="J22" s="157">
        <v>27850</v>
      </c>
      <c r="K22" s="155">
        <v>42352</v>
      </c>
      <c r="L22" s="158">
        <v>66329</v>
      </c>
      <c r="M22" s="158">
        <v>570900</v>
      </c>
      <c r="N22" s="157">
        <v>482600</v>
      </c>
    </row>
    <row r="23" spans="1:14" ht="13.8" x14ac:dyDescent="0.25">
      <c r="A23" s="147">
        <v>7</v>
      </c>
      <c r="B23" s="154" t="s">
        <v>16</v>
      </c>
      <c r="C23" s="155">
        <v>575345</v>
      </c>
      <c r="D23" s="156">
        <v>496134</v>
      </c>
      <c r="E23" s="30">
        <v>236589</v>
      </c>
      <c r="F23" s="30">
        <v>117306</v>
      </c>
      <c r="G23" s="30">
        <v>4022</v>
      </c>
      <c r="H23" s="30">
        <v>32434</v>
      </c>
      <c r="I23" s="30">
        <v>200</v>
      </c>
      <c r="J23" s="157">
        <v>105583</v>
      </c>
      <c r="K23" s="155">
        <v>79211</v>
      </c>
      <c r="L23" s="158">
        <v>195519</v>
      </c>
      <c r="M23" s="158">
        <v>379826</v>
      </c>
      <c r="N23" s="157">
        <v>440856</v>
      </c>
    </row>
    <row r="24" spans="1:14" ht="13.8" x14ac:dyDescent="0.25">
      <c r="A24" s="147">
        <v>8</v>
      </c>
      <c r="B24" s="154" t="s">
        <v>17</v>
      </c>
      <c r="C24" s="155">
        <v>524118</v>
      </c>
      <c r="D24" s="156">
        <v>459499</v>
      </c>
      <c r="E24" s="30">
        <v>229573</v>
      </c>
      <c r="F24" s="30">
        <v>57809</v>
      </c>
      <c r="G24" s="30">
        <v>6383</v>
      </c>
      <c r="H24" s="30">
        <v>30852</v>
      </c>
      <c r="I24" s="30">
        <v>195</v>
      </c>
      <c r="J24" s="157">
        <v>134687</v>
      </c>
      <c r="K24" s="155">
        <v>64619</v>
      </c>
      <c r="L24" s="158">
        <v>224030</v>
      </c>
      <c r="M24" s="158">
        <v>300088</v>
      </c>
      <c r="N24" s="157">
        <v>403816</v>
      </c>
    </row>
    <row r="25" spans="1:14" ht="13.8" x14ac:dyDescent="0.25">
      <c r="A25" s="147">
        <v>9</v>
      </c>
      <c r="B25" s="154" t="s">
        <v>18</v>
      </c>
      <c r="C25" s="155">
        <v>523485</v>
      </c>
      <c r="D25" s="156">
        <v>480854</v>
      </c>
      <c r="E25" s="30">
        <v>293198</v>
      </c>
      <c r="F25" s="30">
        <v>101109</v>
      </c>
      <c r="G25" s="30">
        <v>2468</v>
      </c>
      <c r="H25" s="30">
        <v>32598</v>
      </c>
      <c r="I25" s="30">
        <v>196</v>
      </c>
      <c r="J25" s="157">
        <v>51285</v>
      </c>
      <c r="K25" s="155">
        <v>42631</v>
      </c>
      <c r="L25" s="158">
        <v>95255</v>
      </c>
      <c r="M25" s="158">
        <v>428230</v>
      </c>
      <c r="N25" s="157">
        <v>406504</v>
      </c>
    </row>
    <row r="26" spans="1:14" ht="13.8" x14ac:dyDescent="0.25">
      <c r="A26" s="147">
        <v>10</v>
      </c>
      <c r="B26" s="154" t="s">
        <v>19</v>
      </c>
      <c r="C26" s="155">
        <v>509285</v>
      </c>
      <c r="D26" s="156">
        <v>462546</v>
      </c>
      <c r="E26" s="30">
        <v>354824</v>
      </c>
      <c r="F26" s="30">
        <v>16669</v>
      </c>
      <c r="G26" s="30">
        <v>1632</v>
      </c>
      <c r="H26" s="30">
        <v>58034</v>
      </c>
      <c r="I26" s="30">
        <v>127</v>
      </c>
      <c r="J26" s="157">
        <v>31260</v>
      </c>
      <c r="K26" s="155">
        <v>46739</v>
      </c>
      <c r="L26" s="158">
        <v>76661</v>
      </c>
      <c r="M26" s="158">
        <v>432624</v>
      </c>
      <c r="N26" s="157">
        <v>403593</v>
      </c>
    </row>
    <row r="27" spans="1:14" ht="13.8" x14ac:dyDescent="0.25">
      <c r="A27" s="147">
        <v>11</v>
      </c>
      <c r="B27" s="154" t="s">
        <v>20</v>
      </c>
      <c r="C27" s="155">
        <v>461860</v>
      </c>
      <c r="D27" s="156">
        <v>424520</v>
      </c>
      <c r="E27" s="30">
        <v>303024</v>
      </c>
      <c r="F27" s="30">
        <v>77749</v>
      </c>
      <c r="G27" s="30">
        <v>1168</v>
      </c>
      <c r="H27" s="30">
        <v>26235</v>
      </c>
      <c r="I27" s="30">
        <v>303</v>
      </c>
      <c r="J27" s="157">
        <v>16041</v>
      </c>
      <c r="K27" s="155">
        <v>37340</v>
      </c>
      <c r="L27" s="158">
        <v>40387</v>
      </c>
      <c r="M27" s="158">
        <v>421473</v>
      </c>
      <c r="N27" s="157">
        <v>365405</v>
      </c>
    </row>
    <row r="28" spans="1:14" ht="13.8" x14ac:dyDescent="0.25">
      <c r="A28" s="147">
        <v>12</v>
      </c>
      <c r="B28" s="154" t="s">
        <v>21</v>
      </c>
      <c r="C28" s="155">
        <v>387340</v>
      </c>
      <c r="D28" s="156">
        <v>354197</v>
      </c>
      <c r="E28" s="30">
        <v>178447</v>
      </c>
      <c r="F28" s="30">
        <v>74993</v>
      </c>
      <c r="G28" s="30">
        <v>2442</v>
      </c>
      <c r="H28" s="30">
        <v>48537</v>
      </c>
      <c r="I28" s="30">
        <v>206</v>
      </c>
      <c r="J28" s="157">
        <v>49572</v>
      </c>
      <c r="K28" s="155">
        <v>33143</v>
      </c>
      <c r="L28" s="158">
        <v>84177</v>
      </c>
      <c r="M28" s="158">
        <v>303163</v>
      </c>
      <c r="N28" s="157">
        <v>304672</v>
      </c>
    </row>
    <row r="29" spans="1:14" ht="13.8" x14ac:dyDescent="0.25">
      <c r="A29" s="147">
        <v>13</v>
      </c>
      <c r="B29" s="154" t="s">
        <v>22</v>
      </c>
      <c r="C29" s="155">
        <v>345361</v>
      </c>
      <c r="D29" s="156">
        <v>314122</v>
      </c>
      <c r="E29" s="30">
        <v>185499</v>
      </c>
      <c r="F29" s="30">
        <v>31842</v>
      </c>
      <c r="G29" s="30">
        <v>1520</v>
      </c>
      <c r="H29" s="30">
        <v>67309</v>
      </c>
      <c r="I29" s="30">
        <v>98</v>
      </c>
      <c r="J29" s="157">
        <v>27854</v>
      </c>
      <c r="K29" s="155">
        <v>31239</v>
      </c>
      <c r="L29" s="158">
        <v>57379</v>
      </c>
      <c r="M29" s="158">
        <v>287982</v>
      </c>
      <c r="N29" s="157">
        <v>271204</v>
      </c>
    </row>
    <row r="30" spans="1:14" ht="13.8" x14ac:dyDescent="0.25">
      <c r="A30" s="147">
        <v>14</v>
      </c>
      <c r="B30" s="154" t="s">
        <v>23</v>
      </c>
      <c r="C30" s="155">
        <v>302294</v>
      </c>
      <c r="D30" s="156">
        <v>281793</v>
      </c>
      <c r="E30" s="30">
        <v>230313</v>
      </c>
      <c r="F30" s="30">
        <v>32992</v>
      </c>
      <c r="G30" s="30">
        <v>727</v>
      </c>
      <c r="H30" s="30">
        <v>9543</v>
      </c>
      <c r="I30" s="30">
        <v>84</v>
      </c>
      <c r="J30" s="157">
        <v>8134</v>
      </c>
      <c r="K30" s="155">
        <v>20501</v>
      </c>
      <c r="L30" s="158">
        <v>22135</v>
      </c>
      <c r="M30" s="158">
        <v>280159</v>
      </c>
      <c r="N30" s="157">
        <v>237281</v>
      </c>
    </row>
    <row r="31" spans="1:14" ht="13.8" x14ac:dyDescent="0.25">
      <c r="A31" s="147">
        <v>15</v>
      </c>
      <c r="B31" s="154" t="s">
        <v>24</v>
      </c>
      <c r="C31" s="155">
        <v>274534</v>
      </c>
      <c r="D31" s="156">
        <v>248886</v>
      </c>
      <c r="E31" s="30">
        <v>156796</v>
      </c>
      <c r="F31" s="30">
        <v>41519</v>
      </c>
      <c r="G31" s="30">
        <v>1253</v>
      </c>
      <c r="H31" s="30">
        <v>21784</v>
      </c>
      <c r="I31" s="30">
        <v>342</v>
      </c>
      <c r="J31" s="157">
        <v>27192</v>
      </c>
      <c r="K31" s="155">
        <v>25648</v>
      </c>
      <c r="L31" s="158">
        <v>53713</v>
      </c>
      <c r="M31" s="158">
        <v>220821</v>
      </c>
      <c r="N31" s="157">
        <v>217993</v>
      </c>
    </row>
    <row r="32" spans="1:14" ht="13.8" x14ac:dyDescent="0.25">
      <c r="A32" s="147">
        <v>16</v>
      </c>
      <c r="B32" s="154" t="s">
        <v>25</v>
      </c>
      <c r="C32" s="155">
        <v>154152</v>
      </c>
      <c r="D32" s="156">
        <v>135746</v>
      </c>
      <c r="E32" s="30">
        <v>74606</v>
      </c>
      <c r="F32" s="30">
        <v>28581</v>
      </c>
      <c r="G32" s="30">
        <v>2382</v>
      </c>
      <c r="H32" s="30">
        <v>2108</v>
      </c>
      <c r="I32" s="30">
        <v>19</v>
      </c>
      <c r="J32" s="157">
        <v>28050</v>
      </c>
      <c r="K32" s="155">
        <v>18406</v>
      </c>
      <c r="L32" s="158">
        <v>53054</v>
      </c>
      <c r="M32" s="158">
        <v>101098</v>
      </c>
      <c r="N32" s="157">
        <v>118421</v>
      </c>
    </row>
    <row r="33" spans="1:14" ht="13.8" x14ac:dyDescent="0.25">
      <c r="A33" s="147">
        <v>17</v>
      </c>
      <c r="B33" s="154" t="s">
        <v>26</v>
      </c>
      <c r="C33" s="155">
        <v>144221</v>
      </c>
      <c r="D33" s="156">
        <v>132794</v>
      </c>
      <c r="E33" s="30">
        <v>121879</v>
      </c>
      <c r="F33" s="30">
        <v>3088</v>
      </c>
      <c r="G33" s="30">
        <v>336</v>
      </c>
      <c r="H33" s="30">
        <v>3002</v>
      </c>
      <c r="I33" s="30">
        <v>20</v>
      </c>
      <c r="J33" s="157">
        <v>4469</v>
      </c>
      <c r="K33" s="155">
        <v>11427</v>
      </c>
      <c r="L33" s="158">
        <v>14310</v>
      </c>
      <c r="M33" s="158">
        <v>129911</v>
      </c>
      <c r="N33" s="157">
        <v>116445</v>
      </c>
    </row>
    <row r="34" spans="1:14" ht="13.8" x14ac:dyDescent="0.25">
      <c r="A34" s="147">
        <v>18</v>
      </c>
      <c r="B34" s="154" t="s">
        <v>27</v>
      </c>
      <c r="C34" s="155">
        <v>128947</v>
      </c>
      <c r="D34" s="156">
        <v>120088</v>
      </c>
      <c r="E34" s="30">
        <v>106790</v>
      </c>
      <c r="F34" s="30">
        <v>3174</v>
      </c>
      <c r="G34" s="30">
        <v>282</v>
      </c>
      <c r="H34" s="30">
        <v>5714</v>
      </c>
      <c r="I34" s="30">
        <v>23</v>
      </c>
      <c r="J34" s="157">
        <v>4105</v>
      </c>
      <c r="K34" s="155">
        <v>8859</v>
      </c>
      <c r="L34" s="158">
        <v>10929</v>
      </c>
      <c r="M34" s="158">
        <v>118018</v>
      </c>
      <c r="N34" s="157">
        <v>104020</v>
      </c>
    </row>
    <row r="35" spans="1:14" ht="13.8" x14ac:dyDescent="0.25">
      <c r="A35" s="147">
        <v>19</v>
      </c>
      <c r="B35" s="154" t="s">
        <v>28</v>
      </c>
      <c r="C35" s="155">
        <v>109632</v>
      </c>
      <c r="D35" s="156">
        <v>100514</v>
      </c>
      <c r="E35" s="30">
        <v>86875</v>
      </c>
      <c r="F35" s="30">
        <v>5899</v>
      </c>
      <c r="G35" s="30">
        <v>217</v>
      </c>
      <c r="H35" s="30">
        <v>2934</v>
      </c>
      <c r="I35" s="30">
        <v>35</v>
      </c>
      <c r="J35" s="157">
        <v>4554</v>
      </c>
      <c r="K35" s="155">
        <v>9118</v>
      </c>
      <c r="L35" s="158">
        <v>12225</v>
      </c>
      <c r="M35" s="158">
        <v>97407</v>
      </c>
      <c r="N35" s="157">
        <v>87819</v>
      </c>
    </row>
    <row r="36" spans="1:14" ht="13.8" x14ac:dyDescent="0.25">
      <c r="A36" s="147">
        <v>20</v>
      </c>
      <c r="B36" s="154" t="s">
        <v>29</v>
      </c>
      <c r="C36" s="155">
        <v>95263</v>
      </c>
      <c r="D36" s="156">
        <v>89588</v>
      </c>
      <c r="E36" s="30">
        <v>81536</v>
      </c>
      <c r="F36" s="30">
        <v>3567</v>
      </c>
      <c r="G36" s="30">
        <v>253</v>
      </c>
      <c r="H36" s="30">
        <v>908</v>
      </c>
      <c r="I36" s="30">
        <v>28</v>
      </c>
      <c r="J36" s="157">
        <v>3296</v>
      </c>
      <c r="K36" s="155">
        <v>5675</v>
      </c>
      <c r="L36" s="158">
        <v>7465</v>
      </c>
      <c r="M36" s="158">
        <v>87798</v>
      </c>
      <c r="N36" s="157">
        <v>78971</v>
      </c>
    </row>
    <row r="37" spans="1:14" ht="13.8" x14ac:dyDescent="0.25">
      <c r="A37" s="147">
        <v>21</v>
      </c>
      <c r="B37" s="154" t="s">
        <v>30</v>
      </c>
      <c r="C37" s="155">
        <v>64837</v>
      </c>
      <c r="D37" s="156">
        <v>60160</v>
      </c>
      <c r="E37" s="30">
        <v>46600</v>
      </c>
      <c r="F37" s="30">
        <v>9534</v>
      </c>
      <c r="G37" s="30">
        <v>342</v>
      </c>
      <c r="H37" s="30">
        <v>667</v>
      </c>
      <c r="I37" s="30">
        <v>13</v>
      </c>
      <c r="J37" s="157">
        <v>3004</v>
      </c>
      <c r="K37" s="155">
        <v>4677</v>
      </c>
      <c r="L37" s="158">
        <v>6535</v>
      </c>
      <c r="M37" s="158">
        <v>58302</v>
      </c>
      <c r="N37" s="157">
        <v>50538</v>
      </c>
    </row>
    <row r="38" spans="1:14" ht="13.8" x14ac:dyDescent="0.25">
      <c r="A38" s="147"/>
      <c r="B38" s="159"/>
      <c r="C38" s="160"/>
      <c r="D38" s="161"/>
      <c r="E38" s="32"/>
      <c r="F38" s="32"/>
      <c r="G38" s="32"/>
      <c r="H38" s="32"/>
      <c r="I38" s="32"/>
      <c r="J38" s="162"/>
      <c r="K38" s="155"/>
      <c r="L38" s="155"/>
      <c r="M38" s="155"/>
      <c r="N38" s="162"/>
    </row>
    <row r="39" spans="1:14" ht="13.8" x14ac:dyDescent="0.25">
      <c r="A39" s="147"/>
      <c r="B39" s="163" t="s">
        <v>191</v>
      </c>
      <c r="C39" s="160"/>
      <c r="D39" s="161"/>
      <c r="E39" s="32"/>
      <c r="F39" s="32"/>
      <c r="G39" s="32"/>
      <c r="H39" s="32"/>
      <c r="I39" s="32"/>
      <c r="J39" s="162"/>
      <c r="K39" s="155"/>
      <c r="L39" s="155"/>
      <c r="M39" s="155"/>
      <c r="N39" s="162"/>
    </row>
    <row r="40" spans="1:14" ht="13.8" x14ac:dyDescent="0.25">
      <c r="A40" s="147">
        <v>1</v>
      </c>
      <c r="B40" s="159" t="s">
        <v>192</v>
      </c>
      <c r="C40" s="155">
        <v>311549</v>
      </c>
      <c r="D40" s="161">
        <v>273843</v>
      </c>
      <c r="E40" s="32">
        <v>37777</v>
      </c>
      <c r="F40" s="32">
        <v>154048</v>
      </c>
      <c r="G40" s="32">
        <v>2256</v>
      </c>
      <c r="H40" s="32">
        <v>5047</v>
      </c>
      <c r="I40" s="32">
        <v>190</v>
      </c>
      <c r="J40" s="162">
        <v>74525</v>
      </c>
      <c r="K40" s="155">
        <v>37706</v>
      </c>
      <c r="L40" s="155">
        <v>113374</v>
      </c>
      <c r="M40" s="155">
        <v>198175</v>
      </c>
      <c r="N40" s="162">
        <v>235126</v>
      </c>
    </row>
    <row r="41" spans="1:14" ht="13.8" x14ac:dyDescent="0.25">
      <c r="A41" s="147">
        <v>2</v>
      </c>
      <c r="B41" s="159" t="s">
        <v>193</v>
      </c>
      <c r="C41" s="155">
        <v>292449</v>
      </c>
      <c r="D41" s="161">
        <v>263975</v>
      </c>
      <c r="E41" s="32">
        <v>79905</v>
      </c>
      <c r="F41" s="32">
        <v>58103</v>
      </c>
      <c r="G41" s="32">
        <v>1916</v>
      </c>
      <c r="H41" s="32">
        <v>81903</v>
      </c>
      <c r="I41" s="32">
        <v>178</v>
      </c>
      <c r="J41" s="162">
        <v>41970</v>
      </c>
      <c r="K41" s="155">
        <v>28474</v>
      </c>
      <c r="L41" s="155">
        <v>72777</v>
      </c>
      <c r="M41" s="155">
        <v>219672</v>
      </c>
      <c r="N41" s="162">
        <v>235745</v>
      </c>
    </row>
    <row r="42" spans="1:14" ht="13.8" x14ac:dyDescent="0.25">
      <c r="A42" s="147">
        <v>3</v>
      </c>
      <c r="B42" s="159" t="s">
        <v>194</v>
      </c>
      <c r="C42" s="155">
        <v>159732</v>
      </c>
      <c r="D42" s="161">
        <v>137228</v>
      </c>
      <c r="E42" s="32">
        <v>22529</v>
      </c>
      <c r="F42" s="32">
        <v>39838</v>
      </c>
      <c r="G42" s="32">
        <v>2427</v>
      </c>
      <c r="H42" s="32">
        <v>8149</v>
      </c>
      <c r="I42" s="32">
        <v>80</v>
      </c>
      <c r="J42" s="162">
        <v>64205</v>
      </c>
      <c r="K42" s="155">
        <v>22504</v>
      </c>
      <c r="L42" s="155">
        <v>98863</v>
      </c>
      <c r="M42" s="155">
        <v>60869</v>
      </c>
      <c r="N42" s="162">
        <v>118285</v>
      </c>
    </row>
    <row r="43" spans="1:14" ht="13.8" x14ac:dyDescent="0.25">
      <c r="A43" s="147">
        <v>4</v>
      </c>
      <c r="B43" s="159" t="s">
        <v>195</v>
      </c>
      <c r="C43" s="155">
        <v>137298</v>
      </c>
      <c r="D43" s="161">
        <v>107631</v>
      </c>
      <c r="E43" s="32">
        <v>27542</v>
      </c>
      <c r="F43" s="32">
        <v>24260</v>
      </c>
      <c r="G43" s="32">
        <v>1529</v>
      </c>
      <c r="H43" s="32">
        <v>2908</v>
      </c>
      <c r="I43" s="32">
        <v>53</v>
      </c>
      <c r="J43" s="162">
        <v>51339</v>
      </c>
      <c r="K43" s="155">
        <v>29667</v>
      </c>
      <c r="L43" s="155">
        <v>90233</v>
      </c>
      <c r="M43" s="155">
        <v>47065</v>
      </c>
      <c r="N43" s="162">
        <v>102537</v>
      </c>
    </row>
    <row r="44" spans="1:14" ht="13.8" x14ac:dyDescent="0.25">
      <c r="A44" s="147">
        <v>5</v>
      </c>
      <c r="B44" s="159" t="s">
        <v>196</v>
      </c>
      <c r="C44" s="155">
        <v>135158</v>
      </c>
      <c r="D44" s="161">
        <v>128448</v>
      </c>
      <c r="E44" s="32">
        <v>113142</v>
      </c>
      <c r="F44" s="32">
        <v>3491</v>
      </c>
      <c r="G44" s="32">
        <v>612</v>
      </c>
      <c r="H44" s="32">
        <v>723</v>
      </c>
      <c r="I44" s="32">
        <v>13</v>
      </c>
      <c r="J44" s="162">
        <v>10467</v>
      </c>
      <c r="K44" s="155">
        <v>6710</v>
      </c>
      <c r="L44" s="155">
        <v>15768</v>
      </c>
      <c r="M44" s="155">
        <v>119390</v>
      </c>
      <c r="N44" s="162">
        <v>70393</v>
      </c>
    </row>
    <row r="45" spans="1:14" ht="13.8" x14ac:dyDescent="0.25">
      <c r="A45" s="147">
        <v>6</v>
      </c>
      <c r="B45" s="159" t="s">
        <v>197</v>
      </c>
      <c r="C45" s="155">
        <v>107588</v>
      </c>
      <c r="D45" s="161">
        <v>101716</v>
      </c>
      <c r="E45" s="32">
        <v>30213</v>
      </c>
      <c r="F45" s="32">
        <v>8176</v>
      </c>
      <c r="G45" s="32">
        <v>399</v>
      </c>
      <c r="H45" s="32">
        <v>57793</v>
      </c>
      <c r="I45" s="32">
        <v>40</v>
      </c>
      <c r="J45" s="162">
        <v>5095</v>
      </c>
      <c r="K45" s="155">
        <v>5872</v>
      </c>
      <c r="L45" s="155">
        <v>10771</v>
      </c>
      <c r="M45" s="155">
        <v>96817</v>
      </c>
      <c r="N45" s="162">
        <v>82850</v>
      </c>
    </row>
    <row r="46" spans="1:14" ht="13.8" x14ac:dyDescent="0.25">
      <c r="A46" s="147">
        <v>7</v>
      </c>
      <c r="B46" s="159" t="s">
        <v>198</v>
      </c>
      <c r="C46" s="155">
        <v>103639</v>
      </c>
      <c r="D46" s="161">
        <v>93666</v>
      </c>
      <c r="E46" s="32">
        <v>44101</v>
      </c>
      <c r="F46" s="32">
        <v>10940</v>
      </c>
      <c r="G46" s="32">
        <v>464</v>
      </c>
      <c r="H46" s="32">
        <v>27543</v>
      </c>
      <c r="I46" s="32">
        <v>35</v>
      </c>
      <c r="J46" s="162">
        <v>10583</v>
      </c>
      <c r="K46" s="155">
        <v>9973</v>
      </c>
      <c r="L46" s="155">
        <v>22279</v>
      </c>
      <c r="M46" s="155">
        <v>81360</v>
      </c>
      <c r="N46" s="162">
        <v>82433</v>
      </c>
    </row>
    <row r="47" spans="1:14" ht="13.8" x14ac:dyDescent="0.25">
      <c r="A47" s="147">
        <v>8</v>
      </c>
      <c r="B47" s="159" t="s">
        <v>199</v>
      </c>
      <c r="C47" s="155">
        <v>95438</v>
      </c>
      <c r="D47" s="161">
        <v>88150</v>
      </c>
      <c r="E47" s="32">
        <v>76200</v>
      </c>
      <c r="F47" s="32">
        <v>3456</v>
      </c>
      <c r="G47" s="32">
        <v>410</v>
      </c>
      <c r="H47" s="32">
        <v>3812</v>
      </c>
      <c r="I47" s="32">
        <v>14</v>
      </c>
      <c r="J47" s="162">
        <v>4258</v>
      </c>
      <c r="K47" s="155">
        <v>7288</v>
      </c>
      <c r="L47" s="155">
        <v>11593</v>
      </c>
      <c r="M47" s="155">
        <v>83845</v>
      </c>
      <c r="N47" s="162">
        <v>75913</v>
      </c>
    </row>
    <row r="48" spans="1:14" ht="13.8" x14ac:dyDescent="0.25">
      <c r="A48" s="147">
        <v>9</v>
      </c>
      <c r="B48" s="159" t="s">
        <v>200</v>
      </c>
      <c r="C48" s="155">
        <v>92297</v>
      </c>
      <c r="D48" s="161">
        <v>84355</v>
      </c>
      <c r="E48" s="32">
        <v>57798</v>
      </c>
      <c r="F48" s="32">
        <v>12203</v>
      </c>
      <c r="G48" s="32">
        <v>427</v>
      </c>
      <c r="H48" s="32">
        <v>4171</v>
      </c>
      <c r="I48" s="32">
        <v>26</v>
      </c>
      <c r="J48" s="162">
        <v>9730</v>
      </c>
      <c r="K48" s="155">
        <v>7942</v>
      </c>
      <c r="L48" s="155">
        <v>18279</v>
      </c>
      <c r="M48" s="155">
        <v>74018</v>
      </c>
      <c r="N48" s="162">
        <v>74558</v>
      </c>
    </row>
    <row r="49" spans="1:14" ht="13.8" x14ac:dyDescent="0.25">
      <c r="A49" s="147">
        <v>10</v>
      </c>
      <c r="B49" s="159" t="s">
        <v>201</v>
      </c>
      <c r="C49" s="155">
        <v>90871</v>
      </c>
      <c r="D49" s="161">
        <v>80987</v>
      </c>
      <c r="E49" s="32">
        <v>12004</v>
      </c>
      <c r="F49" s="32">
        <v>39703</v>
      </c>
      <c r="G49" s="32">
        <v>1330</v>
      </c>
      <c r="H49" s="32">
        <v>630</v>
      </c>
      <c r="I49" s="32">
        <v>92</v>
      </c>
      <c r="J49" s="162">
        <v>27228</v>
      </c>
      <c r="K49" s="155">
        <v>9884</v>
      </c>
      <c r="L49" s="155">
        <v>40905</v>
      </c>
      <c r="M49" s="155">
        <v>49966</v>
      </c>
      <c r="N49" s="162">
        <v>67089</v>
      </c>
    </row>
    <row r="50" spans="1:14" ht="13.8" x14ac:dyDescent="0.25">
      <c r="A50" s="147">
        <v>11</v>
      </c>
      <c r="B50" s="159" t="s">
        <v>202</v>
      </c>
      <c r="C50" s="155">
        <v>90296</v>
      </c>
      <c r="D50" s="161">
        <v>78176</v>
      </c>
      <c r="E50" s="32">
        <v>44107</v>
      </c>
      <c r="F50" s="32">
        <v>4660</v>
      </c>
      <c r="G50" s="32">
        <v>826</v>
      </c>
      <c r="H50" s="32">
        <v>8602</v>
      </c>
      <c r="I50" s="32">
        <v>34</v>
      </c>
      <c r="J50" s="162">
        <v>19947</v>
      </c>
      <c r="K50" s="155">
        <v>12120</v>
      </c>
      <c r="L50" s="155">
        <v>36159</v>
      </c>
      <c r="M50" s="155">
        <v>54137</v>
      </c>
      <c r="N50" s="162">
        <v>71555</v>
      </c>
    </row>
    <row r="51" spans="1:14" ht="13.8" x14ac:dyDescent="0.25">
      <c r="A51" s="147">
        <v>12</v>
      </c>
      <c r="B51" s="159" t="s">
        <v>203</v>
      </c>
      <c r="C51" s="155">
        <v>74553</v>
      </c>
      <c r="D51" s="161">
        <v>69395</v>
      </c>
      <c r="E51" s="32">
        <v>50422</v>
      </c>
      <c r="F51" s="32">
        <v>5556</v>
      </c>
      <c r="G51" s="32">
        <v>178</v>
      </c>
      <c r="H51" s="32">
        <v>10717</v>
      </c>
      <c r="I51" s="32">
        <v>25</v>
      </c>
      <c r="J51" s="162">
        <v>2497</v>
      </c>
      <c r="K51" s="155">
        <v>5158</v>
      </c>
      <c r="L51" s="155">
        <v>6438</v>
      </c>
      <c r="M51" s="155">
        <v>68115</v>
      </c>
      <c r="N51" s="162">
        <v>58590</v>
      </c>
    </row>
    <row r="52" spans="1:14" ht="13.8" x14ac:dyDescent="0.25">
      <c r="A52" s="147">
        <v>13</v>
      </c>
      <c r="B52" s="159" t="s">
        <v>204</v>
      </c>
      <c r="C52" s="155">
        <v>73620</v>
      </c>
      <c r="D52" s="161">
        <v>67995</v>
      </c>
      <c r="E52" s="32">
        <v>61145</v>
      </c>
      <c r="F52" s="32">
        <v>2268</v>
      </c>
      <c r="G52" s="32">
        <v>325</v>
      </c>
      <c r="H52" s="32">
        <v>1363</v>
      </c>
      <c r="I52" s="32">
        <v>12</v>
      </c>
      <c r="J52" s="162">
        <v>2882</v>
      </c>
      <c r="K52" s="155">
        <v>5625</v>
      </c>
      <c r="L52" s="155">
        <v>8218</v>
      </c>
      <c r="M52" s="155">
        <v>65402</v>
      </c>
      <c r="N52" s="162">
        <v>60946</v>
      </c>
    </row>
    <row r="53" spans="1:14" ht="13.8" x14ac:dyDescent="0.25">
      <c r="A53" s="147">
        <v>14</v>
      </c>
      <c r="B53" s="159" t="s">
        <v>205</v>
      </c>
      <c r="C53" s="155">
        <v>71791</v>
      </c>
      <c r="D53" s="161">
        <v>63075</v>
      </c>
      <c r="E53" s="32">
        <v>7453</v>
      </c>
      <c r="F53" s="32">
        <v>30187</v>
      </c>
      <c r="G53" s="32">
        <v>760</v>
      </c>
      <c r="H53" s="32">
        <v>1270</v>
      </c>
      <c r="I53" s="32">
        <v>52</v>
      </c>
      <c r="J53" s="162">
        <v>23353</v>
      </c>
      <c r="K53" s="155">
        <v>8716</v>
      </c>
      <c r="L53" s="155">
        <v>37912</v>
      </c>
      <c r="M53" s="155">
        <v>33879</v>
      </c>
      <c r="N53" s="162">
        <v>51049</v>
      </c>
    </row>
    <row r="54" spans="1:14" ht="13.8" x14ac:dyDescent="0.25">
      <c r="A54" s="147">
        <v>15</v>
      </c>
      <c r="B54" s="159" t="s">
        <v>206</v>
      </c>
      <c r="C54" s="155">
        <v>71686</v>
      </c>
      <c r="D54" s="161">
        <v>62977</v>
      </c>
      <c r="E54" s="32">
        <v>36312</v>
      </c>
      <c r="F54" s="32">
        <v>8011</v>
      </c>
      <c r="G54" s="32">
        <v>402</v>
      </c>
      <c r="H54" s="32">
        <v>7122</v>
      </c>
      <c r="I54" s="32">
        <v>30</v>
      </c>
      <c r="J54" s="162">
        <v>11100</v>
      </c>
      <c r="K54" s="155">
        <v>8709</v>
      </c>
      <c r="L54" s="155">
        <v>22101</v>
      </c>
      <c r="M54" s="155">
        <v>49585</v>
      </c>
      <c r="N54" s="162">
        <v>55847</v>
      </c>
    </row>
    <row r="55" spans="1:14" ht="13.8" x14ac:dyDescent="0.25">
      <c r="A55" s="147">
        <v>16</v>
      </c>
      <c r="B55" s="159" t="s">
        <v>207</v>
      </c>
      <c r="C55" s="155">
        <v>70537</v>
      </c>
      <c r="D55" s="161">
        <v>59817</v>
      </c>
      <c r="E55" s="32">
        <v>15200</v>
      </c>
      <c r="F55" s="32">
        <v>5316</v>
      </c>
      <c r="G55" s="32">
        <v>2268</v>
      </c>
      <c r="H55" s="32">
        <v>2721</v>
      </c>
      <c r="I55" s="32">
        <v>50</v>
      </c>
      <c r="J55" s="162">
        <v>34262</v>
      </c>
      <c r="K55" s="155">
        <v>10720</v>
      </c>
      <c r="L55" s="155">
        <v>51584</v>
      </c>
      <c r="M55" s="155">
        <v>18953</v>
      </c>
      <c r="N55" s="162">
        <v>49265</v>
      </c>
    </row>
    <row r="56" spans="1:14" ht="13.8" x14ac:dyDescent="0.25">
      <c r="A56" s="147">
        <v>17</v>
      </c>
      <c r="B56" s="159" t="s">
        <v>208</v>
      </c>
      <c r="C56" s="155">
        <v>69612</v>
      </c>
      <c r="D56" s="161">
        <v>64129</v>
      </c>
      <c r="E56" s="32">
        <v>2054</v>
      </c>
      <c r="F56" s="32">
        <v>55873</v>
      </c>
      <c r="G56" s="32">
        <v>355</v>
      </c>
      <c r="H56" s="32">
        <v>517</v>
      </c>
      <c r="I56" s="32">
        <v>15</v>
      </c>
      <c r="J56" s="162">
        <v>5315</v>
      </c>
      <c r="K56" s="155">
        <v>5483</v>
      </c>
      <c r="L56" s="155">
        <v>9032</v>
      </c>
      <c r="M56" s="155">
        <v>60580</v>
      </c>
      <c r="N56" s="162">
        <v>53596</v>
      </c>
    </row>
    <row r="57" spans="1:14" ht="13.8" x14ac:dyDescent="0.25">
      <c r="A57" s="147">
        <v>18</v>
      </c>
      <c r="B57" s="159" t="s">
        <v>209</v>
      </c>
      <c r="C57" s="155">
        <v>68589</v>
      </c>
      <c r="D57" s="161">
        <v>52656</v>
      </c>
      <c r="E57" s="32">
        <v>14189</v>
      </c>
      <c r="F57" s="32">
        <v>2340</v>
      </c>
      <c r="G57" s="32">
        <v>1647</v>
      </c>
      <c r="H57" s="32">
        <v>2508</v>
      </c>
      <c r="I57" s="32">
        <v>28</v>
      </c>
      <c r="J57" s="162">
        <v>31944</v>
      </c>
      <c r="K57" s="155">
        <v>15933</v>
      </c>
      <c r="L57" s="155">
        <v>56509</v>
      </c>
      <c r="M57" s="155">
        <v>12080</v>
      </c>
      <c r="N57" s="162">
        <v>53100</v>
      </c>
    </row>
    <row r="58" spans="1:14" ht="13.8" x14ac:dyDescent="0.25">
      <c r="A58" s="147">
        <v>19</v>
      </c>
      <c r="B58" s="159" t="s">
        <v>210</v>
      </c>
      <c r="C58" s="155">
        <v>68364</v>
      </c>
      <c r="D58" s="161">
        <v>62543</v>
      </c>
      <c r="E58" s="32">
        <v>22771</v>
      </c>
      <c r="F58" s="32">
        <v>17144</v>
      </c>
      <c r="G58" s="32">
        <v>430</v>
      </c>
      <c r="H58" s="32">
        <v>15866</v>
      </c>
      <c r="I58" s="32">
        <v>16</v>
      </c>
      <c r="J58" s="162">
        <v>6316</v>
      </c>
      <c r="K58" s="155">
        <v>5821</v>
      </c>
      <c r="L58" s="155">
        <v>11938</v>
      </c>
      <c r="M58" s="155">
        <v>56426</v>
      </c>
      <c r="N58" s="162">
        <v>55465</v>
      </c>
    </row>
    <row r="59" spans="1:14" ht="13.8" x14ac:dyDescent="0.25">
      <c r="A59" s="147">
        <v>20</v>
      </c>
      <c r="B59" s="159" t="s">
        <v>211</v>
      </c>
      <c r="C59" s="155">
        <v>67106</v>
      </c>
      <c r="D59" s="161">
        <v>62528</v>
      </c>
      <c r="E59" s="32">
        <v>58515</v>
      </c>
      <c r="F59" s="32">
        <v>881</v>
      </c>
      <c r="G59" s="32">
        <v>69</v>
      </c>
      <c r="H59" s="32">
        <v>1890</v>
      </c>
      <c r="I59" s="32">
        <v>7</v>
      </c>
      <c r="J59" s="162">
        <v>1166</v>
      </c>
      <c r="K59" s="155">
        <v>4578</v>
      </c>
      <c r="L59" s="155">
        <v>5112</v>
      </c>
      <c r="M59" s="155">
        <v>61994</v>
      </c>
      <c r="N59" s="162">
        <v>52717</v>
      </c>
    </row>
    <row r="60" spans="1:14" ht="13.8" x14ac:dyDescent="0.25">
      <c r="A60" s="147">
        <v>21</v>
      </c>
      <c r="B60" s="159" t="s">
        <v>212</v>
      </c>
      <c r="C60" s="155">
        <v>66876</v>
      </c>
      <c r="D60" s="161">
        <v>61152</v>
      </c>
      <c r="E60" s="32">
        <v>42506</v>
      </c>
      <c r="F60" s="32">
        <v>5002</v>
      </c>
      <c r="G60" s="32">
        <v>209</v>
      </c>
      <c r="H60" s="32">
        <v>10188</v>
      </c>
      <c r="I60" s="32">
        <v>28</v>
      </c>
      <c r="J60" s="162">
        <v>3219</v>
      </c>
      <c r="K60" s="155">
        <v>5724</v>
      </c>
      <c r="L60" s="155">
        <v>9276</v>
      </c>
      <c r="M60" s="155">
        <v>57600</v>
      </c>
      <c r="N60" s="162">
        <v>54192</v>
      </c>
    </row>
    <row r="61" spans="1:14" ht="13.8" x14ac:dyDescent="0.25">
      <c r="A61" s="164">
        <v>22</v>
      </c>
      <c r="B61" s="165" t="s">
        <v>213</v>
      </c>
      <c r="C61" s="166">
        <v>66034</v>
      </c>
      <c r="D61" s="167">
        <v>61410</v>
      </c>
      <c r="E61" s="34">
        <v>42602</v>
      </c>
      <c r="F61" s="34">
        <v>13027</v>
      </c>
      <c r="G61" s="34">
        <v>198</v>
      </c>
      <c r="H61" s="34">
        <v>3235</v>
      </c>
      <c r="I61" s="34">
        <v>14</v>
      </c>
      <c r="J61" s="168">
        <v>2334</v>
      </c>
      <c r="K61" s="166">
        <v>4624</v>
      </c>
      <c r="L61" s="166">
        <v>5879</v>
      </c>
      <c r="M61" s="166">
        <v>60155</v>
      </c>
      <c r="N61" s="168">
        <v>52207</v>
      </c>
    </row>
    <row r="62" spans="1:14" x14ac:dyDescent="0.25">
      <c r="A62" s="169"/>
    </row>
    <row r="63" spans="1:14" x14ac:dyDescent="0.25">
      <c r="A63" s="37" t="s">
        <v>64</v>
      </c>
    </row>
    <row r="64" spans="1:14" x14ac:dyDescent="0.25">
      <c r="A64" s="37" t="s">
        <v>65</v>
      </c>
    </row>
    <row r="66" spans="1:12" x14ac:dyDescent="0.25">
      <c r="A66" s="40" t="s">
        <v>214</v>
      </c>
    </row>
    <row r="67" spans="1:12" x14ac:dyDescent="0.25">
      <c r="A67" s="40" t="s">
        <v>67</v>
      </c>
    </row>
    <row r="74" spans="1:12" ht="13.2" customHeight="1" x14ac:dyDescent="0.25">
      <c r="A74" s="186"/>
      <c r="B74" s="186"/>
      <c r="C74" s="186"/>
      <c r="D74" s="186"/>
      <c r="E74" s="186"/>
      <c r="F74" s="186"/>
      <c r="G74" s="186"/>
      <c r="H74" s="186"/>
      <c r="I74" s="186"/>
      <c r="J74" s="186"/>
      <c r="K74" s="186"/>
      <c r="L74" s="186"/>
    </row>
    <row r="75" spans="1:12" x14ac:dyDescent="0.25">
      <c r="A75" s="170"/>
      <c r="B75" s="170"/>
      <c r="C75" s="170"/>
      <c r="D75" s="170"/>
      <c r="E75" s="170"/>
      <c r="F75" s="170"/>
      <c r="G75" s="118"/>
      <c r="H75" s="118"/>
      <c r="I75" s="118"/>
      <c r="J75" s="118"/>
      <c r="K75" s="37"/>
      <c r="L75" s="37"/>
    </row>
    <row r="76" spans="1:12" x14ac:dyDescent="0.25">
      <c r="A76" s="37"/>
      <c r="B76" s="118"/>
      <c r="C76" s="118"/>
      <c r="D76" s="118"/>
      <c r="E76" s="118"/>
      <c r="F76" s="37"/>
      <c r="G76" s="37"/>
      <c r="H76" s="37"/>
      <c r="I76" s="37"/>
      <c r="J76" s="37"/>
      <c r="K76" s="37"/>
      <c r="L76" s="37"/>
    </row>
  </sheetData>
  <mergeCells count="5">
    <mergeCell ref="D3:K3"/>
    <mergeCell ref="D4:K4"/>
    <mergeCell ref="D5:J5"/>
    <mergeCell ref="D6:J6"/>
    <mergeCell ref="A74:L74"/>
  </mergeCells>
  <pageMargins left="0.7" right="0.7" top="0.75" bottom="0.75" header="0.3" footer="0.3"/>
  <pageSetup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Table 1.</vt:lpstr>
      <vt:lpstr>Table 2.</vt:lpstr>
      <vt:lpstr>Table 2a.</vt:lpstr>
      <vt:lpstr>Table 2b.</vt:lpstr>
      <vt:lpstr>Table 3.</vt:lpstr>
      <vt:lpstr>Table 4.</vt:lpstr>
      <vt:lpstr>Table 5.</vt:lpstr>
      <vt:lpstr>'Table 1.'!Print_Titles</vt:lpstr>
    </vt:vector>
  </TitlesOfParts>
  <Company>SCCM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Preston, Len</dc:creator>
  <cp:lastModifiedBy>Preston, Len</cp:lastModifiedBy>
  <cp:lastPrinted>2021-10-05T17:35:50Z</cp:lastPrinted>
  <dcterms:created xsi:type="dcterms:W3CDTF">2021-10-05T15:47:27Z</dcterms:created>
  <dcterms:modified xsi:type="dcterms:W3CDTF">2021-10-05T17:36:09Z</dcterms:modified>
</cp:coreProperties>
</file>