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Table'!$A$1:$AN$47</definedName>
    <definedName name="_xlnm.Print_Titles" localSheetId="0">'Equalization Table'!$A:$D,'Equalization Table'!$1:$14</definedName>
  </definedNames>
  <calcPr fullCalcOnLoad="1"/>
</workbook>
</file>

<file path=xl/sharedStrings.xml><?xml version="1.0" encoding="utf-8"?>
<sst xmlns="http://schemas.openxmlformats.org/spreadsheetml/2006/main" count="295" uniqueCount="115">
  <si>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</si>
  <si>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</si>
  <si>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</si>
  <si>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</si>
  <si>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</si>
  <si>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</si>
  <si>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</si>
  <si>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</si>
  <si>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</si>
  <si>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</si>
  <si>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</si>
  <si>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</si>
  <si>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</si>
  <si>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</si>
  <si>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</si>
  <si>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</si>
  <si>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</si>
  <si>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</si>
  <si>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</si>
  <si>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</si>
  <si>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</si>
  <si>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</si>
  <si>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</si>
  <si>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</si>
  <si>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</si>
  <si>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</si>
  <si>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</si>
  <si>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</si>
  <si>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</si>
  <si>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</si>
  <si>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</si>
  <si>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</si>
  <si>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</si>
  <si>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</si>
  <si>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</si>
  <si>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</si>
  <si>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</si>
  <si>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</si>
  <si>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</si>
  <si>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</si>
  <si>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</si>
  <si>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</si>
  <si>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</si>
  <si>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</si>
  <si>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</si>
  <si>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</si>
  <si>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</si>
  <si>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</si>
  <si>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</si>
  <si>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</si>
  <si>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</si>
  <si>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</si>
  <si>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</si>
  <si>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</si>
  <si>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</si>
  <si>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</si>
  <si>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</si>
  <si>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</si>
  <si>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</si>
  <si>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</si>
  <si>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</si>
  <si>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</si>
  <si>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</si>
  <si>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</si>
  <si>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</si>
  <si>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</si>
  <si>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10</t>
  </si>
  <si>
    <t>N</t>
  </si>
  <si>
    <t xml:space="preserve">Total Value (Sum of A Through M) 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</si>
  <si>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</si>
  <si>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</si>
  <si>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</si>
  <si>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</si>
  <si>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</si>
  <si>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</si>
  <si>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</si>
  <si>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</si>
  <si>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</si>
  <si>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</si>
  <si>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</si>
  <si>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</si>
  <si>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</si>
  <si>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FRANKLIN TWP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</si>
  <si>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</si>
  <si>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</si>
  <si>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</si>
  <si>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</si>
  <si>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</si>
  <si>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</si>
  <si>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</si>
  <si>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</si>
  <si>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</si>
  <si>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</si>
  <si>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</si>
  <si>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</si>
  <si>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</si>
  <si>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</si>
  <si>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</si>
  <si>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</si>
  <si>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</si>
  <si>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</si>
  <si>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</si>
  <si>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</si>
  <si>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</si>
  <si>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</si>
  <si>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</si>
  <si>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</si>
  <si>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</si>
  <si>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</si>
  <si>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>Final Equalization Table, County of Hunterdon for the year 2015</t>
  </si>
  <si>
    <t xml:space="preserve"> -   </t>
  </si>
  <si>
    <t>r</t>
  </si>
  <si>
    <t xml:space="preserve"> </t>
  </si>
  <si>
    <t>rE</t>
  </si>
  <si>
    <t>RE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</si>
</sst>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0000_);_(* \(#,##0.00000\);_(* &quot;-&quot;??_);_(@_)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  <numFmt numFmtId="173" formatCode="#,##0.00000000"/>
    <numFmt numFmtId="174" formatCode="#,##0.000000000"/>
    <numFmt numFmtId="175" formatCode="#,##0.0000000000"/>
    <numFmt numFmtId="176" formatCode="#,##0.00000000000"/>
    <numFmt numFmtId="177" formatCode="#,##0.000000000000"/>
    <numFmt numFmtId="178" formatCode="#,##0.0000000000000"/>
    <numFmt numFmtId="179" formatCode="#,##0.00000000000000"/>
    <numFmt numFmtId="180" formatCode="_(* #,##0.0_);_(* \(#,##0.0\);_(* &quot;-&quot;??_);_(@_)"/>
    <numFmt numFmtId="181" formatCode="_(* #,##0_);_(* \(#,##0\);_(* &quot;-&quot;??_);_(@_)"/>
    <numFmt numFmtId="182" formatCode="0.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mmm\ d\,\ yyyy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%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_(&quot;$&quot;* #,##0.000_);_(&quot;$&quot;* \(#,##0.000\);_(&quot;$&quot;* &quot;-&quot;??_);_(@_)"/>
    <numFmt numFmtId="196" formatCode="_(&quot;$&quot;* #,##0.0000_);_(&quot;$&quot;* \(#,##0.0000\);_(&quot;$&quot;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ill="1" applyAlignment="1">
      <alignment/>
    </xf>
    <xf numFmtId="2" fontId="0" fillId="33" borderId="0" xfId="0" applyNumberFormat="1" applyFill="1" applyAlignment="1">
      <alignment/>
    </xf>
    <xf numFmtId="4" fontId="0" fillId="33" borderId="0" xfId="0" applyNumberFormat="1" applyFill="1" applyAlignment="1">
      <alignment/>
    </xf>
    <xf numFmtId="168" fontId="0" fillId="33" borderId="0" xfId="0" applyNumberFormat="1" applyFill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 horizontal="center" vertical="center" wrapText="1"/>
    </xf>
    <xf numFmtId="3" fontId="0" fillId="33" borderId="0" xfId="0" applyNumberFormat="1" applyFill="1" applyAlignment="1">
      <alignment horizontal="right"/>
    </xf>
    <xf numFmtId="0" fontId="0" fillId="33" borderId="0" xfId="0" applyFont="1" applyFill="1" applyAlignment="1" quotePrefix="1">
      <alignment horizontal="left"/>
    </xf>
    <xf numFmtId="3" fontId="0" fillId="33" borderId="0" xfId="0" applyNumberFormat="1" applyFont="1" applyFill="1" applyAlignment="1" quotePrefix="1">
      <alignment horizontal="center" vertical="center"/>
    </xf>
    <xf numFmtId="3" fontId="0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right"/>
    </xf>
    <xf numFmtId="3" fontId="0" fillId="33" borderId="0" xfId="0" applyNumberFormat="1" applyFont="1" applyFill="1" applyAlignment="1">
      <alignment horizontal="right"/>
    </xf>
    <xf numFmtId="4" fontId="0" fillId="33" borderId="0" xfId="0" applyNumberFormat="1" applyFill="1" applyAlignment="1">
      <alignment horizontal="center"/>
    </xf>
    <xf numFmtId="0" fontId="6" fillId="33" borderId="0" xfId="0" applyFont="1" applyFill="1" applyAlignment="1">
      <alignment horizontal="left"/>
    </xf>
    <xf numFmtId="3" fontId="0" fillId="33" borderId="10" xfId="0" applyNumberFormat="1" applyFont="1" applyFill="1" applyBorder="1" applyAlignment="1">
      <alignment horizontal="left" vertical="center"/>
    </xf>
    <xf numFmtId="49" fontId="0" fillId="33" borderId="11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Alignment="1">
      <alignment wrapText="1"/>
    </xf>
    <xf numFmtId="3" fontId="6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3" fontId="0" fillId="33" borderId="0" xfId="0" applyNumberForma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0" xfId="42" applyNumberFormat="1" applyFont="1" applyFill="1" applyBorder="1" applyAlignment="1">
      <alignment horizontal="right" vertical="center"/>
    </xf>
    <xf numFmtId="3" fontId="0" fillId="33" borderId="0" xfId="0" applyNumberFormat="1" applyFont="1" applyFill="1" applyBorder="1" applyAlignment="1">
      <alignment horizontal="left" vertical="center"/>
    </xf>
    <xf numFmtId="3" fontId="0" fillId="33" borderId="14" xfId="0" applyNumberFormat="1" applyFill="1" applyBorder="1" applyAlignment="1">
      <alignment/>
    </xf>
    <xf numFmtId="4" fontId="0" fillId="33" borderId="14" xfId="0" applyNumberFormat="1" applyFill="1" applyBorder="1" applyAlignment="1">
      <alignment/>
    </xf>
    <xf numFmtId="49" fontId="0" fillId="33" borderId="15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/>
    </xf>
    <xf numFmtId="49" fontId="0" fillId="34" borderId="11" xfId="0" applyNumberFormat="1" applyFill="1" applyBorder="1" applyAlignment="1">
      <alignment horizontal="right" vertical="center"/>
    </xf>
    <xf numFmtId="0" fontId="0" fillId="34" borderId="11" xfId="0" applyFill="1" applyBorder="1" applyAlignment="1" quotePrefix="1">
      <alignment horizontal="left" vertical="center"/>
    </xf>
    <xf numFmtId="0" fontId="0" fillId="34" borderId="15" xfId="0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181" fontId="0" fillId="34" borderId="16" xfId="42" applyNumberFormat="1" applyFont="1" applyFill="1" applyBorder="1" applyAlignment="1">
      <alignment horizontal="center" vertical="center" wrapText="1"/>
    </xf>
    <xf numFmtId="2" fontId="0" fillId="34" borderId="11" xfId="0" applyNumberFormat="1" applyFill="1" applyBorder="1" applyAlignment="1">
      <alignment horizontal="center" vertical="center" wrapText="1"/>
    </xf>
    <xf numFmtId="181" fontId="0" fillId="34" borderId="11" xfId="42" applyNumberFormat="1" applyFont="1" applyFill="1" applyBorder="1" applyAlignment="1">
      <alignment horizontal="center" vertical="center" wrapText="1"/>
    </xf>
    <xf numFmtId="181" fontId="0" fillId="34" borderId="11" xfId="0" applyNumberFormat="1" applyFill="1" applyBorder="1" applyAlignment="1">
      <alignment horizontal="center" vertical="center" wrapText="1"/>
    </xf>
    <xf numFmtId="2" fontId="0" fillId="34" borderId="13" xfId="0" applyNumberFormat="1" applyFill="1" applyBorder="1" applyAlignment="1">
      <alignment horizontal="center" vertical="center" wrapText="1"/>
    </xf>
    <xf numFmtId="43" fontId="0" fillId="34" borderId="11" xfId="42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3" fontId="0" fillId="34" borderId="11" xfId="0" applyNumberForma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/>
    </xf>
    <xf numFmtId="0" fontId="0" fillId="33" borderId="15" xfId="0" applyFill="1" applyBorder="1" applyAlignment="1">
      <alignment horizontal="center" vertical="center" wrapText="1"/>
    </xf>
    <xf numFmtId="44" fontId="0" fillId="33" borderId="11" xfId="44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60"/>
  <sheetViews>
    <sheetView tabSelected="1" zoomScalePageLayoutView="0" workbookViewId="0" topLeftCell="A1">
      <selection activeCell="BD15" sqref="BD15"/>
    </sheetView>
  </sheetViews>
  <sheetFormatPr defaultColWidth="9.140625" defaultRowHeight="12.75"/>
  <cols>
    <col min="1" max="1" width="3.421875" style="3" bestFit="1" customWidth="1"/>
    <col min="2" max="2" width="3.00390625" style="2" bestFit="1" customWidth="1"/>
    <col min="3" max="3" width="6.140625" style="3" customWidth="1"/>
    <col min="4" max="4" width="35.28125" style="3" bestFit="1" customWidth="1"/>
    <col min="5" max="5" width="16.140625" style="3" customWidth="1"/>
    <col min="6" max="6" width="17.8515625" style="3" customWidth="1"/>
    <col min="7" max="7" width="16.7109375" style="3" customWidth="1"/>
    <col min="8" max="8" width="19.28125" style="3" customWidth="1"/>
    <col min="9" max="9" width="15.28125" style="3" customWidth="1"/>
    <col min="10" max="10" width="19.8515625" style="3" customWidth="1"/>
    <col min="11" max="11" width="16.00390625" style="3" customWidth="1"/>
    <col min="12" max="12" width="15.421875" style="3" customWidth="1"/>
    <col min="13" max="13" width="14.00390625" style="3" customWidth="1"/>
    <col min="14" max="14" width="18.57421875" style="3" customWidth="1"/>
    <col min="15" max="15" width="11.7109375" style="3" customWidth="1"/>
    <col min="16" max="16" width="15.7109375" style="3" customWidth="1"/>
    <col min="17" max="17" width="19.28125" style="3" customWidth="1"/>
    <col min="18" max="18" width="15.57421875" style="3" customWidth="1"/>
    <col min="19" max="19" width="11.421875" style="3" customWidth="1"/>
    <col min="20" max="20" width="14.00390625" style="3" customWidth="1"/>
    <col min="21" max="21" width="14.8515625" style="3" customWidth="1"/>
    <col min="22" max="22" width="16.00390625" style="3" customWidth="1"/>
    <col min="23" max="23" width="13.7109375" style="3" customWidth="1"/>
    <col min="24" max="24" width="11.00390625" style="3" customWidth="1"/>
    <col min="25" max="28" width="11.28125" style="3" customWidth="1"/>
    <col min="29" max="29" width="9.7109375" style="3" customWidth="1"/>
    <col min="30" max="30" width="11.28125" style="3" customWidth="1"/>
    <col min="31" max="31" width="10.7109375" style="3" customWidth="1"/>
    <col min="32" max="32" width="13.140625" style="3" customWidth="1"/>
    <col min="33" max="33" width="11.421875" style="3" customWidth="1"/>
    <col min="34" max="34" width="11.140625" style="3" customWidth="1"/>
    <col min="35" max="35" width="10.140625" style="3" customWidth="1"/>
    <col min="36" max="36" width="11.57421875" style="3" customWidth="1"/>
    <col min="37" max="38" width="12.00390625" style="3" customWidth="1"/>
    <col min="39" max="39" width="11.28125" style="3" customWidth="1"/>
    <col min="40" max="40" width="12.00390625" style="3" customWidth="1"/>
    <col min="41" max="16384" width="9.140625" style="3" customWidth="1"/>
  </cols>
  <sheetData>
    <row r="2" spans="7:30" ht="15">
      <c r="G2" s="27"/>
      <c r="H2" s="2" t="s">
        <v>109</v>
      </c>
      <c r="P2" s="3" t="str">
        <f>H2</f>
        <v>Final Equalization Table, County of Hunterdon for the year 2015</v>
      </c>
      <c r="AD2" s="3" t="str">
        <f>H2</f>
        <v>Final Equalization Table, County of Hunterdon for the year 2015</v>
      </c>
    </row>
    <row r="5" spans="5:23" ht="27" customHeight="1">
      <c r="E5" s="53" t="s">
        <v>1</v>
      </c>
      <c r="F5" s="53"/>
      <c r="G5" s="53"/>
      <c r="H5" s="53"/>
      <c r="I5" s="49" t="s">
        <v>65</v>
      </c>
      <c r="J5" s="49"/>
      <c r="K5" s="49"/>
      <c r="L5" s="49"/>
      <c r="M5" s="49"/>
      <c r="N5" s="53" t="s">
        <v>42</v>
      </c>
      <c r="O5" s="53"/>
      <c r="P5" s="53"/>
      <c r="Q5" s="53"/>
      <c r="R5" s="53"/>
      <c r="S5" s="49" t="s">
        <v>43</v>
      </c>
      <c r="T5" s="49"/>
      <c r="U5" s="49"/>
      <c r="V5" s="49" t="s">
        <v>25</v>
      </c>
      <c r="W5" s="49" t="s">
        <v>44</v>
      </c>
    </row>
    <row r="6" spans="5:23" ht="27.75" customHeight="1">
      <c r="E6" s="53"/>
      <c r="F6" s="53"/>
      <c r="G6" s="53"/>
      <c r="H6" s="53"/>
      <c r="I6" s="49"/>
      <c r="J6" s="49"/>
      <c r="K6" s="49"/>
      <c r="L6" s="49"/>
      <c r="M6" s="49"/>
      <c r="N6" s="53"/>
      <c r="O6" s="53"/>
      <c r="P6" s="53"/>
      <c r="Q6" s="53"/>
      <c r="R6" s="53"/>
      <c r="S6" s="49"/>
      <c r="T6" s="49"/>
      <c r="U6" s="49"/>
      <c r="V6" s="49"/>
      <c r="W6" s="49"/>
    </row>
    <row r="7" spans="5:40" ht="12.75" customHeight="1">
      <c r="E7" s="53"/>
      <c r="F7" s="53"/>
      <c r="G7" s="53"/>
      <c r="H7" s="53"/>
      <c r="I7" s="49"/>
      <c r="J7" s="49"/>
      <c r="K7" s="49"/>
      <c r="L7" s="49"/>
      <c r="M7" s="49"/>
      <c r="N7" s="53"/>
      <c r="O7" s="53"/>
      <c r="P7" s="53"/>
      <c r="Q7" s="53"/>
      <c r="R7" s="53"/>
      <c r="S7" s="49"/>
      <c r="T7" s="49"/>
      <c r="U7" s="49"/>
      <c r="V7" s="49"/>
      <c r="W7" s="49"/>
      <c r="X7" s="55" t="s">
        <v>41</v>
      </c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7"/>
    </row>
    <row r="8" spans="5:40" ht="12.75"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  <c r="J8" s="20" t="s">
        <v>12</v>
      </c>
      <c r="K8" s="20" t="s">
        <v>13</v>
      </c>
      <c r="L8" s="20" t="s">
        <v>14</v>
      </c>
      <c r="M8" s="20" t="s">
        <v>15</v>
      </c>
      <c r="N8" s="20" t="s">
        <v>16</v>
      </c>
      <c r="O8" s="20" t="s">
        <v>17</v>
      </c>
      <c r="P8" s="20" t="s">
        <v>18</v>
      </c>
      <c r="Q8" s="20" t="s">
        <v>19</v>
      </c>
      <c r="R8" s="20" t="s">
        <v>20</v>
      </c>
      <c r="S8" s="21" t="s">
        <v>21</v>
      </c>
      <c r="T8" s="21" t="s">
        <v>22</v>
      </c>
      <c r="U8" s="21" t="s">
        <v>23</v>
      </c>
      <c r="V8" s="21">
        <v>5</v>
      </c>
      <c r="W8" s="21">
        <v>6</v>
      </c>
      <c r="X8" s="19" t="s">
        <v>27</v>
      </c>
      <c r="Y8" s="19" t="s">
        <v>28</v>
      </c>
      <c r="Z8" s="19" t="s">
        <v>29</v>
      </c>
      <c r="AA8" s="19" t="s">
        <v>30</v>
      </c>
      <c r="AB8" s="19" t="s">
        <v>0</v>
      </c>
      <c r="AC8" s="19" t="s">
        <v>31</v>
      </c>
      <c r="AD8" s="19" t="s">
        <v>32</v>
      </c>
      <c r="AE8" s="19" t="s">
        <v>33</v>
      </c>
      <c r="AF8" s="19" t="s">
        <v>34</v>
      </c>
      <c r="AG8" s="19" t="s">
        <v>35</v>
      </c>
      <c r="AH8" s="19" t="s">
        <v>36</v>
      </c>
      <c r="AI8" s="19" t="s">
        <v>37</v>
      </c>
      <c r="AJ8" s="35" t="s">
        <v>38</v>
      </c>
      <c r="AK8" s="36" t="s">
        <v>67</v>
      </c>
      <c r="AL8" s="36" t="s">
        <v>101</v>
      </c>
      <c r="AM8" s="36" t="s">
        <v>102</v>
      </c>
      <c r="AN8" s="36" t="s">
        <v>103</v>
      </c>
    </row>
    <row r="9" spans="2:40" s="8" customFormat="1" ht="12.75" customHeight="1">
      <c r="B9" s="9"/>
      <c r="C9" s="59" t="s">
        <v>39</v>
      </c>
      <c r="D9" s="60" t="s">
        <v>40</v>
      </c>
      <c r="E9" s="54" t="s">
        <v>26</v>
      </c>
      <c r="F9" s="49" t="s">
        <v>3</v>
      </c>
      <c r="G9" s="49" t="s">
        <v>45</v>
      </c>
      <c r="H9" s="49" t="s">
        <v>46</v>
      </c>
      <c r="I9" s="49" t="s">
        <v>2</v>
      </c>
      <c r="J9" s="51" t="s">
        <v>6</v>
      </c>
      <c r="K9" s="49" t="s">
        <v>51</v>
      </c>
      <c r="L9" s="49" t="s">
        <v>47</v>
      </c>
      <c r="M9" s="49" t="s">
        <v>99</v>
      </c>
      <c r="N9" s="49" t="s">
        <v>48</v>
      </c>
      <c r="O9" s="49" t="s">
        <v>4</v>
      </c>
      <c r="P9" s="49" t="s">
        <v>52</v>
      </c>
      <c r="Q9" s="49" t="s">
        <v>53</v>
      </c>
      <c r="R9" s="49" t="s">
        <v>49</v>
      </c>
      <c r="S9" s="49" t="s">
        <v>2</v>
      </c>
      <c r="T9" s="49" t="s">
        <v>5</v>
      </c>
      <c r="U9" s="49" t="s">
        <v>54</v>
      </c>
      <c r="V9" s="49" t="s">
        <v>71</v>
      </c>
      <c r="W9" s="49" t="s">
        <v>50</v>
      </c>
      <c r="X9" s="49" t="s">
        <v>55</v>
      </c>
      <c r="Y9" s="49" t="s">
        <v>104</v>
      </c>
      <c r="Z9" s="49" t="s">
        <v>64</v>
      </c>
      <c r="AA9" s="49" t="s">
        <v>63</v>
      </c>
      <c r="AB9" s="51" t="s">
        <v>105</v>
      </c>
      <c r="AC9" s="49" t="s">
        <v>100</v>
      </c>
      <c r="AD9" s="51" t="s">
        <v>106</v>
      </c>
      <c r="AE9" s="51" t="s">
        <v>107</v>
      </c>
      <c r="AF9" s="51" t="s">
        <v>108</v>
      </c>
      <c r="AG9" s="49" t="s">
        <v>57</v>
      </c>
      <c r="AH9" s="49" t="s">
        <v>56</v>
      </c>
      <c r="AI9" s="49" t="s">
        <v>59</v>
      </c>
      <c r="AJ9" s="49" t="s">
        <v>58</v>
      </c>
      <c r="AK9" s="50" t="s">
        <v>61</v>
      </c>
      <c r="AL9" s="50" t="s">
        <v>60</v>
      </c>
      <c r="AM9" s="50" t="s">
        <v>62</v>
      </c>
      <c r="AN9" s="50" t="s">
        <v>68</v>
      </c>
    </row>
    <row r="10" spans="2:40" s="8" customFormat="1" ht="12.75">
      <c r="B10" s="9"/>
      <c r="C10" s="59"/>
      <c r="D10" s="60"/>
      <c r="E10" s="54"/>
      <c r="F10" s="49"/>
      <c r="G10" s="49"/>
      <c r="H10" s="49"/>
      <c r="I10" s="49"/>
      <c r="J10" s="52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52"/>
      <c r="AC10" s="49"/>
      <c r="AD10" s="52"/>
      <c r="AE10" s="52"/>
      <c r="AF10" s="52"/>
      <c r="AG10" s="49"/>
      <c r="AH10" s="49"/>
      <c r="AI10" s="49"/>
      <c r="AJ10" s="49"/>
      <c r="AK10" s="49"/>
      <c r="AL10" s="49"/>
      <c r="AM10" s="49"/>
      <c r="AN10" s="49"/>
    </row>
    <row r="11" spans="2:40" s="8" customFormat="1" ht="55.5" customHeight="1">
      <c r="B11" s="9"/>
      <c r="C11" s="59"/>
      <c r="D11" s="60"/>
      <c r="E11" s="54"/>
      <c r="F11" s="49"/>
      <c r="G11" s="49"/>
      <c r="H11" s="49"/>
      <c r="I11" s="49"/>
      <c r="J11" s="52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52"/>
      <c r="AC11" s="49"/>
      <c r="AD11" s="52"/>
      <c r="AE11" s="52"/>
      <c r="AF11" s="52"/>
      <c r="AG11" s="49"/>
      <c r="AH11" s="49"/>
      <c r="AI11" s="49"/>
      <c r="AJ11" s="49"/>
      <c r="AK11" s="49"/>
      <c r="AL11" s="49"/>
      <c r="AM11" s="49"/>
      <c r="AN11" s="49"/>
    </row>
    <row r="12" spans="2:40" s="8" customFormat="1" ht="12.75">
      <c r="B12" s="9"/>
      <c r="C12" s="59"/>
      <c r="D12" s="60"/>
      <c r="E12" s="54"/>
      <c r="F12" s="49"/>
      <c r="G12" s="49"/>
      <c r="H12" s="49"/>
      <c r="I12" s="49"/>
      <c r="J12" s="52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52"/>
      <c r="AC12" s="49"/>
      <c r="AD12" s="52"/>
      <c r="AE12" s="52"/>
      <c r="AF12" s="52"/>
      <c r="AG12" s="49"/>
      <c r="AH12" s="49"/>
      <c r="AI12" s="49"/>
      <c r="AJ12" s="49"/>
      <c r="AK12" s="49"/>
      <c r="AL12" s="49"/>
      <c r="AM12" s="49"/>
      <c r="AN12" s="49"/>
    </row>
    <row r="13" spans="2:40" s="8" customFormat="1" ht="12.75">
      <c r="B13" s="9"/>
      <c r="C13" s="59"/>
      <c r="D13" s="60"/>
      <c r="E13" s="54"/>
      <c r="F13" s="49"/>
      <c r="G13" s="49"/>
      <c r="H13" s="49"/>
      <c r="I13" s="49"/>
      <c r="J13" s="52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52"/>
      <c r="AC13" s="49"/>
      <c r="AD13" s="52"/>
      <c r="AE13" s="52"/>
      <c r="AF13" s="52"/>
      <c r="AG13" s="49"/>
      <c r="AH13" s="49"/>
      <c r="AI13" s="49"/>
      <c r="AJ13" s="49"/>
      <c r="AK13" s="49"/>
      <c r="AL13" s="49"/>
      <c r="AM13" s="49"/>
      <c r="AN13" s="49"/>
    </row>
    <row r="14" spans="2:40" s="8" customFormat="1" ht="12.75">
      <c r="B14" s="9"/>
      <c r="C14" s="59"/>
      <c r="D14" s="60"/>
      <c r="E14" s="54"/>
      <c r="F14" s="49"/>
      <c r="G14" s="49"/>
      <c r="H14" s="49"/>
      <c r="I14" s="49"/>
      <c r="J14" s="22" t="s">
        <v>72</v>
      </c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50"/>
      <c r="AC14" s="49"/>
      <c r="AD14" s="50"/>
      <c r="AE14" s="50"/>
      <c r="AF14" s="50"/>
      <c r="AG14" s="49"/>
      <c r="AH14" s="49"/>
      <c r="AI14" s="49"/>
      <c r="AJ14" s="49"/>
      <c r="AK14" s="49"/>
      <c r="AL14" s="49"/>
      <c r="AM14" s="49"/>
      <c r="AN14" s="49"/>
    </row>
    <row r="15" spans="1:40" s="8" customFormat="1" ht="12.75">
      <c r="A15" s="37" t="s">
        <v>66</v>
      </c>
      <c r="B15" s="38">
        <v>1</v>
      </c>
      <c r="C15" s="39"/>
      <c r="D15" s="40" t="s">
        <v>73</v>
      </c>
      <c r="E15" s="41">
        <v>710077379</v>
      </c>
      <c r="F15" s="42">
        <v>90.07</v>
      </c>
      <c r="G15" s="43">
        <v>788361695</v>
      </c>
      <c r="H15" s="44">
        <v>78284316</v>
      </c>
      <c r="I15" s="43">
        <v>165764</v>
      </c>
      <c r="J15" s="45">
        <v>90.07</v>
      </c>
      <c r="K15" s="44">
        <v>184039</v>
      </c>
      <c r="L15" s="43">
        <v>165764</v>
      </c>
      <c r="M15" s="44" t="s">
        <v>110</v>
      </c>
      <c r="N15" s="46">
        <v>45779.4</v>
      </c>
      <c r="O15" s="47">
        <v>2.475</v>
      </c>
      <c r="P15" s="44">
        <v>1849673</v>
      </c>
      <c r="Q15" s="47">
        <v>92.29</v>
      </c>
      <c r="R15" s="44">
        <v>2004197</v>
      </c>
      <c r="S15" s="43" t="s">
        <v>110</v>
      </c>
      <c r="T15" s="42">
        <v>90.07</v>
      </c>
      <c r="U15" s="43" t="s">
        <v>110</v>
      </c>
      <c r="V15" s="43" t="s">
        <v>110</v>
      </c>
      <c r="W15" s="44">
        <v>80288513</v>
      </c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3" t="s">
        <v>110</v>
      </c>
    </row>
    <row r="16" spans="1:40" s="8" customFormat="1" ht="12.75">
      <c r="A16" s="37" t="s">
        <v>66</v>
      </c>
      <c r="B16" s="38">
        <v>2</v>
      </c>
      <c r="C16" s="39"/>
      <c r="D16" s="40" t="s">
        <v>74</v>
      </c>
      <c r="E16" s="41">
        <v>527059328</v>
      </c>
      <c r="F16" s="42">
        <v>94.56</v>
      </c>
      <c r="G16" s="43">
        <v>557380846</v>
      </c>
      <c r="H16" s="44">
        <v>30321518</v>
      </c>
      <c r="I16" s="43">
        <v>1028776</v>
      </c>
      <c r="J16" s="45">
        <v>94.56</v>
      </c>
      <c r="K16" s="44">
        <v>1087961</v>
      </c>
      <c r="L16" s="43">
        <v>1028776</v>
      </c>
      <c r="M16" s="44" t="s">
        <v>110</v>
      </c>
      <c r="N16" s="46">
        <v>30934.01</v>
      </c>
      <c r="O16" s="47">
        <v>2.804</v>
      </c>
      <c r="P16" s="44">
        <v>1103210</v>
      </c>
      <c r="Q16" s="47">
        <v>95.44</v>
      </c>
      <c r="R16" s="44">
        <v>1155920</v>
      </c>
      <c r="S16" s="43" t="s">
        <v>110</v>
      </c>
      <c r="T16" s="42">
        <v>94.56</v>
      </c>
      <c r="U16" s="43" t="s">
        <v>110</v>
      </c>
      <c r="V16" s="43" t="s">
        <v>110</v>
      </c>
      <c r="W16" s="44">
        <v>31477438</v>
      </c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3" t="s">
        <v>110</v>
      </c>
    </row>
    <row r="17" spans="1:40" s="8" customFormat="1" ht="12.75">
      <c r="A17" s="37" t="s">
        <v>66</v>
      </c>
      <c r="B17" s="38">
        <v>3</v>
      </c>
      <c r="C17" s="39" t="s">
        <v>111</v>
      </c>
      <c r="D17" s="40" t="s">
        <v>75</v>
      </c>
      <c r="E17" s="41">
        <v>89721200</v>
      </c>
      <c r="F17" s="42">
        <v>90.57</v>
      </c>
      <c r="G17" s="43">
        <v>99062824</v>
      </c>
      <c r="H17" s="44">
        <v>9341624</v>
      </c>
      <c r="I17" s="43">
        <v>183216</v>
      </c>
      <c r="J17" s="45">
        <v>100</v>
      </c>
      <c r="K17" s="44">
        <v>183216</v>
      </c>
      <c r="L17" s="43">
        <v>183216</v>
      </c>
      <c r="M17" s="44" t="s">
        <v>110</v>
      </c>
      <c r="N17" s="46">
        <v>13543.96</v>
      </c>
      <c r="O17" s="47">
        <v>2.257</v>
      </c>
      <c r="P17" s="44">
        <v>600087</v>
      </c>
      <c r="Q17" s="47">
        <v>112.45</v>
      </c>
      <c r="R17" s="44">
        <v>533648</v>
      </c>
      <c r="S17" s="43" t="s">
        <v>110</v>
      </c>
      <c r="T17" s="42">
        <v>90.57</v>
      </c>
      <c r="U17" s="43" t="s">
        <v>110</v>
      </c>
      <c r="V17" s="43" t="s">
        <v>110</v>
      </c>
      <c r="W17" s="44">
        <v>9875272</v>
      </c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3" t="s">
        <v>110</v>
      </c>
    </row>
    <row r="18" spans="1:40" s="8" customFormat="1" ht="12.75">
      <c r="A18" s="37" t="s">
        <v>66</v>
      </c>
      <c r="B18" s="38">
        <v>4</v>
      </c>
      <c r="C18" s="39"/>
      <c r="D18" s="40" t="s">
        <v>76</v>
      </c>
      <c r="E18" s="41">
        <v>145527908</v>
      </c>
      <c r="F18" s="42">
        <v>108.8</v>
      </c>
      <c r="G18" s="43">
        <v>133757268</v>
      </c>
      <c r="H18" s="44">
        <v>-11770640</v>
      </c>
      <c r="I18" s="43">
        <v>100</v>
      </c>
      <c r="J18" s="45">
        <v>100</v>
      </c>
      <c r="K18" s="44">
        <v>100</v>
      </c>
      <c r="L18" s="43">
        <v>100</v>
      </c>
      <c r="M18" s="44" t="s">
        <v>110</v>
      </c>
      <c r="N18" s="46">
        <v>13530.17</v>
      </c>
      <c r="O18" s="47">
        <v>2.974</v>
      </c>
      <c r="P18" s="44">
        <v>454949</v>
      </c>
      <c r="Q18" s="47">
        <v>107.68</v>
      </c>
      <c r="R18" s="44">
        <v>422501</v>
      </c>
      <c r="S18" s="43" t="s">
        <v>110</v>
      </c>
      <c r="T18" s="42">
        <v>108.8</v>
      </c>
      <c r="U18" s="43" t="s">
        <v>110</v>
      </c>
      <c r="V18" s="43" t="s">
        <v>110</v>
      </c>
      <c r="W18" s="44">
        <v>-11348139</v>
      </c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3" t="s">
        <v>110</v>
      </c>
    </row>
    <row r="19" spans="1:40" s="8" customFormat="1" ht="12.75">
      <c r="A19" s="37" t="s">
        <v>66</v>
      </c>
      <c r="B19" s="38">
        <v>5</v>
      </c>
      <c r="C19" s="39" t="s">
        <v>111</v>
      </c>
      <c r="D19" s="40" t="s">
        <v>77</v>
      </c>
      <c r="E19" s="41">
        <v>355224150</v>
      </c>
      <c r="F19" s="42">
        <v>92.88</v>
      </c>
      <c r="G19" s="43">
        <v>382454942</v>
      </c>
      <c r="H19" s="44">
        <v>27230792</v>
      </c>
      <c r="I19" s="43" t="s">
        <v>110</v>
      </c>
      <c r="J19" s="45">
        <v>100</v>
      </c>
      <c r="K19" s="44" t="s">
        <v>110</v>
      </c>
      <c r="L19" s="43" t="s">
        <v>110</v>
      </c>
      <c r="M19" s="44" t="s">
        <v>110</v>
      </c>
      <c r="N19" s="46">
        <v>42364.17</v>
      </c>
      <c r="O19" s="47">
        <v>3.078</v>
      </c>
      <c r="P19" s="44">
        <v>1376354</v>
      </c>
      <c r="Q19" s="47">
        <v>93.08</v>
      </c>
      <c r="R19" s="44">
        <v>1478679</v>
      </c>
      <c r="S19" s="43" t="s">
        <v>110</v>
      </c>
      <c r="T19" s="42">
        <v>92.88</v>
      </c>
      <c r="U19" s="43" t="s">
        <v>110</v>
      </c>
      <c r="V19" s="43" t="s">
        <v>110</v>
      </c>
      <c r="W19" s="44">
        <v>28709471</v>
      </c>
      <c r="X19" s="48"/>
      <c r="Y19" s="48">
        <v>174600</v>
      </c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3">
        <v>174600</v>
      </c>
    </row>
    <row r="20" spans="1:40" s="8" customFormat="1" ht="12.75">
      <c r="A20" s="37" t="s">
        <v>66</v>
      </c>
      <c r="B20" s="38">
        <v>6</v>
      </c>
      <c r="C20" s="39" t="s">
        <v>0</v>
      </c>
      <c r="D20" s="40" t="s">
        <v>78</v>
      </c>
      <c r="E20" s="41">
        <v>2149136500</v>
      </c>
      <c r="F20" s="42">
        <v>95.79</v>
      </c>
      <c r="G20" s="43">
        <v>2243591711</v>
      </c>
      <c r="H20" s="44">
        <v>94455211</v>
      </c>
      <c r="I20" s="43" t="s">
        <v>110</v>
      </c>
      <c r="J20" s="45">
        <v>95.79</v>
      </c>
      <c r="K20" s="44" t="s">
        <v>110</v>
      </c>
      <c r="L20" s="43" t="s">
        <v>110</v>
      </c>
      <c r="M20" s="44" t="s">
        <v>110</v>
      </c>
      <c r="N20" s="46">
        <v>100233.04</v>
      </c>
      <c r="O20" s="47">
        <v>2.492</v>
      </c>
      <c r="P20" s="44">
        <v>4022193</v>
      </c>
      <c r="Q20" s="47">
        <v>97.89</v>
      </c>
      <c r="R20" s="44">
        <v>4108891</v>
      </c>
      <c r="S20" s="43" t="s">
        <v>110</v>
      </c>
      <c r="T20" s="42">
        <v>95.79</v>
      </c>
      <c r="U20" s="43" t="s">
        <v>110</v>
      </c>
      <c r="V20" s="43" t="s">
        <v>110</v>
      </c>
      <c r="W20" s="44">
        <v>98564102</v>
      </c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3" t="s">
        <v>110</v>
      </c>
    </row>
    <row r="21" spans="1:40" s="8" customFormat="1" ht="12.75">
      <c r="A21" s="37" t="s">
        <v>66</v>
      </c>
      <c r="B21" s="38">
        <v>7</v>
      </c>
      <c r="C21" s="39"/>
      <c r="D21" s="40" t="s">
        <v>79</v>
      </c>
      <c r="E21" s="41">
        <v>792694330</v>
      </c>
      <c r="F21" s="42">
        <v>90</v>
      </c>
      <c r="G21" s="43">
        <v>880771478</v>
      </c>
      <c r="H21" s="44">
        <v>88077148</v>
      </c>
      <c r="I21" s="43">
        <v>458540</v>
      </c>
      <c r="J21" s="45">
        <v>90</v>
      </c>
      <c r="K21" s="44">
        <v>509489</v>
      </c>
      <c r="L21" s="43">
        <v>458540</v>
      </c>
      <c r="M21" s="44" t="s">
        <v>110</v>
      </c>
      <c r="N21" s="46">
        <v>72078.22</v>
      </c>
      <c r="O21" s="47">
        <v>2.463</v>
      </c>
      <c r="P21" s="44">
        <v>2926440</v>
      </c>
      <c r="Q21" s="47">
        <v>89.25</v>
      </c>
      <c r="R21" s="44">
        <v>3278924</v>
      </c>
      <c r="S21" s="43" t="s">
        <v>110</v>
      </c>
      <c r="T21" s="42">
        <v>90</v>
      </c>
      <c r="U21" s="43" t="s">
        <v>110</v>
      </c>
      <c r="V21" s="43" t="s">
        <v>110</v>
      </c>
      <c r="W21" s="44">
        <v>91356072</v>
      </c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3" t="s">
        <v>110</v>
      </c>
    </row>
    <row r="22" spans="1:40" s="8" customFormat="1" ht="12.75">
      <c r="A22" s="37" t="s">
        <v>66</v>
      </c>
      <c r="B22" s="38">
        <v>8</v>
      </c>
      <c r="C22" s="39" t="s">
        <v>112</v>
      </c>
      <c r="D22" s="40" t="s">
        <v>80</v>
      </c>
      <c r="E22" s="41">
        <v>667133900</v>
      </c>
      <c r="F22" s="42">
        <v>91.99</v>
      </c>
      <c r="G22" s="43">
        <v>725224372</v>
      </c>
      <c r="H22" s="44">
        <v>58090472</v>
      </c>
      <c r="I22" s="43">
        <v>916552</v>
      </c>
      <c r="J22" s="45">
        <v>91.99</v>
      </c>
      <c r="K22" s="44">
        <v>996360</v>
      </c>
      <c r="L22" s="43">
        <v>916552</v>
      </c>
      <c r="M22" s="44" t="s">
        <v>110</v>
      </c>
      <c r="N22" s="46">
        <v>59095.02</v>
      </c>
      <c r="O22" s="47">
        <v>2.25</v>
      </c>
      <c r="P22" s="44">
        <v>2626445</v>
      </c>
      <c r="Q22" s="47">
        <v>92.33</v>
      </c>
      <c r="R22" s="44">
        <v>2844628</v>
      </c>
      <c r="S22" s="43" t="s">
        <v>110</v>
      </c>
      <c r="T22" s="42">
        <v>91.99</v>
      </c>
      <c r="U22" s="43" t="s">
        <v>110</v>
      </c>
      <c r="V22" s="43" t="s">
        <v>110</v>
      </c>
      <c r="W22" s="44">
        <v>60935100</v>
      </c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3" t="s">
        <v>110</v>
      </c>
    </row>
    <row r="23" spans="1:40" s="8" customFormat="1" ht="12.75">
      <c r="A23" s="37" t="s">
        <v>66</v>
      </c>
      <c r="B23" s="38">
        <v>9</v>
      </c>
      <c r="C23" s="39" t="s">
        <v>113</v>
      </c>
      <c r="D23" s="40" t="s">
        <v>81</v>
      </c>
      <c r="E23" s="41">
        <v>445112200</v>
      </c>
      <c r="F23" s="42">
        <v>94.7</v>
      </c>
      <c r="G23" s="43">
        <v>470023442</v>
      </c>
      <c r="H23" s="44">
        <v>24911242</v>
      </c>
      <c r="I23" s="43" t="s">
        <v>110</v>
      </c>
      <c r="J23" s="45">
        <v>100</v>
      </c>
      <c r="K23" s="44" t="s">
        <v>110</v>
      </c>
      <c r="L23" s="43" t="s">
        <v>110</v>
      </c>
      <c r="M23" s="44" t="s">
        <v>110</v>
      </c>
      <c r="N23" s="46">
        <v>108091.25</v>
      </c>
      <c r="O23" s="47">
        <v>2.969</v>
      </c>
      <c r="P23" s="44">
        <v>3640662</v>
      </c>
      <c r="Q23" s="47">
        <v>97.78</v>
      </c>
      <c r="R23" s="44">
        <v>3723320</v>
      </c>
      <c r="S23" s="43" t="s">
        <v>110</v>
      </c>
      <c r="T23" s="42">
        <v>94.7</v>
      </c>
      <c r="U23" s="43" t="s">
        <v>110</v>
      </c>
      <c r="V23" s="43" t="s">
        <v>110</v>
      </c>
      <c r="W23" s="44">
        <v>28634562</v>
      </c>
      <c r="X23" s="48"/>
      <c r="Y23" s="48"/>
      <c r="Z23" s="48"/>
      <c r="AA23" s="48"/>
      <c r="AB23" s="48"/>
      <c r="AC23" s="48"/>
      <c r="AD23" s="48"/>
      <c r="AE23" s="48"/>
      <c r="AF23" s="48"/>
      <c r="AG23" s="48">
        <v>167100</v>
      </c>
      <c r="AH23" s="48"/>
      <c r="AI23" s="48"/>
      <c r="AJ23" s="48"/>
      <c r="AK23" s="48"/>
      <c r="AL23" s="48"/>
      <c r="AM23" s="48">
        <v>3762300</v>
      </c>
      <c r="AN23" s="43">
        <v>3929400</v>
      </c>
    </row>
    <row r="24" spans="1:40" s="8" customFormat="1" ht="12.75">
      <c r="A24" s="37" t="s">
        <v>66</v>
      </c>
      <c r="B24" s="38">
        <v>10</v>
      </c>
      <c r="C24" s="39"/>
      <c r="D24" s="40" t="s">
        <v>82</v>
      </c>
      <c r="E24" s="41">
        <v>538356977</v>
      </c>
      <c r="F24" s="42">
        <v>97.52</v>
      </c>
      <c r="G24" s="43">
        <v>552047761</v>
      </c>
      <c r="H24" s="44">
        <v>13690784</v>
      </c>
      <c r="I24" s="43">
        <v>1403600</v>
      </c>
      <c r="J24" s="45">
        <v>97.52</v>
      </c>
      <c r="K24" s="44">
        <v>1439295</v>
      </c>
      <c r="L24" s="43">
        <v>1403600</v>
      </c>
      <c r="M24" s="44" t="s">
        <v>110</v>
      </c>
      <c r="N24" s="46">
        <v>53401.66</v>
      </c>
      <c r="O24" s="47">
        <v>2.47</v>
      </c>
      <c r="P24" s="44">
        <v>2162011</v>
      </c>
      <c r="Q24" s="47">
        <v>93.02</v>
      </c>
      <c r="R24" s="44">
        <v>2324243</v>
      </c>
      <c r="S24" s="43" t="s">
        <v>110</v>
      </c>
      <c r="T24" s="42">
        <v>97.52</v>
      </c>
      <c r="U24" s="43" t="s">
        <v>110</v>
      </c>
      <c r="V24" s="43" t="s">
        <v>110</v>
      </c>
      <c r="W24" s="44">
        <v>16015027</v>
      </c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3" t="s">
        <v>110</v>
      </c>
    </row>
    <row r="25" spans="1:40" s="8" customFormat="1" ht="12.75">
      <c r="A25" s="37" t="s">
        <v>66</v>
      </c>
      <c r="B25" s="38">
        <v>11</v>
      </c>
      <c r="C25" s="39"/>
      <c r="D25" s="40" t="s">
        <v>83</v>
      </c>
      <c r="E25" s="41">
        <v>148726150</v>
      </c>
      <c r="F25" s="42">
        <v>90.82</v>
      </c>
      <c r="G25" s="43">
        <v>163759249</v>
      </c>
      <c r="H25" s="44">
        <v>15033099</v>
      </c>
      <c r="I25" s="43">
        <v>693169</v>
      </c>
      <c r="J25" s="45">
        <v>90.82</v>
      </c>
      <c r="K25" s="44">
        <v>763234</v>
      </c>
      <c r="L25" s="43">
        <v>693169</v>
      </c>
      <c r="M25" s="44" t="s">
        <v>110</v>
      </c>
      <c r="N25" s="46">
        <v>45748.74</v>
      </c>
      <c r="O25" s="47">
        <v>2.923</v>
      </c>
      <c r="P25" s="44">
        <v>1565130</v>
      </c>
      <c r="Q25" s="47">
        <v>97.98</v>
      </c>
      <c r="R25" s="44">
        <v>1597397</v>
      </c>
      <c r="S25" s="43" t="s">
        <v>110</v>
      </c>
      <c r="T25" s="42">
        <v>90.82</v>
      </c>
      <c r="U25" s="43" t="s">
        <v>110</v>
      </c>
      <c r="V25" s="43" t="s">
        <v>110</v>
      </c>
      <c r="W25" s="44">
        <v>16630496</v>
      </c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3" t="s">
        <v>110</v>
      </c>
    </row>
    <row r="26" spans="1:40" s="8" customFormat="1" ht="12.75">
      <c r="A26" s="37" t="s">
        <v>66</v>
      </c>
      <c r="B26" s="38">
        <v>12</v>
      </c>
      <c r="C26" s="39"/>
      <c r="D26" s="40" t="s">
        <v>84</v>
      </c>
      <c r="E26" s="41">
        <v>138948761</v>
      </c>
      <c r="F26" s="42">
        <v>89.62</v>
      </c>
      <c r="G26" s="43">
        <v>155042135</v>
      </c>
      <c r="H26" s="44">
        <v>16093374</v>
      </c>
      <c r="I26" s="43" t="s">
        <v>110</v>
      </c>
      <c r="J26" s="45">
        <v>89.62</v>
      </c>
      <c r="K26" s="44" t="s">
        <v>110</v>
      </c>
      <c r="L26" s="43" t="s">
        <v>110</v>
      </c>
      <c r="M26" s="44" t="s">
        <v>110</v>
      </c>
      <c r="N26" s="46">
        <v>6239.95</v>
      </c>
      <c r="O26" s="47">
        <v>2.954</v>
      </c>
      <c r="P26" s="44">
        <v>211237</v>
      </c>
      <c r="Q26" s="47">
        <v>88.39</v>
      </c>
      <c r="R26" s="44">
        <v>238983</v>
      </c>
      <c r="S26" s="43" t="s">
        <v>110</v>
      </c>
      <c r="T26" s="42">
        <v>89.62</v>
      </c>
      <c r="U26" s="43" t="s">
        <v>110</v>
      </c>
      <c r="V26" s="43" t="s">
        <v>110</v>
      </c>
      <c r="W26" s="44">
        <v>16332357</v>
      </c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3" t="s">
        <v>110</v>
      </c>
    </row>
    <row r="27" spans="1:40" s="8" customFormat="1" ht="12.75">
      <c r="A27" s="37" t="s">
        <v>66</v>
      </c>
      <c r="B27" s="38">
        <v>13</v>
      </c>
      <c r="C27" s="39"/>
      <c r="D27" s="40" t="s">
        <v>85</v>
      </c>
      <c r="E27" s="41">
        <v>121652700</v>
      </c>
      <c r="F27" s="42">
        <v>95.7</v>
      </c>
      <c r="G27" s="43">
        <v>127118809</v>
      </c>
      <c r="H27" s="44">
        <v>5466109</v>
      </c>
      <c r="I27" s="43" t="s">
        <v>110</v>
      </c>
      <c r="J27" s="45">
        <v>95.7</v>
      </c>
      <c r="K27" s="44" t="s">
        <v>110</v>
      </c>
      <c r="L27" s="43" t="s">
        <v>110</v>
      </c>
      <c r="M27" s="44" t="s">
        <v>110</v>
      </c>
      <c r="N27" s="46">
        <v>7716.62</v>
      </c>
      <c r="O27" s="47">
        <v>3.062</v>
      </c>
      <c r="P27" s="44">
        <v>252012</v>
      </c>
      <c r="Q27" s="47">
        <v>94.08</v>
      </c>
      <c r="R27" s="44">
        <v>267870</v>
      </c>
      <c r="S27" s="43" t="s">
        <v>110</v>
      </c>
      <c r="T27" s="42">
        <v>95.7</v>
      </c>
      <c r="U27" s="43" t="s">
        <v>110</v>
      </c>
      <c r="V27" s="43" t="s">
        <v>110</v>
      </c>
      <c r="W27" s="44">
        <v>5733979</v>
      </c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3" t="s">
        <v>110</v>
      </c>
    </row>
    <row r="28" spans="1:40" s="8" customFormat="1" ht="12.75">
      <c r="A28" s="37" t="s">
        <v>66</v>
      </c>
      <c r="B28" s="38">
        <v>14</v>
      </c>
      <c r="C28" s="39" t="s">
        <v>114</v>
      </c>
      <c r="D28" s="40" t="s">
        <v>86</v>
      </c>
      <c r="E28" s="41">
        <v>330466854</v>
      </c>
      <c r="F28" s="42">
        <v>92.37</v>
      </c>
      <c r="G28" s="43">
        <v>357764268</v>
      </c>
      <c r="H28" s="44">
        <v>27297414</v>
      </c>
      <c r="I28" s="43" t="s">
        <v>110</v>
      </c>
      <c r="J28" s="45">
        <v>100</v>
      </c>
      <c r="K28" s="44" t="s">
        <v>110</v>
      </c>
      <c r="L28" s="43" t="s">
        <v>110</v>
      </c>
      <c r="M28" s="44" t="s">
        <v>110</v>
      </c>
      <c r="N28" s="46">
        <v>84678.14</v>
      </c>
      <c r="O28" s="47">
        <v>3.429</v>
      </c>
      <c r="P28" s="44">
        <v>2469470</v>
      </c>
      <c r="Q28" s="47">
        <v>103.67</v>
      </c>
      <c r="R28" s="44">
        <v>2382049</v>
      </c>
      <c r="S28" s="43" t="s">
        <v>110</v>
      </c>
      <c r="T28" s="42">
        <v>92.37</v>
      </c>
      <c r="U28" s="43" t="s">
        <v>110</v>
      </c>
      <c r="V28" s="43" t="s">
        <v>110</v>
      </c>
      <c r="W28" s="44">
        <v>29679463</v>
      </c>
      <c r="X28" s="48"/>
      <c r="Y28" s="48"/>
      <c r="Z28" s="48"/>
      <c r="AA28" s="48"/>
      <c r="AB28" s="48"/>
      <c r="AC28" s="48"/>
      <c r="AD28" s="48"/>
      <c r="AE28" s="48"/>
      <c r="AF28" s="48"/>
      <c r="AG28" s="48">
        <v>55700</v>
      </c>
      <c r="AH28" s="48"/>
      <c r="AI28" s="48"/>
      <c r="AJ28" s="48"/>
      <c r="AK28" s="48"/>
      <c r="AL28" s="48"/>
      <c r="AM28" s="48"/>
      <c r="AN28" s="43">
        <v>55700</v>
      </c>
    </row>
    <row r="29" spans="1:40" s="8" customFormat="1" ht="12.75">
      <c r="A29" s="37" t="s">
        <v>66</v>
      </c>
      <c r="B29" s="38">
        <v>15</v>
      </c>
      <c r="C29" s="39"/>
      <c r="D29" s="40" t="s">
        <v>87</v>
      </c>
      <c r="E29" s="41">
        <v>626910001</v>
      </c>
      <c r="F29" s="42">
        <v>95.11</v>
      </c>
      <c r="G29" s="43">
        <v>659142047</v>
      </c>
      <c r="H29" s="44">
        <v>32232046</v>
      </c>
      <c r="I29" s="43">
        <v>1504717</v>
      </c>
      <c r="J29" s="45">
        <v>95.11</v>
      </c>
      <c r="K29" s="44">
        <v>1582081</v>
      </c>
      <c r="L29" s="43">
        <v>1504717</v>
      </c>
      <c r="M29" s="44" t="s">
        <v>110</v>
      </c>
      <c r="N29" s="46">
        <v>51415.49</v>
      </c>
      <c r="O29" s="47">
        <v>2.469</v>
      </c>
      <c r="P29" s="44">
        <v>2082442</v>
      </c>
      <c r="Q29" s="47">
        <v>93.83</v>
      </c>
      <c r="R29" s="44">
        <v>2219378</v>
      </c>
      <c r="S29" s="43" t="s">
        <v>110</v>
      </c>
      <c r="T29" s="42">
        <v>95.11</v>
      </c>
      <c r="U29" s="43" t="s">
        <v>110</v>
      </c>
      <c r="V29" s="43" t="s">
        <v>110</v>
      </c>
      <c r="W29" s="44">
        <v>34451424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3" t="s">
        <v>110</v>
      </c>
    </row>
    <row r="30" spans="1:40" s="8" customFormat="1" ht="12.75">
      <c r="A30" s="37" t="s">
        <v>66</v>
      </c>
      <c r="B30" s="38">
        <v>16</v>
      </c>
      <c r="C30" s="39"/>
      <c r="D30" s="40" t="s">
        <v>88</v>
      </c>
      <c r="E30" s="41">
        <v>608941450</v>
      </c>
      <c r="F30" s="42">
        <v>98.66</v>
      </c>
      <c r="G30" s="43">
        <v>617212092</v>
      </c>
      <c r="H30" s="44">
        <v>8270642</v>
      </c>
      <c r="I30" s="43">
        <v>1653010</v>
      </c>
      <c r="J30" s="45">
        <v>98.66</v>
      </c>
      <c r="K30" s="44">
        <v>1675461</v>
      </c>
      <c r="L30" s="43">
        <v>1653010</v>
      </c>
      <c r="M30" s="44" t="s">
        <v>110</v>
      </c>
      <c r="N30" s="46">
        <v>53837.68</v>
      </c>
      <c r="O30" s="47">
        <v>2.13</v>
      </c>
      <c r="P30" s="44">
        <v>2527591</v>
      </c>
      <c r="Q30" s="47">
        <v>99.56</v>
      </c>
      <c r="R30" s="44">
        <v>2538762</v>
      </c>
      <c r="S30" s="43" t="s">
        <v>110</v>
      </c>
      <c r="T30" s="42">
        <v>98.66</v>
      </c>
      <c r="U30" s="43" t="s">
        <v>110</v>
      </c>
      <c r="V30" s="43" t="s">
        <v>110</v>
      </c>
      <c r="W30" s="44">
        <v>10809404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3" t="s">
        <v>110</v>
      </c>
    </row>
    <row r="31" spans="1:40" s="8" customFormat="1" ht="12.75">
      <c r="A31" s="37" t="s">
        <v>66</v>
      </c>
      <c r="B31" s="38">
        <v>17</v>
      </c>
      <c r="C31" s="39"/>
      <c r="D31" s="40" t="s">
        <v>89</v>
      </c>
      <c r="E31" s="41">
        <v>716077014</v>
      </c>
      <c r="F31" s="42">
        <v>99.18</v>
      </c>
      <c r="G31" s="43">
        <v>721997393</v>
      </c>
      <c r="H31" s="44">
        <v>5920379</v>
      </c>
      <c r="I31" s="43">
        <v>1051057</v>
      </c>
      <c r="J31" s="45">
        <v>99.18</v>
      </c>
      <c r="K31" s="44">
        <v>1059747</v>
      </c>
      <c r="L31" s="43">
        <v>1051057</v>
      </c>
      <c r="M31" s="44" t="s">
        <v>110</v>
      </c>
      <c r="N31" s="46">
        <v>76855.7</v>
      </c>
      <c r="O31" s="47">
        <v>1.919</v>
      </c>
      <c r="P31" s="44">
        <v>4004987</v>
      </c>
      <c r="Q31" s="47">
        <v>99.03</v>
      </c>
      <c r="R31" s="44">
        <v>4044216</v>
      </c>
      <c r="S31" s="43" t="s">
        <v>110</v>
      </c>
      <c r="T31" s="42">
        <v>99.18</v>
      </c>
      <c r="U31" s="43" t="s">
        <v>110</v>
      </c>
      <c r="V31" s="43" t="s">
        <v>110</v>
      </c>
      <c r="W31" s="44">
        <v>9964595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3" t="s">
        <v>110</v>
      </c>
    </row>
    <row r="32" spans="1:40" s="8" customFormat="1" ht="12.75">
      <c r="A32" s="37" t="s">
        <v>66</v>
      </c>
      <c r="B32" s="38">
        <v>18</v>
      </c>
      <c r="C32" s="39" t="s">
        <v>0</v>
      </c>
      <c r="D32" s="40" t="s">
        <v>90</v>
      </c>
      <c r="E32" s="41">
        <v>279728603</v>
      </c>
      <c r="F32" s="42">
        <v>99.79</v>
      </c>
      <c r="G32" s="43">
        <v>280317269</v>
      </c>
      <c r="H32" s="44">
        <v>588666</v>
      </c>
      <c r="I32" s="43" t="s">
        <v>110</v>
      </c>
      <c r="J32" s="45">
        <v>99.79</v>
      </c>
      <c r="K32" s="44" t="s">
        <v>110</v>
      </c>
      <c r="L32" s="43" t="s">
        <v>110</v>
      </c>
      <c r="M32" s="44" t="s">
        <v>110</v>
      </c>
      <c r="N32" s="46">
        <v>11312.75</v>
      </c>
      <c r="O32" s="47">
        <v>2.127</v>
      </c>
      <c r="P32" s="44">
        <v>531864</v>
      </c>
      <c r="Q32" s="47">
        <v>104.4</v>
      </c>
      <c r="R32" s="44">
        <v>509448</v>
      </c>
      <c r="S32" s="43" t="s">
        <v>110</v>
      </c>
      <c r="T32" s="42">
        <v>99.79</v>
      </c>
      <c r="U32" s="43" t="s">
        <v>110</v>
      </c>
      <c r="V32" s="43" t="s">
        <v>110</v>
      </c>
      <c r="W32" s="44">
        <v>1098114</v>
      </c>
      <c r="X32" s="48"/>
      <c r="Y32" s="48">
        <v>117200</v>
      </c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3">
        <v>117200</v>
      </c>
    </row>
    <row r="33" spans="1:40" s="8" customFormat="1" ht="12.75">
      <c r="A33" s="37" t="s">
        <v>66</v>
      </c>
      <c r="B33" s="38">
        <v>19</v>
      </c>
      <c r="C33" s="39"/>
      <c r="D33" s="40" t="s">
        <v>91</v>
      </c>
      <c r="E33" s="41">
        <v>740525812</v>
      </c>
      <c r="F33" s="42">
        <v>84.49</v>
      </c>
      <c r="G33" s="43">
        <v>876465631</v>
      </c>
      <c r="H33" s="44">
        <v>135939819</v>
      </c>
      <c r="I33" s="43">
        <v>68276</v>
      </c>
      <c r="J33" s="45">
        <v>84.49</v>
      </c>
      <c r="K33" s="44">
        <v>80810</v>
      </c>
      <c r="L33" s="43">
        <v>68276</v>
      </c>
      <c r="M33" s="44" t="s">
        <v>110</v>
      </c>
      <c r="N33" s="46">
        <v>48262.87</v>
      </c>
      <c r="O33" s="47">
        <v>2.553</v>
      </c>
      <c r="P33" s="44">
        <v>1890438</v>
      </c>
      <c r="Q33" s="47">
        <v>85.9</v>
      </c>
      <c r="R33" s="44">
        <v>2200743</v>
      </c>
      <c r="S33" s="43" t="s">
        <v>110</v>
      </c>
      <c r="T33" s="42">
        <v>84.49</v>
      </c>
      <c r="U33" s="43" t="s">
        <v>110</v>
      </c>
      <c r="V33" s="43" t="s">
        <v>110</v>
      </c>
      <c r="W33" s="44">
        <v>138140562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3" t="s">
        <v>110</v>
      </c>
    </row>
    <row r="34" spans="1:40" s="8" customFormat="1" ht="12.75">
      <c r="A34" s="37" t="s">
        <v>66</v>
      </c>
      <c r="B34" s="38">
        <v>20</v>
      </c>
      <c r="C34" s="39"/>
      <c r="D34" s="40" t="s">
        <v>92</v>
      </c>
      <c r="E34" s="41">
        <v>115670270</v>
      </c>
      <c r="F34" s="42">
        <v>106.27</v>
      </c>
      <c r="G34" s="43">
        <v>108845648</v>
      </c>
      <c r="H34" s="44">
        <v>-6824622</v>
      </c>
      <c r="I34" s="43">
        <v>188786</v>
      </c>
      <c r="J34" s="45">
        <v>100</v>
      </c>
      <c r="K34" s="44">
        <v>188786</v>
      </c>
      <c r="L34" s="43">
        <v>188786</v>
      </c>
      <c r="M34" s="44" t="s">
        <v>110</v>
      </c>
      <c r="N34" s="46">
        <v>192498.88</v>
      </c>
      <c r="O34" s="47">
        <v>3.197</v>
      </c>
      <c r="P34" s="44">
        <v>6021235</v>
      </c>
      <c r="Q34" s="47">
        <v>102.23</v>
      </c>
      <c r="R34" s="44">
        <v>5889890</v>
      </c>
      <c r="S34" s="43" t="s">
        <v>110</v>
      </c>
      <c r="T34" s="42">
        <v>106.27</v>
      </c>
      <c r="U34" s="43" t="s">
        <v>110</v>
      </c>
      <c r="V34" s="43" t="s">
        <v>110</v>
      </c>
      <c r="W34" s="44">
        <v>-934732</v>
      </c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3" t="s">
        <v>110</v>
      </c>
    </row>
    <row r="35" spans="1:40" s="8" customFormat="1" ht="12.75">
      <c r="A35" s="37" t="s">
        <v>66</v>
      </c>
      <c r="B35" s="38">
        <v>21</v>
      </c>
      <c r="C35" s="39"/>
      <c r="D35" s="40" t="s">
        <v>93</v>
      </c>
      <c r="E35" s="41">
        <v>3987470536</v>
      </c>
      <c r="F35" s="42">
        <v>101.81</v>
      </c>
      <c r="G35" s="43">
        <v>3916580430</v>
      </c>
      <c r="H35" s="44">
        <v>-70890106</v>
      </c>
      <c r="I35" s="43" t="s">
        <v>110</v>
      </c>
      <c r="J35" s="45">
        <v>100</v>
      </c>
      <c r="K35" s="44" t="s">
        <v>110</v>
      </c>
      <c r="L35" s="43" t="s">
        <v>110</v>
      </c>
      <c r="M35" s="44" t="s">
        <v>110</v>
      </c>
      <c r="N35" s="46">
        <v>318030.67</v>
      </c>
      <c r="O35" s="47">
        <v>2.314</v>
      </c>
      <c r="P35" s="44">
        <v>13743763</v>
      </c>
      <c r="Q35" s="47">
        <v>103.34</v>
      </c>
      <c r="R35" s="44">
        <v>13299558</v>
      </c>
      <c r="S35" s="43" t="s">
        <v>110</v>
      </c>
      <c r="T35" s="42">
        <v>101.81</v>
      </c>
      <c r="U35" s="43" t="s">
        <v>110</v>
      </c>
      <c r="V35" s="43" t="s">
        <v>110</v>
      </c>
      <c r="W35" s="44">
        <v>-57590548</v>
      </c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3" t="s">
        <v>110</v>
      </c>
    </row>
    <row r="36" spans="1:40" s="8" customFormat="1" ht="12.75">
      <c r="A36" s="37" t="s">
        <v>66</v>
      </c>
      <c r="B36" s="38">
        <v>22</v>
      </c>
      <c r="C36" s="39"/>
      <c r="D36" s="40" t="s">
        <v>94</v>
      </c>
      <c r="E36" s="41">
        <v>2609123074</v>
      </c>
      <c r="F36" s="42">
        <v>87.56</v>
      </c>
      <c r="G36" s="43">
        <v>2979811642</v>
      </c>
      <c r="H36" s="44">
        <v>370688568</v>
      </c>
      <c r="I36" s="43">
        <v>257705</v>
      </c>
      <c r="J36" s="45">
        <v>87.56</v>
      </c>
      <c r="K36" s="44">
        <v>294318</v>
      </c>
      <c r="L36" s="43">
        <v>257705</v>
      </c>
      <c r="M36" s="44" t="s">
        <v>110</v>
      </c>
      <c r="N36" s="46">
        <v>109471.92</v>
      </c>
      <c r="O36" s="47">
        <v>2.721</v>
      </c>
      <c r="P36" s="44">
        <v>4023224</v>
      </c>
      <c r="Q36" s="47">
        <v>85.77</v>
      </c>
      <c r="R36" s="44">
        <v>4690712</v>
      </c>
      <c r="S36" s="43" t="s">
        <v>110</v>
      </c>
      <c r="T36" s="42">
        <v>87.56</v>
      </c>
      <c r="U36" s="43" t="s">
        <v>110</v>
      </c>
      <c r="V36" s="43" t="s">
        <v>110</v>
      </c>
      <c r="W36" s="44">
        <v>375379280</v>
      </c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3" t="s">
        <v>110</v>
      </c>
    </row>
    <row r="37" spans="1:40" s="8" customFormat="1" ht="12.75">
      <c r="A37" s="37" t="s">
        <v>66</v>
      </c>
      <c r="B37" s="38">
        <v>23</v>
      </c>
      <c r="C37" s="39"/>
      <c r="D37" s="40" t="s">
        <v>95</v>
      </c>
      <c r="E37" s="41">
        <v>93037900</v>
      </c>
      <c r="F37" s="42">
        <v>100.92</v>
      </c>
      <c r="G37" s="43">
        <v>92189754</v>
      </c>
      <c r="H37" s="44">
        <v>-848146</v>
      </c>
      <c r="I37" s="43">
        <v>93730</v>
      </c>
      <c r="J37" s="45">
        <v>100</v>
      </c>
      <c r="K37" s="44">
        <v>93730</v>
      </c>
      <c r="L37" s="43">
        <v>93730</v>
      </c>
      <c r="M37" s="44" t="s">
        <v>110</v>
      </c>
      <c r="N37" s="46">
        <v>5690</v>
      </c>
      <c r="O37" s="47">
        <v>2.059</v>
      </c>
      <c r="P37" s="44">
        <v>276348</v>
      </c>
      <c r="Q37" s="47">
        <v>103.11</v>
      </c>
      <c r="R37" s="44">
        <v>268013</v>
      </c>
      <c r="S37" s="43" t="s">
        <v>110</v>
      </c>
      <c r="T37" s="42">
        <v>100.92</v>
      </c>
      <c r="U37" s="43" t="s">
        <v>110</v>
      </c>
      <c r="V37" s="43" t="s">
        <v>110</v>
      </c>
      <c r="W37" s="44">
        <v>-580133</v>
      </c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3" t="s">
        <v>110</v>
      </c>
    </row>
    <row r="38" spans="1:40" s="8" customFormat="1" ht="12.75">
      <c r="A38" s="37" t="s">
        <v>66</v>
      </c>
      <c r="B38" s="38">
        <v>24</v>
      </c>
      <c r="C38" s="39"/>
      <c r="D38" s="40" t="s">
        <v>96</v>
      </c>
      <c r="E38" s="41">
        <v>1352931365</v>
      </c>
      <c r="F38" s="42">
        <v>84.08</v>
      </c>
      <c r="G38" s="43">
        <v>1609100101</v>
      </c>
      <c r="H38" s="44">
        <v>256168736</v>
      </c>
      <c r="I38" s="43">
        <v>2366473</v>
      </c>
      <c r="J38" s="45">
        <v>84.08</v>
      </c>
      <c r="K38" s="44">
        <v>2814549</v>
      </c>
      <c r="L38" s="43">
        <v>2366473</v>
      </c>
      <c r="M38" s="44" t="s">
        <v>110</v>
      </c>
      <c r="N38" s="46">
        <v>84970.27</v>
      </c>
      <c r="O38" s="47">
        <v>2.325</v>
      </c>
      <c r="P38" s="44">
        <v>3654635</v>
      </c>
      <c r="Q38" s="47">
        <v>83.26</v>
      </c>
      <c r="R38" s="44">
        <v>4389425</v>
      </c>
      <c r="S38" s="43" t="s">
        <v>110</v>
      </c>
      <c r="T38" s="42">
        <v>84.08</v>
      </c>
      <c r="U38" s="43" t="s">
        <v>110</v>
      </c>
      <c r="V38" s="43" t="s">
        <v>110</v>
      </c>
      <c r="W38" s="44">
        <v>260558161</v>
      </c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3" t="s">
        <v>110</v>
      </c>
    </row>
    <row r="39" spans="1:40" s="8" customFormat="1" ht="12.75">
      <c r="A39" s="37" t="s">
        <v>66</v>
      </c>
      <c r="B39" s="38">
        <v>25</v>
      </c>
      <c r="C39" s="39"/>
      <c r="D39" s="40" t="s">
        <v>97</v>
      </c>
      <c r="E39" s="41">
        <v>693098551</v>
      </c>
      <c r="F39" s="42">
        <v>86.43</v>
      </c>
      <c r="G39" s="43">
        <v>801918953</v>
      </c>
      <c r="H39" s="44">
        <v>108820402</v>
      </c>
      <c r="I39" s="43">
        <v>97</v>
      </c>
      <c r="J39" s="45">
        <v>86.43</v>
      </c>
      <c r="K39" s="44">
        <v>112</v>
      </c>
      <c r="L39" s="43">
        <v>97</v>
      </c>
      <c r="M39" s="44" t="s">
        <v>110</v>
      </c>
      <c r="N39" s="46">
        <v>49485.37</v>
      </c>
      <c r="O39" s="47">
        <v>2.65</v>
      </c>
      <c r="P39" s="44">
        <v>1867372</v>
      </c>
      <c r="Q39" s="47">
        <v>86.92</v>
      </c>
      <c r="R39" s="44">
        <v>2148380</v>
      </c>
      <c r="S39" s="43" t="s">
        <v>110</v>
      </c>
      <c r="T39" s="42">
        <v>86.43</v>
      </c>
      <c r="U39" s="43" t="s">
        <v>110</v>
      </c>
      <c r="V39" s="43" t="s">
        <v>110</v>
      </c>
      <c r="W39" s="44">
        <v>110968782</v>
      </c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3" t="s">
        <v>110</v>
      </c>
    </row>
    <row r="40" spans="1:40" s="8" customFormat="1" ht="12.75">
      <c r="A40" s="37" t="s">
        <v>66</v>
      </c>
      <c r="B40" s="38">
        <v>26</v>
      </c>
      <c r="C40" s="39" t="s">
        <v>111</v>
      </c>
      <c r="D40" s="40" t="s">
        <v>98</v>
      </c>
      <c r="E40" s="41">
        <v>491440329</v>
      </c>
      <c r="F40" s="42">
        <v>96.03</v>
      </c>
      <c r="G40" s="43">
        <v>511757085</v>
      </c>
      <c r="H40" s="44">
        <v>20316756</v>
      </c>
      <c r="I40" s="43">
        <v>603087</v>
      </c>
      <c r="J40" s="45">
        <v>100</v>
      </c>
      <c r="K40" s="44">
        <v>603087</v>
      </c>
      <c r="L40" s="43">
        <v>603087</v>
      </c>
      <c r="M40" s="44" t="s">
        <v>110</v>
      </c>
      <c r="N40" s="46">
        <v>30141.96</v>
      </c>
      <c r="O40" s="47">
        <v>1.896</v>
      </c>
      <c r="P40" s="44">
        <v>1589766</v>
      </c>
      <c r="Q40" s="47">
        <v>98.01</v>
      </c>
      <c r="R40" s="44">
        <v>1622045</v>
      </c>
      <c r="S40" s="43" t="s">
        <v>110</v>
      </c>
      <c r="T40" s="42">
        <v>96.03</v>
      </c>
      <c r="U40" s="43" t="s">
        <v>110</v>
      </c>
      <c r="V40" s="43" t="s">
        <v>110</v>
      </c>
      <c r="W40" s="44">
        <v>21938801</v>
      </c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3" t="s">
        <v>110</v>
      </c>
    </row>
    <row r="41" spans="1:40" ht="12.75">
      <c r="A41" s="11"/>
      <c r="B41" s="1"/>
      <c r="C41" s="1"/>
      <c r="D41" s="1"/>
      <c r="E41" s="4"/>
      <c r="F41" s="5"/>
      <c r="G41" s="4"/>
      <c r="H41" s="4"/>
      <c r="I41" s="4"/>
      <c r="J41" s="5"/>
      <c r="K41" s="4"/>
      <c r="L41" s="4"/>
      <c r="M41" s="4"/>
      <c r="N41" s="6"/>
      <c r="O41" s="7"/>
      <c r="P41" s="4"/>
      <c r="Q41" s="6"/>
      <c r="R41" s="10"/>
      <c r="T41" s="5"/>
      <c r="U41" s="4"/>
      <c r="V41" s="6"/>
      <c r="W41" s="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5"/>
    </row>
    <row r="42" spans="1:40" ht="12.75">
      <c r="A42" s="12"/>
      <c r="B42" s="13"/>
      <c r="C42" s="13"/>
      <c r="D42" s="18" t="s">
        <v>24</v>
      </c>
      <c r="E42" s="33">
        <f>SUM(E15:E40)</f>
        <v>19474793242</v>
      </c>
      <c r="F42" s="33"/>
      <c r="G42" s="33">
        <f>SUM(G15:G40)</f>
        <v>20811698845</v>
      </c>
      <c r="H42" s="33">
        <f>SUM(H15:H40)</f>
        <v>1336905603</v>
      </c>
      <c r="I42" s="33">
        <f>SUM(I15:I40)</f>
        <v>12636655</v>
      </c>
      <c r="J42" s="33"/>
      <c r="K42" s="33">
        <f>SUM(K15:K40)</f>
        <v>13556375</v>
      </c>
      <c r="L42" s="33">
        <f>SUM(L15:L40)</f>
        <v>12636655</v>
      </c>
      <c r="M42" s="33"/>
      <c r="N42" s="33">
        <f>SUM(N15:N40)</f>
        <v>1715407.91</v>
      </c>
      <c r="O42" s="34"/>
      <c r="P42" s="33">
        <f>SUM(P15:P40)</f>
        <v>67473538</v>
      </c>
      <c r="Q42" s="33"/>
      <c r="R42" s="33">
        <f>SUM(R15:R40)</f>
        <v>70181820</v>
      </c>
      <c r="S42" s="33"/>
      <c r="T42" s="34"/>
      <c r="U42" s="33"/>
      <c r="V42" s="33">
        <f aca="true" t="shared" si="0" ref="V42:AM42">SUM(V15:V40)</f>
        <v>0</v>
      </c>
      <c r="W42" s="33">
        <f t="shared" si="0"/>
        <v>1407087423</v>
      </c>
      <c r="X42" s="33">
        <f t="shared" si="0"/>
        <v>0</v>
      </c>
      <c r="Y42" s="33">
        <f t="shared" si="0"/>
        <v>291800</v>
      </c>
      <c r="Z42" s="33">
        <f t="shared" si="0"/>
        <v>0</v>
      </c>
      <c r="AA42" s="33">
        <f t="shared" si="0"/>
        <v>0</v>
      </c>
      <c r="AB42" s="33">
        <f t="shared" si="0"/>
        <v>0</v>
      </c>
      <c r="AC42" s="33">
        <f t="shared" si="0"/>
        <v>0</v>
      </c>
      <c r="AD42" s="33">
        <f t="shared" si="0"/>
        <v>0</v>
      </c>
      <c r="AE42" s="33">
        <f t="shared" si="0"/>
        <v>0</v>
      </c>
      <c r="AF42" s="33">
        <f t="shared" si="0"/>
        <v>0</v>
      </c>
      <c r="AG42" s="33">
        <f t="shared" si="0"/>
        <v>222800</v>
      </c>
      <c r="AH42" s="33">
        <f t="shared" si="0"/>
        <v>0</v>
      </c>
      <c r="AI42" s="33">
        <f t="shared" si="0"/>
        <v>0</v>
      </c>
      <c r="AJ42" s="33">
        <f t="shared" si="0"/>
        <v>0</v>
      </c>
      <c r="AK42" s="33">
        <f t="shared" si="0"/>
        <v>0</v>
      </c>
      <c r="AL42" s="33">
        <f t="shared" si="0"/>
        <v>0</v>
      </c>
      <c r="AM42" s="33">
        <f t="shared" si="0"/>
        <v>3762300</v>
      </c>
      <c r="AN42" s="33">
        <f>SUM(AN15:AN40)</f>
        <v>4276900</v>
      </c>
    </row>
    <row r="43" spans="1:40" ht="12.75">
      <c r="A43" s="12"/>
      <c r="B43" s="13"/>
      <c r="C43" s="13"/>
      <c r="D43" s="32"/>
      <c r="E43" s="28"/>
      <c r="F43" s="28"/>
      <c r="G43" s="28"/>
      <c r="H43" s="28"/>
      <c r="I43" s="28"/>
      <c r="J43" s="28"/>
      <c r="K43" s="28"/>
      <c r="L43" s="28"/>
      <c r="M43" s="28"/>
      <c r="N43" s="29"/>
      <c r="O43" s="29"/>
      <c r="P43" s="28"/>
      <c r="Q43" s="28"/>
      <c r="R43" s="30"/>
      <c r="S43" s="28"/>
      <c r="T43" s="29"/>
      <c r="U43" s="28"/>
      <c r="V43" s="28"/>
      <c r="W43" s="28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</row>
    <row r="44" spans="2:40" s="23" customFormat="1" ht="11.25">
      <c r="B44" s="17"/>
      <c r="C44" s="17"/>
      <c r="D44" s="17"/>
      <c r="E44" s="17" t="s">
        <v>69</v>
      </c>
      <c r="F44" s="25"/>
      <c r="G44" s="24"/>
      <c r="H44" s="24"/>
      <c r="I44" s="26"/>
      <c r="J44" s="26"/>
      <c r="K44" s="26"/>
      <c r="L44" s="24"/>
      <c r="M44" s="24"/>
      <c r="N44" s="58" t="s">
        <v>70</v>
      </c>
      <c r="O44" s="58"/>
      <c r="P44" s="58"/>
      <c r="Q44" s="58"/>
      <c r="R44" s="58"/>
      <c r="S44" s="58"/>
      <c r="T44" s="58"/>
      <c r="U44" s="58"/>
      <c r="V44" s="58"/>
      <c r="W44" s="58"/>
      <c r="X44" s="58" t="s">
        <v>69</v>
      </c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</row>
    <row r="45" spans="5:32" ht="12.75"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16"/>
      <c r="Y45" s="16"/>
      <c r="Z45" s="16"/>
      <c r="AA45" s="16"/>
      <c r="AB45" s="16"/>
      <c r="AC45" s="2"/>
      <c r="AD45" s="2"/>
      <c r="AE45" s="2"/>
      <c r="AF45" s="2"/>
    </row>
    <row r="46" spans="24:28" ht="12.75">
      <c r="X46" s="6"/>
      <c r="Y46" s="6"/>
      <c r="Z46" s="6"/>
      <c r="AA46" s="6"/>
      <c r="AB46" s="6"/>
    </row>
    <row r="47" spans="24:28" ht="12.75">
      <c r="X47" s="6"/>
      <c r="Y47" s="6"/>
      <c r="Z47" s="6"/>
      <c r="AA47" s="6"/>
      <c r="AB47" s="6"/>
    </row>
    <row r="48" spans="24:28" ht="12.75">
      <c r="X48" s="6"/>
      <c r="Y48" s="6"/>
      <c r="Z48" s="6"/>
      <c r="AA48" s="6"/>
      <c r="AB48" s="6"/>
    </row>
    <row r="49" spans="24:28" ht="12.75">
      <c r="X49" s="6"/>
      <c r="Y49" s="6"/>
      <c r="Z49" s="6"/>
      <c r="AA49" s="6"/>
      <c r="AB49" s="6"/>
    </row>
    <row r="50" spans="24:28" ht="12.75">
      <c r="X50" s="6"/>
      <c r="Y50" s="6"/>
      <c r="Z50" s="6"/>
      <c r="AA50" s="6"/>
      <c r="AB50" s="6"/>
    </row>
    <row r="51" spans="24:28" ht="12.75">
      <c r="X51" s="6"/>
      <c r="Y51" s="6"/>
      <c r="Z51" s="6"/>
      <c r="AA51" s="6"/>
      <c r="AB51" s="6"/>
    </row>
    <row r="52" spans="24:28" ht="12.75">
      <c r="X52" s="6"/>
      <c r="Y52" s="6"/>
      <c r="Z52" s="6"/>
      <c r="AA52" s="6"/>
      <c r="AB52" s="6"/>
    </row>
    <row r="53" spans="24:28" ht="12.75">
      <c r="X53" s="6"/>
      <c r="Y53" s="6"/>
      <c r="Z53" s="6"/>
      <c r="AA53" s="6"/>
      <c r="AB53" s="6"/>
    </row>
    <row r="54" spans="24:28" ht="12.75">
      <c r="X54" s="6"/>
      <c r="Y54" s="6"/>
      <c r="Z54" s="6"/>
      <c r="AA54" s="6"/>
      <c r="AB54" s="6"/>
    </row>
    <row r="55" spans="24:28" ht="12.75">
      <c r="X55" s="6"/>
      <c r="Y55" s="6"/>
      <c r="Z55" s="6"/>
      <c r="AA55" s="6"/>
      <c r="AB55" s="6"/>
    </row>
    <row r="56" spans="24:28" ht="12.75">
      <c r="X56" s="6"/>
      <c r="Y56" s="6"/>
      <c r="Z56" s="6"/>
      <c r="AA56" s="6"/>
      <c r="AB56" s="6"/>
    </row>
    <row r="57" spans="24:28" ht="12.75">
      <c r="X57" s="6"/>
      <c r="Y57" s="6"/>
      <c r="Z57" s="6"/>
      <c r="AA57" s="6"/>
      <c r="AB57" s="6"/>
    </row>
    <row r="58" spans="24:28" ht="12.75">
      <c r="X58" s="6"/>
      <c r="Y58" s="6"/>
      <c r="Z58" s="6"/>
      <c r="AA58" s="6"/>
      <c r="AB58" s="6"/>
    </row>
    <row r="60" spans="24:28" ht="12.75">
      <c r="X60" s="6"/>
      <c r="Y60" s="6"/>
      <c r="Z60" s="6"/>
      <c r="AA60" s="6"/>
      <c r="AB60" s="6"/>
    </row>
  </sheetData>
  <sheetProtection/>
  <mergeCells count="47">
    <mergeCell ref="S9:S14"/>
    <mergeCell ref="L9:L14"/>
    <mergeCell ref="X7:AN7"/>
    <mergeCell ref="N44:W44"/>
    <mergeCell ref="X44:AN44"/>
    <mergeCell ref="C9:C14"/>
    <mergeCell ref="D9:D14"/>
    <mergeCell ref="Q9:Q14"/>
    <mergeCell ref="I5:M7"/>
    <mergeCell ref="E5:H7"/>
    <mergeCell ref="V5:V7"/>
    <mergeCell ref="O9:O14"/>
    <mergeCell ref="T9:T14"/>
    <mergeCell ref="M9:M14"/>
    <mergeCell ref="E9:E14"/>
    <mergeCell ref="F9:F14"/>
    <mergeCell ref="G9:G14"/>
    <mergeCell ref="H9:H14"/>
    <mergeCell ref="I9:I14"/>
    <mergeCell ref="J9:J13"/>
    <mergeCell ref="K9:K14"/>
    <mergeCell ref="AB9:AB14"/>
    <mergeCell ref="V9:V14"/>
    <mergeCell ref="N5:R7"/>
    <mergeCell ref="W5:W7"/>
    <mergeCell ref="W9:W14"/>
    <mergeCell ref="R9:R14"/>
    <mergeCell ref="P9:P14"/>
    <mergeCell ref="S5:U7"/>
    <mergeCell ref="U9:U14"/>
    <mergeCell ref="N9:N14"/>
    <mergeCell ref="AE9:AE14"/>
    <mergeCell ref="AF9:AF14"/>
    <mergeCell ref="AG9:AG14"/>
    <mergeCell ref="AH9:AH14"/>
    <mergeCell ref="X9:X14"/>
    <mergeCell ref="Y9:Y14"/>
    <mergeCell ref="AC9:AC14"/>
    <mergeCell ref="AD9:AD14"/>
    <mergeCell ref="Z9:Z14"/>
    <mergeCell ref="AA9:AA14"/>
    <mergeCell ref="AN9:AN14"/>
    <mergeCell ref="AI9:AI14"/>
    <mergeCell ref="AJ9:AJ14"/>
    <mergeCell ref="AK9:AK14"/>
    <mergeCell ref="AL9:AL14"/>
    <mergeCell ref="AM9:AM14"/>
  </mergeCells>
  <printOptions horizontalCentered="1"/>
  <pageMargins left="0.1" right="0.1" top="0.5" bottom="0.5" header="0.5" footer="0.5"/>
  <pageSetup fitToWidth="2" horizontalDpi="300" verticalDpi="300" orientation="landscape" paperSize="5" scale="72" r:id="rId1"/>
  <colBreaks count="2" manualBreakCount="2">
    <brk id="13" max="65535" man="1"/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Property Administration</dc:creator>
  <cp:keywords/>
  <dc:description/>
  <cp:lastModifiedBy>Gibilisco, Christine</cp:lastModifiedBy>
  <cp:lastPrinted>2010-03-10T16:47:19Z</cp:lastPrinted>
  <dcterms:created xsi:type="dcterms:W3CDTF">2002-01-15T13:54:18Z</dcterms:created>
  <dcterms:modified xsi:type="dcterms:W3CDTF">2015-03-30T13:55:57Z</dcterms:modified>
  <cp:category/>
  <cp:version/>
  <cp:contentType/>
  <cp:contentStatus/>
</cp:coreProperties>
</file>